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ternal_Reporting_Team\Ad-hoc\"/>
    </mc:Choice>
  </mc:AlternateContent>
  <xr:revisionPtr revIDLastSave="0" documentId="13_ncr:1_{AB809108-3223-4533-AEE7-58EE867A042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cademic Plan Growth" sheetId="3" r:id="rId1"/>
    <sheet name="Academic Plan Growth +campus" sheetId="5" r:id="rId2"/>
    <sheet name="Academic Plans" sheetId="9" r:id="rId3"/>
    <sheet name="quartiles" sheetId="8" r:id="rId4"/>
    <sheet name="Pivot Table" sheetId="2" r:id="rId5"/>
    <sheet name="Raw Data" sheetId="6" r:id="rId6"/>
    <sheet name="SQL" sheetId="4" state="hidden" r:id="rId7"/>
  </sheets>
  <definedNames>
    <definedName name="_xlnm._FilterDatabase" localSheetId="5" hidden="1">'Raw Data'!$A$3:$I$3410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3" i="8"/>
  <c r="H6" i="5"/>
  <c r="N7" i="8" l="1"/>
  <c r="N3" i="8"/>
  <c r="N5" i="8"/>
  <c r="N6" i="8"/>
  <c r="G663" i="5"/>
  <c r="H663" i="5"/>
  <c r="I663" i="5" s="1"/>
  <c r="G664" i="5"/>
  <c r="H664" i="5"/>
  <c r="I664" i="5"/>
  <c r="G665" i="5"/>
  <c r="H665" i="5"/>
  <c r="I665" i="5"/>
  <c r="G666" i="5"/>
  <c r="H666" i="5"/>
  <c r="I666" i="5"/>
  <c r="G667" i="5"/>
  <c r="H667" i="5"/>
  <c r="I667" i="5" s="1"/>
  <c r="G668" i="5"/>
  <c r="H668" i="5"/>
  <c r="I668" i="5" s="1"/>
  <c r="G669" i="5"/>
  <c r="H669" i="5"/>
  <c r="I669" i="5"/>
  <c r="G670" i="5"/>
  <c r="H670" i="5"/>
  <c r="I670" i="5"/>
  <c r="G671" i="5"/>
  <c r="H671" i="5"/>
  <c r="I671" i="5" s="1"/>
  <c r="G672" i="5"/>
  <c r="H672" i="5"/>
  <c r="I672" i="5" s="1"/>
  <c r="G673" i="5"/>
  <c r="H673" i="5"/>
  <c r="I673" i="5"/>
  <c r="G674" i="5"/>
  <c r="H674" i="5"/>
  <c r="I674" i="5"/>
  <c r="G675" i="5"/>
  <c r="H675" i="5"/>
  <c r="I675" i="5"/>
  <c r="G676" i="5"/>
  <c r="H676" i="5"/>
  <c r="I676" i="5" s="1"/>
  <c r="G677" i="5"/>
  <c r="H677" i="5"/>
  <c r="I677" i="5"/>
  <c r="G678" i="5"/>
  <c r="H678" i="5"/>
  <c r="I678" i="5"/>
  <c r="G679" i="5"/>
  <c r="H679" i="5"/>
  <c r="I679" i="5"/>
  <c r="G680" i="5"/>
  <c r="H680" i="5"/>
  <c r="I680" i="5"/>
  <c r="G681" i="5"/>
  <c r="H681" i="5"/>
  <c r="I681" i="5"/>
  <c r="G682" i="5"/>
  <c r="H682" i="5"/>
  <c r="I682" i="5"/>
  <c r="G683" i="5"/>
  <c r="H683" i="5"/>
  <c r="I683" i="5"/>
  <c r="G684" i="5"/>
  <c r="H684" i="5"/>
  <c r="I684" i="5"/>
  <c r="G685" i="5"/>
  <c r="H685" i="5"/>
  <c r="I685" i="5"/>
  <c r="G686" i="5"/>
  <c r="H686" i="5"/>
  <c r="I686" i="5"/>
  <c r="G687" i="5"/>
  <c r="H687" i="5"/>
  <c r="I687" i="5"/>
  <c r="G688" i="5"/>
  <c r="H688" i="5"/>
  <c r="I688" i="5"/>
  <c r="G689" i="5"/>
  <c r="H689" i="5"/>
  <c r="I689" i="5" s="1"/>
  <c r="G690" i="5"/>
  <c r="H690" i="5"/>
  <c r="I690" i="5"/>
  <c r="G691" i="5"/>
  <c r="H691" i="5"/>
  <c r="I691" i="5"/>
  <c r="G692" i="5"/>
  <c r="H692" i="5"/>
  <c r="I692" i="5"/>
  <c r="G693" i="5"/>
  <c r="H693" i="5"/>
  <c r="I693" i="5"/>
  <c r="G694" i="5"/>
  <c r="H694" i="5"/>
  <c r="I694" i="5"/>
  <c r="G695" i="5"/>
  <c r="H695" i="5"/>
  <c r="I695" i="5" s="1"/>
  <c r="G696" i="5"/>
  <c r="H696" i="5"/>
  <c r="I696" i="5" s="1"/>
  <c r="G697" i="5"/>
  <c r="H697" i="5"/>
  <c r="I697" i="5" s="1"/>
  <c r="G698" i="5"/>
  <c r="H698" i="5"/>
  <c r="I698" i="5"/>
  <c r="G699" i="5"/>
  <c r="H699" i="5"/>
  <c r="I699" i="5" s="1"/>
  <c r="G700" i="5"/>
  <c r="H700" i="5"/>
  <c r="I700" i="5" s="1"/>
  <c r="G701" i="5"/>
  <c r="H701" i="5"/>
  <c r="I701" i="5" s="1"/>
  <c r="G702" i="5"/>
  <c r="H702" i="5"/>
  <c r="I702" i="5" s="1"/>
  <c r="G703" i="5"/>
  <c r="H703" i="5"/>
  <c r="I703" i="5"/>
  <c r="G704" i="5"/>
  <c r="H704" i="5"/>
  <c r="I704" i="5"/>
  <c r="G705" i="5"/>
  <c r="H705" i="5"/>
  <c r="I705" i="5" s="1"/>
  <c r="G706" i="5"/>
  <c r="H706" i="5"/>
  <c r="I706" i="5"/>
  <c r="G707" i="5"/>
  <c r="H707" i="5"/>
  <c r="I707" i="5"/>
  <c r="G708" i="5"/>
  <c r="H708" i="5"/>
  <c r="I708" i="5"/>
  <c r="G709" i="5"/>
  <c r="H709" i="5"/>
  <c r="I709" i="5" s="1"/>
  <c r="G710" i="5"/>
  <c r="H710" i="5"/>
  <c r="I710" i="5"/>
  <c r="G711" i="5"/>
  <c r="H711" i="5"/>
  <c r="I711" i="5"/>
  <c r="G712" i="5"/>
  <c r="H712" i="5"/>
  <c r="I712" i="5"/>
  <c r="G713" i="5"/>
  <c r="H713" i="5"/>
  <c r="I713" i="5"/>
  <c r="G714" i="5"/>
  <c r="H714" i="5"/>
  <c r="I714" i="5" s="1"/>
  <c r="G715" i="5"/>
  <c r="H715" i="5"/>
  <c r="I715" i="5"/>
  <c r="G716" i="5"/>
  <c r="H716" i="5"/>
  <c r="I716" i="5" s="1"/>
  <c r="G717" i="5"/>
  <c r="H717" i="5"/>
  <c r="I717" i="5"/>
  <c r="G718" i="5"/>
  <c r="H718" i="5"/>
  <c r="I718" i="5"/>
  <c r="G719" i="5"/>
  <c r="H719" i="5"/>
  <c r="I719" i="5"/>
  <c r="G720" i="5"/>
  <c r="H720" i="5"/>
  <c r="I720" i="5"/>
  <c r="G721" i="5"/>
  <c r="H721" i="5"/>
  <c r="I721" i="5"/>
  <c r="G722" i="5"/>
  <c r="H722" i="5"/>
  <c r="I722" i="5"/>
  <c r="G723" i="5"/>
  <c r="H723" i="5"/>
  <c r="I723" i="5"/>
  <c r="G724" i="5"/>
  <c r="H724" i="5"/>
  <c r="I724" i="5" s="1"/>
  <c r="G725" i="5"/>
  <c r="H725" i="5"/>
  <c r="I725" i="5"/>
  <c r="G726" i="5"/>
  <c r="H726" i="5"/>
  <c r="I726" i="5"/>
  <c r="G727" i="5"/>
  <c r="H727" i="5"/>
  <c r="I727" i="5" s="1"/>
  <c r="G728" i="5"/>
  <c r="H728" i="5"/>
  <c r="I728" i="5" s="1"/>
  <c r="G729" i="5"/>
  <c r="H729" i="5"/>
  <c r="I729" i="5"/>
  <c r="G730" i="5"/>
  <c r="H730" i="5"/>
  <c r="I730" i="5" s="1"/>
  <c r="G731" i="5"/>
  <c r="H731" i="5"/>
  <c r="I731" i="5" s="1"/>
  <c r="G732" i="5"/>
  <c r="H732" i="5"/>
  <c r="I732" i="5"/>
  <c r="G733" i="5"/>
  <c r="H733" i="5"/>
  <c r="I733" i="5"/>
  <c r="G734" i="5"/>
  <c r="H734" i="5"/>
  <c r="I734" i="5" s="1"/>
  <c r="G735" i="5"/>
  <c r="H735" i="5"/>
  <c r="I735" i="5"/>
  <c r="G736" i="5"/>
  <c r="H736" i="5"/>
  <c r="I736" i="5" s="1"/>
  <c r="G737" i="5"/>
  <c r="H737" i="5"/>
  <c r="I737" i="5"/>
  <c r="G738" i="5"/>
  <c r="H738" i="5"/>
  <c r="I738" i="5"/>
  <c r="G739" i="5"/>
  <c r="H739" i="5"/>
  <c r="I739" i="5"/>
  <c r="G740" i="5"/>
  <c r="H740" i="5"/>
  <c r="I740" i="5" s="1"/>
  <c r="G741" i="5"/>
  <c r="H741" i="5"/>
  <c r="I741" i="5"/>
  <c r="G742" i="5"/>
  <c r="H742" i="5"/>
  <c r="I742" i="5"/>
  <c r="G743" i="5"/>
  <c r="H743" i="5"/>
  <c r="I743" i="5" s="1"/>
  <c r="G744" i="5"/>
  <c r="H744" i="5"/>
  <c r="I744" i="5" s="1"/>
  <c r="G745" i="5"/>
  <c r="H745" i="5"/>
  <c r="I745" i="5"/>
  <c r="G746" i="5"/>
  <c r="H746" i="5"/>
  <c r="I746" i="5"/>
  <c r="G747" i="5"/>
  <c r="H747" i="5"/>
  <c r="I747" i="5"/>
  <c r="G748" i="5"/>
  <c r="H748" i="5"/>
  <c r="I748" i="5" s="1"/>
  <c r="G749" i="5"/>
  <c r="H749" i="5"/>
  <c r="I749" i="5" s="1"/>
  <c r="G750" i="5"/>
  <c r="H750" i="5"/>
  <c r="I750" i="5"/>
  <c r="G751" i="5"/>
  <c r="H751" i="5"/>
  <c r="I751" i="5" s="1"/>
  <c r="G752" i="5"/>
  <c r="H752" i="5"/>
  <c r="I752" i="5" s="1"/>
  <c r="G753" i="5"/>
  <c r="H753" i="5"/>
  <c r="I753" i="5"/>
  <c r="G754" i="5"/>
  <c r="H754" i="5"/>
  <c r="I754" i="5"/>
  <c r="G755" i="5"/>
  <c r="H755" i="5"/>
  <c r="I755" i="5"/>
  <c r="G756" i="5"/>
  <c r="H756" i="5"/>
  <c r="I756" i="5"/>
  <c r="G757" i="5"/>
  <c r="H757" i="5"/>
  <c r="I757" i="5"/>
  <c r="G758" i="5"/>
  <c r="H758" i="5"/>
  <c r="I758" i="5" s="1"/>
  <c r="G759" i="5"/>
  <c r="H759" i="5"/>
  <c r="I759" i="5"/>
  <c r="G760" i="5"/>
  <c r="H760" i="5"/>
  <c r="I760" i="5" s="1"/>
  <c r="G761" i="5"/>
  <c r="H761" i="5"/>
  <c r="I761" i="5" s="1"/>
  <c r="G762" i="5"/>
  <c r="H762" i="5"/>
  <c r="I762" i="5"/>
  <c r="G763" i="5"/>
  <c r="H763" i="5"/>
  <c r="I763" i="5"/>
  <c r="G764" i="5"/>
  <c r="H764" i="5"/>
  <c r="I764" i="5"/>
  <c r="G765" i="5"/>
  <c r="H765" i="5"/>
  <c r="I765" i="5"/>
  <c r="G766" i="5"/>
  <c r="H766" i="5"/>
  <c r="I766" i="5"/>
  <c r="G767" i="5"/>
  <c r="H767" i="5"/>
  <c r="I767" i="5" s="1"/>
  <c r="G768" i="5"/>
  <c r="H768" i="5"/>
  <c r="I768" i="5" s="1"/>
  <c r="G769" i="5"/>
  <c r="H769" i="5"/>
  <c r="I769" i="5" s="1"/>
  <c r="G770" i="5"/>
  <c r="H770" i="5"/>
  <c r="I770" i="5" s="1"/>
  <c r="G771" i="5"/>
  <c r="H771" i="5"/>
  <c r="I771" i="5"/>
  <c r="G772" i="5"/>
  <c r="H772" i="5"/>
  <c r="I772" i="5" s="1"/>
  <c r="G773" i="5"/>
  <c r="H773" i="5"/>
  <c r="I773" i="5"/>
  <c r="G774" i="5"/>
  <c r="H774" i="5"/>
  <c r="I774" i="5"/>
  <c r="G775" i="5"/>
  <c r="H775" i="5"/>
  <c r="I775" i="5"/>
  <c r="G776" i="5"/>
  <c r="H776" i="5"/>
  <c r="I776" i="5"/>
  <c r="G777" i="5"/>
  <c r="H777" i="5"/>
  <c r="I777" i="5" s="1"/>
  <c r="G778" i="5"/>
  <c r="H778" i="5"/>
  <c r="I778" i="5"/>
  <c r="G779" i="5"/>
  <c r="H779" i="5"/>
  <c r="I779" i="5" s="1"/>
  <c r="G780" i="5"/>
  <c r="H780" i="5"/>
  <c r="I780" i="5" s="1"/>
  <c r="G781" i="5"/>
  <c r="H781" i="5"/>
  <c r="I781" i="5"/>
  <c r="G782" i="5"/>
  <c r="H782" i="5"/>
  <c r="I782" i="5"/>
  <c r="G783" i="5"/>
  <c r="H783" i="5"/>
  <c r="I783" i="5" s="1"/>
  <c r="G784" i="5"/>
  <c r="H784" i="5"/>
  <c r="I784" i="5" s="1"/>
  <c r="G785" i="5"/>
  <c r="H785" i="5"/>
  <c r="I785" i="5" s="1"/>
  <c r="G786" i="5"/>
  <c r="H786" i="5"/>
  <c r="I786" i="5"/>
  <c r="G787" i="5"/>
  <c r="H787" i="5"/>
  <c r="I787" i="5"/>
  <c r="G788" i="5"/>
  <c r="H788" i="5"/>
  <c r="I788" i="5"/>
  <c r="G789" i="5"/>
  <c r="H789" i="5"/>
  <c r="I789" i="5"/>
  <c r="G790" i="5"/>
  <c r="H790" i="5"/>
  <c r="I790" i="5"/>
  <c r="G791" i="5"/>
  <c r="H791" i="5"/>
  <c r="I791" i="5" s="1"/>
  <c r="G792" i="5"/>
  <c r="H792" i="5"/>
  <c r="I792" i="5"/>
  <c r="G793" i="5"/>
  <c r="H793" i="5"/>
  <c r="I793" i="5"/>
  <c r="G794" i="5"/>
  <c r="H794" i="5"/>
  <c r="I794" i="5"/>
  <c r="G795" i="5"/>
  <c r="H795" i="5"/>
  <c r="I795" i="5" s="1"/>
  <c r="G796" i="5"/>
  <c r="H796" i="5"/>
  <c r="I796" i="5" s="1"/>
  <c r="G797" i="5"/>
  <c r="H797" i="5"/>
  <c r="I797" i="5"/>
  <c r="G798" i="5"/>
  <c r="H798" i="5"/>
  <c r="I798" i="5" s="1"/>
  <c r="G799" i="5"/>
  <c r="H799" i="5"/>
  <c r="I799" i="5" s="1"/>
  <c r="G800" i="5"/>
  <c r="H800" i="5"/>
  <c r="I800" i="5" s="1"/>
  <c r="G801" i="5"/>
  <c r="H801" i="5"/>
  <c r="I801" i="5"/>
  <c r="G802" i="5"/>
  <c r="H802" i="5"/>
  <c r="I802" i="5" s="1"/>
  <c r="G803" i="5"/>
  <c r="H803" i="5"/>
  <c r="I803" i="5"/>
  <c r="G804" i="5"/>
  <c r="H804" i="5"/>
  <c r="I804" i="5"/>
  <c r="G805" i="5"/>
  <c r="H805" i="5"/>
  <c r="I805" i="5"/>
  <c r="G806" i="5"/>
  <c r="H806" i="5"/>
  <c r="I806" i="5"/>
  <c r="G807" i="5"/>
  <c r="H807" i="5"/>
  <c r="I807" i="5"/>
  <c r="G808" i="5"/>
  <c r="H808" i="5"/>
  <c r="I808" i="5" s="1"/>
  <c r="G809" i="5"/>
  <c r="H809" i="5"/>
  <c r="I809" i="5" s="1"/>
  <c r="G810" i="5"/>
  <c r="H810" i="5"/>
  <c r="I810" i="5" s="1"/>
  <c r="G811" i="5"/>
  <c r="H811" i="5"/>
  <c r="I811" i="5"/>
  <c r="G812" i="5"/>
  <c r="H812" i="5"/>
  <c r="I812" i="5"/>
  <c r="G813" i="5"/>
  <c r="H813" i="5"/>
  <c r="I813" i="5"/>
  <c r="G814" i="5"/>
  <c r="H814" i="5"/>
  <c r="I814" i="5"/>
  <c r="G815" i="5"/>
  <c r="H815" i="5"/>
  <c r="I815" i="5"/>
  <c r="G816" i="5"/>
  <c r="H816" i="5"/>
  <c r="I816" i="5"/>
  <c r="G817" i="5"/>
  <c r="H817" i="5"/>
  <c r="I817" i="5"/>
  <c r="G818" i="5"/>
  <c r="H818" i="5"/>
  <c r="I818" i="5"/>
  <c r="G819" i="5"/>
  <c r="H819" i="5"/>
  <c r="I819" i="5"/>
  <c r="G820" i="5"/>
  <c r="H820" i="5"/>
  <c r="I820" i="5"/>
  <c r="G821" i="5"/>
  <c r="H821" i="5"/>
  <c r="I821" i="5"/>
  <c r="G822" i="5"/>
  <c r="H822" i="5"/>
  <c r="I822" i="5"/>
  <c r="G823" i="5"/>
  <c r="H823" i="5"/>
  <c r="I823" i="5"/>
  <c r="G824" i="5"/>
  <c r="H824" i="5"/>
  <c r="I824" i="5"/>
  <c r="G825" i="5"/>
  <c r="H825" i="5"/>
  <c r="I825" i="5"/>
  <c r="G826" i="5"/>
  <c r="H826" i="5"/>
  <c r="I826" i="5"/>
  <c r="G827" i="5"/>
  <c r="H827" i="5"/>
  <c r="I827" i="5"/>
  <c r="G828" i="5"/>
  <c r="H828" i="5"/>
  <c r="I828" i="5"/>
  <c r="G829" i="5"/>
  <c r="H829" i="5"/>
  <c r="I829" i="5"/>
  <c r="G830" i="5"/>
  <c r="H830" i="5"/>
  <c r="I830" i="5"/>
  <c r="G831" i="5"/>
  <c r="H831" i="5"/>
  <c r="I831" i="5"/>
  <c r="G832" i="5"/>
  <c r="H832" i="5"/>
  <c r="I832" i="5"/>
  <c r="G833" i="5"/>
  <c r="H833" i="5"/>
  <c r="I833" i="5"/>
  <c r="G834" i="5"/>
  <c r="H834" i="5"/>
  <c r="I834" i="5"/>
  <c r="G835" i="5"/>
  <c r="H835" i="5"/>
  <c r="I835" i="5"/>
  <c r="G836" i="5"/>
  <c r="H836" i="5"/>
  <c r="I836" i="5"/>
  <c r="G837" i="5"/>
  <c r="H837" i="5"/>
  <c r="I837" i="5"/>
  <c r="G838" i="5"/>
  <c r="H838" i="5"/>
  <c r="I838" i="5"/>
  <c r="G839" i="5"/>
  <c r="H839" i="5"/>
  <c r="I839" i="5"/>
  <c r="G840" i="5"/>
  <c r="H840" i="5"/>
  <c r="I840" i="5"/>
  <c r="G841" i="5"/>
  <c r="H841" i="5"/>
  <c r="I841" i="5"/>
  <c r="G842" i="5"/>
  <c r="H842" i="5"/>
  <c r="I842" i="5"/>
  <c r="G843" i="5"/>
  <c r="H843" i="5"/>
  <c r="I843" i="5"/>
  <c r="G844" i="5"/>
  <c r="H844" i="5"/>
  <c r="I844" i="5"/>
  <c r="G845" i="5"/>
  <c r="H845" i="5"/>
  <c r="I845" i="5"/>
  <c r="G846" i="5"/>
  <c r="H846" i="5"/>
  <c r="I846" i="5"/>
  <c r="G847" i="5"/>
  <c r="H847" i="5"/>
  <c r="I847" i="5"/>
  <c r="G848" i="5"/>
  <c r="H848" i="5"/>
  <c r="I848" i="5"/>
  <c r="G849" i="5"/>
  <c r="H849" i="5"/>
  <c r="I849" i="5"/>
  <c r="G850" i="5"/>
  <c r="H850" i="5"/>
  <c r="I850" i="5"/>
  <c r="G851" i="5"/>
  <c r="H851" i="5"/>
  <c r="I851" i="5"/>
  <c r="G852" i="5"/>
  <c r="H852" i="5"/>
  <c r="I852" i="5"/>
  <c r="G853" i="5"/>
  <c r="H853" i="5"/>
  <c r="I853" i="5"/>
  <c r="G854" i="5"/>
  <c r="H854" i="5"/>
  <c r="I854" i="5"/>
  <c r="G855" i="5"/>
  <c r="H855" i="5"/>
  <c r="I855" i="5"/>
  <c r="G856" i="5"/>
  <c r="H856" i="5"/>
  <c r="I856" i="5"/>
  <c r="G857" i="5"/>
  <c r="H857" i="5"/>
  <c r="I857" i="5"/>
  <c r="G858" i="5"/>
  <c r="H858" i="5"/>
  <c r="I858" i="5"/>
  <c r="G859" i="5"/>
  <c r="H859" i="5"/>
  <c r="I859" i="5"/>
  <c r="G860" i="5"/>
  <c r="H860" i="5"/>
  <c r="I860" i="5"/>
  <c r="G861" i="5"/>
  <c r="H861" i="5"/>
  <c r="I861" i="5"/>
  <c r="G862" i="5"/>
  <c r="H862" i="5"/>
  <c r="I862" i="5"/>
  <c r="G863" i="5"/>
  <c r="H863" i="5"/>
  <c r="I863" i="5"/>
  <c r="G864" i="5"/>
  <c r="H864" i="5"/>
  <c r="I864" i="5"/>
  <c r="G865" i="5"/>
  <c r="H865" i="5"/>
  <c r="I865" i="5"/>
  <c r="G866" i="5"/>
  <c r="H866" i="5"/>
  <c r="I866" i="5"/>
  <c r="G867" i="5"/>
  <c r="H867" i="5"/>
  <c r="I867" i="5"/>
  <c r="G868" i="5"/>
  <c r="H868" i="5"/>
  <c r="I868" i="5"/>
  <c r="G869" i="5"/>
  <c r="H869" i="5"/>
  <c r="I869" i="5"/>
  <c r="G870" i="5"/>
  <c r="H870" i="5"/>
  <c r="I870" i="5"/>
  <c r="G871" i="5"/>
  <c r="H871" i="5"/>
  <c r="I871" i="5"/>
  <c r="G872" i="5"/>
  <c r="H872" i="5"/>
  <c r="I872" i="5"/>
  <c r="G873" i="5"/>
  <c r="H873" i="5"/>
  <c r="I873" i="5"/>
  <c r="G874" i="5"/>
  <c r="H874" i="5"/>
  <c r="I874" i="5"/>
  <c r="G875" i="5"/>
  <c r="H875" i="5"/>
  <c r="I875" i="5"/>
  <c r="G876" i="5"/>
  <c r="H876" i="5"/>
  <c r="I876" i="5"/>
  <c r="G877" i="5"/>
  <c r="H877" i="5"/>
  <c r="I877" i="5"/>
  <c r="G878" i="5"/>
  <c r="H878" i="5"/>
  <c r="I878" i="5"/>
  <c r="G879" i="5"/>
  <c r="H879" i="5"/>
  <c r="I879" i="5"/>
  <c r="G880" i="5"/>
  <c r="H880" i="5"/>
  <c r="I880" i="5"/>
  <c r="G881" i="5"/>
  <c r="H881" i="5"/>
  <c r="I881" i="5"/>
  <c r="G882" i="5"/>
  <c r="H882" i="5"/>
  <c r="I882" i="5"/>
  <c r="G883" i="5"/>
  <c r="H883" i="5"/>
  <c r="I883" i="5"/>
  <c r="G884" i="5"/>
  <c r="H884" i="5"/>
  <c r="I884" i="5"/>
  <c r="G885" i="5"/>
  <c r="H885" i="5"/>
  <c r="I885" i="5"/>
  <c r="G886" i="5"/>
  <c r="H886" i="5"/>
  <c r="I886" i="5"/>
  <c r="G887" i="5"/>
  <c r="H887" i="5"/>
  <c r="I887" i="5"/>
  <c r="G888" i="5"/>
  <c r="H888" i="5"/>
  <c r="I888" i="5"/>
  <c r="G889" i="5"/>
  <c r="H889" i="5"/>
  <c r="I889" i="5"/>
  <c r="G890" i="5"/>
  <c r="H890" i="5"/>
  <c r="I890" i="5"/>
  <c r="G891" i="5"/>
  <c r="H891" i="5"/>
  <c r="I891" i="5"/>
  <c r="G892" i="5"/>
  <c r="H892" i="5"/>
  <c r="I892" i="5"/>
  <c r="G893" i="5"/>
  <c r="H893" i="5"/>
  <c r="I893" i="5"/>
  <c r="G894" i="5"/>
  <c r="H894" i="5"/>
  <c r="I894" i="5"/>
  <c r="G895" i="5"/>
  <c r="H895" i="5"/>
  <c r="I895" i="5"/>
  <c r="G896" i="5"/>
  <c r="H896" i="5"/>
  <c r="I896" i="5"/>
  <c r="G897" i="5"/>
  <c r="H897" i="5"/>
  <c r="I897" i="5"/>
  <c r="G898" i="5"/>
  <c r="H898" i="5"/>
  <c r="I898" i="5"/>
  <c r="G899" i="5"/>
  <c r="H899" i="5"/>
  <c r="I899" i="5"/>
  <c r="G900" i="5"/>
  <c r="H900" i="5"/>
  <c r="I900" i="5"/>
  <c r="G901" i="5"/>
  <c r="H901" i="5"/>
  <c r="I901" i="5"/>
  <c r="G902" i="5"/>
  <c r="H902" i="5"/>
  <c r="I902" i="5"/>
  <c r="G903" i="5"/>
  <c r="H903" i="5"/>
  <c r="I903" i="5"/>
  <c r="G904" i="5"/>
  <c r="H904" i="5"/>
  <c r="I904" i="5"/>
  <c r="G905" i="5"/>
  <c r="H905" i="5"/>
  <c r="I905" i="5"/>
  <c r="G906" i="5"/>
  <c r="H906" i="5"/>
  <c r="I906" i="5"/>
  <c r="G907" i="5"/>
  <c r="H907" i="5"/>
  <c r="I907" i="5"/>
  <c r="G908" i="5"/>
  <c r="H908" i="5"/>
  <c r="I908" i="5" s="1"/>
  <c r="G909" i="5"/>
  <c r="H909" i="5"/>
  <c r="I909" i="5"/>
  <c r="G910" i="5"/>
  <c r="H910" i="5"/>
  <c r="I910" i="5"/>
  <c r="G911" i="5"/>
  <c r="H911" i="5"/>
  <c r="I911" i="5"/>
  <c r="G912" i="5"/>
  <c r="H912" i="5"/>
  <c r="I912" i="5"/>
  <c r="G913" i="5"/>
  <c r="H913" i="5"/>
  <c r="I913" i="5"/>
  <c r="G914" i="5"/>
  <c r="H914" i="5"/>
  <c r="I914" i="5" s="1"/>
  <c r="G915" i="5"/>
  <c r="H915" i="5"/>
  <c r="I915" i="5"/>
  <c r="G916" i="5"/>
  <c r="H916" i="5"/>
  <c r="I916" i="5"/>
  <c r="G917" i="5"/>
  <c r="H917" i="5"/>
  <c r="I917" i="5"/>
  <c r="G918" i="5"/>
  <c r="H918" i="5"/>
  <c r="I918" i="5"/>
  <c r="G919" i="5"/>
  <c r="H919" i="5"/>
  <c r="I919" i="5" s="1"/>
  <c r="G920" i="5"/>
  <c r="H920" i="5"/>
  <c r="I920" i="5"/>
  <c r="G921" i="5"/>
  <c r="H921" i="5"/>
  <c r="I921" i="5"/>
  <c r="G922" i="5"/>
  <c r="H922" i="5"/>
  <c r="I922" i="5"/>
  <c r="G923" i="5"/>
  <c r="H923" i="5"/>
  <c r="I923" i="5"/>
  <c r="G924" i="5"/>
  <c r="H924" i="5"/>
  <c r="I924" i="5"/>
  <c r="G925" i="5"/>
  <c r="H925" i="5"/>
  <c r="I925" i="5"/>
  <c r="G926" i="5"/>
  <c r="H926" i="5"/>
  <c r="I926" i="5"/>
  <c r="G927" i="5"/>
  <c r="H927" i="5"/>
  <c r="I927" i="5"/>
  <c r="G928" i="5"/>
  <c r="H928" i="5"/>
  <c r="I928" i="5"/>
  <c r="G929" i="5"/>
  <c r="H929" i="5"/>
  <c r="I929" i="5" s="1"/>
  <c r="G930" i="5"/>
  <c r="H930" i="5"/>
  <c r="I930" i="5" s="1"/>
  <c r="G931" i="5"/>
  <c r="H931" i="5"/>
  <c r="I931" i="5" s="1"/>
  <c r="G932" i="5"/>
  <c r="H932" i="5"/>
  <c r="I932" i="5"/>
  <c r="G933" i="5"/>
  <c r="H933" i="5"/>
  <c r="I933" i="5"/>
  <c r="G934" i="5"/>
  <c r="H934" i="5"/>
  <c r="I934" i="5"/>
  <c r="H662" i="5"/>
  <c r="I662" i="5" s="1"/>
  <c r="G662" i="5"/>
  <c r="H661" i="5"/>
  <c r="I661" i="5" s="1"/>
  <c r="G661" i="5"/>
  <c r="H660" i="5"/>
  <c r="I660" i="5" s="1"/>
  <c r="G660" i="5"/>
  <c r="H659" i="5"/>
  <c r="I659" i="5" s="1"/>
  <c r="G659" i="5"/>
  <c r="H658" i="5"/>
  <c r="I658" i="5" s="1"/>
  <c r="G658" i="5"/>
  <c r="H657" i="5"/>
  <c r="I657" i="5" s="1"/>
  <c r="G657" i="5"/>
  <c r="H656" i="5"/>
  <c r="I656" i="5" s="1"/>
  <c r="G656" i="5"/>
  <c r="H655" i="5"/>
  <c r="I655" i="5" s="1"/>
  <c r="G655" i="5"/>
  <c r="H654" i="5"/>
  <c r="I654" i="5" s="1"/>
  <c r="G654" i="5"/>
  <c r="H653" i="5"/>
  <c r="I653" i="5" s="1"/>
  <c r="G653" i="5"/>
  <c r="H652" i="5"/>
  <c r="I652" i="5" s="1"/>
  <c r="G652" i="5"/>
  <c r="H651" i="5"/>
  <c r="I651" i="5" s="1"/>
  <c r="G651" i="5"/>
  <c r="H650" i="5"/>
  <c r="I650" i="5" s="1"/>
  <c r="G650" i="5"/>
  <c r="H649" i="5"/>
  <c r="I649" i="5" s="1"/>
  <c r="G649" i="5"/>
  <c r="H648" i="5"/>
  <c r="I648" i="5" s="1"/>
  <c r="G648" i="5"/>
  <c r="H647" i="5"/>
  <c r="I647" i="5" s="1"/>
  <c r="G647" i="5"/>
  <c r="I646" i="5"/>
  <c r="H646" i="5"/>
  <c r="G646" i="5"/>
  <c r="H645" i="5"/>
  <c r="I645" i="5" s="1"/>
  <c r="G645" i="5"/>
  <c r="H644" i="5"/>
  <c r="I644" i="5" s="1"/>
  <c r="G644" i="5"/>
  <c r="I643" i="5"/>
  <c r="H643" i="5"/>
  <c r="G643" i="5"/>
  <c r="H642" i="5"/>
  <c r="I642" i="5" s="1"/>
  <c r="G642" i="5"/>
  <c r="H641" i="5"/>
  <c r="I641" i="5" s="1"/>
  <c r="G641" i="5"/>
  <c r="H640" i="5"/>
  <c r="I640" i="5" s="1"/>
  <c r="G640" i="5"/>
  <c r="H639" i="5"/>
  <c r="I639" i="5" s="1"/>
  <c r="G639" i="5"/>
  <c r="H638" i="5"/>
  <c r="I638" i="5" s="1"/>
  <c r="G638" i="5"/>
  <c r="H637" i="5"/>
  <c r="I637" i="5" s="1"/>
  <c r="G637" i="5"/>
  <c r="I636" i="5"/>
  <c r="H636" i="5"/>
  <c r="G636" i="5"/>
  <c r="H635" i="5"/>
  <c r="I635" i="5" s="1"/>
  <c r="G635" i="5"/>
  <c r="I634" i="5"/>
  <c r="H634" i="5"/>
  <c r="G634" i="5"/>
  <c r="I633" i="5"/>
  <c r="H633" i="5"/>
  <c r="G633" i="5"/>
  <c r="I632" i="5"/>
  <c r="H632" i="5"/>
  <c r="G632" i="5"/>
  <c r="H631" i="5"/>
  <c r="I631" i="5" s="1"/>
  <c r="G631" i="5"/>
  <c r="H630" i="5"/>
  <c r="I630" i="5" s="1"/>
  <c r="G630" i="5"/>
  <c r="H629" i="5"/>
  <c r="I629" i="5" s="1"/>
  <c r="G629" i="5"/>
  <c r="H628" i="5"/>
  <c r="I628" i="5" s="1"/>
  <c r="G628" i="5"/>
  <c r="H627" i="5"/>
  <c r="I627" i="5" s="1"/>
  <c r="G627" i="5"/>
  <c r="H626" i="5"/>
  <c r="I626" i="5" s="1"/>
  <c r="G626" i="5"/>
  <c r="H625" i="5"/>
  <c r="I625" i="5" s="1"/>
  <c r="G625" i="5"/>
  <c r="H624" i="5"/>
  <c r="I624" i="5" s="1"/>
  <c r="G624" i="5"/>
  <c r="I623" i="5"/>
  <c r="H623" i="5"/>
  <c r="G623" i="5"/>
  <c r="H622" i="5"/>
  <c r="I622" i="5" s="1"/>
  <c r="G622" i="5"/>
  <c r="I621" i="5"/>
  <c r="H621" i="5"/>
  <c r="G621" i="5"/>
  <c r="H620" i="5"/>
  <c r="I620" i="5" s="1"/>
  <c r="G620" i="5"/>
  <c r="H619" i="5"/>
  <c r="I619" i="5" s="1"/>
  <c r="G619" i="5"/>
  <c r="H618" i="5"/>
  <c r="I618" i="5" s="1"/>
  <c r="G618" i="5"/>
  <c r="H617" i="5"/>
  <c r="I617" i="5" s="1"/>
  <c r="G617" i="5"/>
  <c r="H616" i="5"/>
  <c r="I616" i="5" s="1"/>
  <c r="G616" i="5"/>
  <c r="H615" i="5"/>
  <c r="I615" i="5" s="1"/>
  <c r="G615" i="5"/>
  <c r="H614" i="5"/>
  <c r="I614" i="5" s="1"/>
  <c r="G614" i="5"/>
  <c r="H613" i="5"/>
  <c r="I613" i="5" s="1"/>
  <c r="G613" i="5"/>
  <c r="H612" i="5"/>
  <c r="I612" i="5" s="1"/>
  <c r="G612" i="5"/>
  <c r="H611" i="5"/>
  <c r="I611" i="5" s="1"/>
  <c r="G611" i="5"/>
  <c r="H610" i="5"/>
  <c r="I610" i="5" s="1"/>
  <c r="G610" i="5"/>
  <c r="H609" i="5"/>
  <c r="I609" i="5" s="1"/>
  <c r="G609" i="5"/>
  <c r="H608" i="5"/>
  <c r="I608" i="5" s="1"/>
  <c r="G608" i="5"/>
  <c r="I607" i="5"/>
  <c r="H607" i="5"/>
  <c r="G607" i="5"/>
  <c r="H606" i="5"/>
  <c r="I606" i="5" s="1"/>
  <c r="G606" i="5"/>
  <c r="H605" i="5"/>
  <c r="I605" i="5" s="1"/>
  <c r="G605" i="5"/>
  <c r="I604" i="5"/>
  <c r="H604" i="5"/>
  <c r="G604" i="5"/>
  <c r="H603" i="5"/>
  <c r="I603" i="5" s="1"/>
  <c r="G603" i="5"/>
  <c r="H602" i="5"/>
  <c r="I602" i="5" s="1"/>
  <c r="G602" i="5"/>
  <c r="H601" i="5"/>
  <c r="I601" i="5" s="1"/>
  <c r="G601" i="5"/>
  <c r="H600" i="5"/>
  <c r="I600" i="5" s="1"/>
  <c r="G600" i="5"/>
  <c r="H599" i="5"/>
  <c r="I599" i="5" s="1"/>
  <c r="G599" i="5"/>
  <c r="H598" i="5"/>
  <c r="I598" i="5" s="1"/>
  <c r="G598" i="5"/>
  <c r="H597" i="5"/>
  <c r="I597" i="5" s="1"/>
  <c r="G597" i="5"/>
  <c r="H596" i="5"/>
  <c r="I596" i="5" s="1"/>
  <c r="G596" i="5"/>
  <c r="H595" i="5"/>
  <c r="I595" i="5" s="1"/>
  <c r="G595" i="5"/>
  <c r="H594" i="5"/>
  <c r="I594" i="5" s="1"/>
  <c r="G594" i="5"/>
  <c r="H593" i="5"/>
  <c r="I593" i="5" s="1"/>
  <c r="G593" i="5"/>
  <c r="I592" i="5"/>
  <c r="H592" i="5"/>
  <c r="G592" i="5"/>
  <c r="H591" i="5"/>
  <c r="I591" i="5" s="1"/>
  <c r="G591" i="5"/>
  <c r="H590" i="5"/>
  <c r="I590" i="5" s="1"/>
  <c r="G590" i="5"/>
  <c r="H589" i="5"/>
  <c r="I589" i="5" s="1"/>
  <c r="G589" i="5"/>
  <c r="H588" i="5"/>
  <c r="I588" i="5" s="1"/>
  <c r="G588" i="5"/>
  <c r="I587" i="5"/>
  <c r="H587" i="5"/>
  <c r="G587" i="5"/>
  <c r="H586" i="5"/>
  <c r="I586" i="5" s="1"/>
  <c r="G586" i="5"/>
  <c r="H585" i="5"/>
  <c r="I585" i="5" s="1"/>
  <c r="G585" i="5"/>
  <c r="I584" i="5"/>
  <c r="H584" i="5"/>
  <c r="G584" i="5"/>
  <c r="I583" i="5"/>
  <c r="H583" i="5"/>
  <c r="G583" i="5"/>
  <c r="I582" i="5"/>
  <c r="H582" i="5"/>
  <c r="G582" i="5"/>
  <c r="H581" i="5"/>
  <c r="I581" i="5" s="1"/>
  <c r="G581" i="5"/>
  <c r="I580" i="5"/>
  <c r="H580" i="5"/>
  <c r="G580" i="5"/>
  <c r="I579" i="5"/>
  <c r="H579" i="5"/>
  <c r="G579" i="5"/>
  <c r="H578" i="5"/>
  <c r="I578" i="5" s="1"/>
  <c r="G578" i="5"/>
  <c r="H577" i="5"/>
  <c r="I577" i="5" s="1"/>
  <c r="G577" i="5"/>
  <c r="H576" i="5"/>
  <c r="I576" i="5" s="1"/>
  <c r="G576" i="5"/>
  <c r="H575" i="5"/>
  <c r="I575" i="5" s="1"/>
  <c r="G575" i="5"/>
  <c r="H574" i="5"/>
  <c r="I574" i="5" s="1"/>
  <c r="G574" i="5"/>
  <c r="H573" i="5"/>
  <c r="I573" i="5" s="1"/>
  <c r="G573" i="5"/>
  <c r="H572" i="5"/>
  <c r="I572" i="5" s="1"/>
  <c r="G572" i="5"/>
  <c r="H571" i="5"/>
  <c r="I571" i="5" s="1"/>
  <c r="G571" i="5"/>
  <c r="H570" i="5"/>
  <c r="I570" i="5" s="1"/>
  <c r="G570" i="5"/>
  <c r="I569" i="5"/>
  <c r="H569" i="5"/>
  <c r="G569" i="5"/>
  <c r="H568" i="5"/>
  <c r="I568" i="5" s="1"/>
  <c r="G568" i="5"/>
  <c r="H567" i="5"/>
  <c r="I567" i="5" s="1"/>
  <c r="G567" i="5"/>
  <c r="I566" i="5"/>
  <c r="H566" i="5"/>
  <c r="G566" i="5"/>
  <c r="H565" i="5"/>
  <c r="I565" i="5" s="1"/>
  <c r="G565" i="5"/>
  <c r="H564" i="5"/>
  <c r="I564" i="5" s="1"/>
  <c r="G564" i="5"/>
  <c r="H563" i="5"/>
  <c r="I563" i="5" s="1"/>
  <c r="G563" i="5"/>
  <c r="H562" i="5"/>
  <c r="I562" i="5" s="1"/>
  <c r="G562" i="5"/>
  <c r="I561" i="5"/>
  <c r="H561" i="5"/>
  <c r="G561" i="5"/>
  <c r="I560" i="5"/>
  <c r="H560" i="5"/>
  <c r="G560" i="5"/>
  <c r="H559" i="5"/>
  <c r="I559" i="5" s="1"/>
  <c r="G559" i="5"/>
  <c r="H558" i="5"/>
  <c r="I558" i="5" s="1"/>
  <c r="G558" i="5"/>
  <c r="I557" i="5"/>
  <c r="H557" i="5"/>
  <c r="G557" i="5"/>
  <c r="H556" i="5"/>
  <c r="I556" i="5" s="1"/>
  <c r="G556" i="5"/>
  <c r="I555" i="5"/>
  <c r="H555" i="5"/>
  <c r="G555" i="5"/>
  <c r="H554" i="5"/>
  <c r="I554" i="5" s="1"/>
  <c r="G554" i="5"/>
  <c r="H553" i="5"/>
  <c r="I553" i="5" s="1"/>
  <c r="G553" i="5"/>
  <c r="I552" i="5"/>
  <c r="H552" i="5"/>
  <c r="G552" i="5"/>
  <c r="H551" i="5"/>
  <c r="I551" i="5" s="1"/>
  <c r="G551" i="5"/>
  <c r="H550" i="5"/>
  <c r="I550" i="5" s="1"/>
  <c r="G550" i="5"/>
  <c r="H549" i="5"/>
  <c r="I549" i="5" s="1"/>
  <c r="G549" i="5"/>
  <c r="H548" i="5"/>
  <c r="I548" i="5" s="1"/>
  <c r="G548" i="5"/>
  <c r="I547" i="5"/>
  <c r="H547" i="5"/>
  <c r="G547" i="5"/>
  <c r="I546" i="5"/>
  <c r="H546" i="5"/>
  <c r="G546" i="5"/>
  <c r="H545" i="5"/>
  <c r="I545" i="5" s="1"/>
  <c r="G545" i="5"/>
  <c r="I544" i="5"/>
  <c r="H544" i="5"/>
  <c r="G544" i="5"/>
  <c r="H543" i="5"/>
  <c r="I543" i="5" s="1"/>
  <c r="G543" i="5"/>
  <c r="H542" i="5"/>
  <c r="I542" i="5" s="1"/>
  <c r="G542" i="5"/>
  <c r="H541" i="5"/>
  <c r="I541" i="5" s="1"/>
  <c r="G541" i="5"/>
  <c r="H540" i="5"/>
  <c r="I540" i="5" s="1"/>
  <c r="G540" i="5"/>
  <c r="I539" i="5"/>
  <c r="H539" i="5"/>
  <c r="G539" i="5"/>
  <c r="H538" i="5"/>
  <c r="I538" i="5" s="1"/>
  <c r="G538" i="5"/>
  <c r="H537" i="5"/>
  <c r="I537" i="5" s="1"/>
  <c r="G537" i="5"/>
  <c r="I536" i="5"/>
  <c r="H536" i="5"/>
  <c r="G536" i="5"/>
  <c r="H535" i="5"/>
  <c r="I535" i="5" s="1"/>
  <c r="G535" i="5"/>
  <c r="H534" i="5"/>
  <c r="I534" i="5" s="1"/>
  <c r="G534" i="5"/>
  <c r="H533" i="5"/>
  <c r="I533" i="5" s="1"/>
  <c r="G533" i="5"/>
  <c r="H532" i="5"/>
  <c r="I532" i="5" s="1"/>
  <c r="G532" i="5"/>
  <c r="H531" i="5"/>
  <c r="I531" i="5" s="1"/>
  <c r="G531" i="5"/>
  <c r="H530" i="5"/>
  <c r="I530" i="5" s="1"/>
  <c r="G530" i="5"/>
  <c r="I529" i="5"/>
  <c r="H529" i="5"/>
  <c r="G529" i="5"/>
  <c r="H528" i="5"/>
  <c r="I528" i="5" s="1"/>
  <c r="G528" i="5"/>
  <c r="H527" i="5"/>
  <c r="I527" i="5" s="1"/>
  <c r="G527" i="5"/>
  <c r="H526" i="5"/>
  <c r="I526" i="5" s="1"/>
  <c r="G526" i="5"/>
  <c r="I525" i="5"/>
  <c r="H525" i="5"/>
  <c r="G525" i="5"/>
  <c r="H524" i="5"/>
  <c r="I524" i="5" s="1"/>
  <c r="G524" i="5"/>
  <c r="H523" i="5"/>
  <c r="I523" i="5" s="1"/>
  <c r="G523" i="5"/>
  <c r="H522" i="5"/>
  <c r="I522" i="5" s="1"/>
  <c r="G522" i="5"/>
  <c r="H521" i="5"/>
  <c r="I521" i="5" s="1"/>
  <c r="G521" i="5"/>
  <c r="I520" i="5"/>
  <c r="H520" i="5"/>
  <c r="G520" i="5"/>
  <c r="H519" i="5"/>
  <c r="I519" i="5" s="1"/>
  <c r="G519" i="5"/>
  <c r="H518" i="5"/>
  <c r="I518" i="5" s="1"/>
  <c r="G518" i="5"/>
  <c r="H517" i="5"/>
  <c r="I517" i="5" s="1"/>
  <c r="G517" i="5"/>
  <c r="H516" i="5"/>
  <c r="I516" i="5" s="1"/>
  <c r="G516" i="5"/>
  <c r="H515" i="5"/>
  <c r="I515" i="5" s="1"/>
  <c r="G515" i="5"/>
  <c r="H514" i="5"/>
  <c r="I514" i="5" s="1"/>
  <c r="G514" i="5"/>
  <c r="H513" i="5"/>
  <c r="I513" i="5" s="1"/>
  <c r="G513" i="5"/>
  <c r="H512" i="5"/>
  <c r="I512" i="5" s="1"/>
  <c r="G512" i="5"/>
  <c r="H511" i="5"/>
  <c r="I511" i="5" s="1"/>
  <c r="G511" i="5"/>
  <c r="H510" i="5"/>
  <c r="I510" i="5" s="1"/>
  <c r="G510" i="5"/>
  <c r="I509" i="5"/>
  <c r="H509" i="5"/>
  <c r="G509" i="5"/>
  <c r="H508" i="5"/>
  <c r="I508" i="5" s="1"/>
  <c r="G508" i="5"/>
  <c r="H507" i="5"/>
  <c r="I507" i="5" s="1"/>
  <c r="G507" i="5"/>
  <c r="H506" i="5"/>
  <c r="I506" i="5" s="1"/>
  <c r="G506" i="5"/>
  <c r="H505" i="5"/>
  <c r="I505" i="5" s="1"/>
  <c r="G505" i="5"/>
  <c r="I504" i="5"/>
  <c r="H504" i="5"/>
  <c r="G504" i="5"/>
  <c r="H503" i="5"/>
  <c r="I503" i="5" s="1"/>
  <c r="G503" i="5"/>
  <c r="H502" i="5"/>
  <c r="I502" i="5" s="1"/>
  <c r="G502" i="5"/>
  <c r="H501" i="5"/>
  <c r="I501" i="5" s="1"/>
  <c r="G501" i="5"/>
  <c r="H500" i="5"/>
  <c r="I500" i="5" s="1"/>
  <c r="G500" i="5"/>
  <c r="H499" i="5"/>
  <c r="I499" i="5" s="1"/>
  <c r="G499" i="5"/>
  <c r="H498" i="5"/>
  <c r="I498" i="5" s="1"/>
  <c r="G498" i="5"/>
  <c r="H497" i="5"/>
  <c r="I497" i="5" s="1"/>
  <c r="G497" i="5"/>
  <c r="H496" i="5"/>
  <c r="I496" i="5" s="1"/>
  <c r="G496" i="5"/>
  <c r="H495" i="5"/>
  <c r="I495" i="5" s="1"/>
  <c r="G495" i="5"/>
  <c r="H494" i="5"/>
  <c r="I494" i="5" s="1"/>
  <c r="G494" i="5"/>
  <c r="I493" i="5"/>
  <c r="H493" i="5"/>
  <c r="G493" i="5"/>
  <c r="I492" i="5"/>
  <c r="H492" i="5"/>
  <c r="G492" i="5"/>
  <c r="H491" i="5"/>
  <c r="I491" i="5" s="1"/>
  <c r="G491" i="5"/>
  <c r="H490" i="5"/>
  <c r="I490" i="5" s="1"/>
  <c r="G490" i="5"/>
  <c r="H489" i="5"/>
  <c r="I489" i="5" s="1"/>
  <c r="G489" i="5"/>
  <c r="H488" i="5"/>
  <c r="I488" i="5" s="1"/>
  <c r="G488" i="5"/>
  <c r="H487" i="5"/>
  <c r="I487" i="5" s="1"/>
  <c r="G487" i="5"/>
  <c r="H486" i="5"/>
  <c r="I486" i="5" s="1"/>
  <c r="G486" i="5"/>
  <c r="H485" i="5"/>
  <c r="I485" i="5" s="1"/>
  <c r="G485" i="5"/>
  <c r="I484" i="5"/>
  <c r="H484" i="5"/>
  <c r="G484" i="5"/>
  <c r="H483" i="5"/>
  <c r="I483" i="5" s="1"/>
  <c r="G483" i="5"/>
  <c r="H482" i="5"/>
  <c r="I482" i="5" s="1"/>
  <c r="G482" i="5"/>
  <c r="H481" i="5"/>
  <c r="I481" i="5" s="1"/>
  <c r="G481" i="5"/>
  <c r="H480" i="5"/>
  <c r="I480" i="5" s="1"/>
  <c r="G480" i="5"/>
  <c r="H479" i="5"/>
  <c r="I479" i="5" s="1"/>
  <c r="G479" i="5"/>
  <c r="H478" i="5"/>
  <c r="I478" i="5" s="1"/>
  <c r="G478" i="5"/>
  <c r="H477" i="5"/>
  <c r="I477" i="5" s="1"/>
  <c r="G477" i="5"/>
  <c r="H476" i="5"/>
  <c r="I476" i="5" s="1"/>
  <c r="G476" i="5"/>
  <c r="I475" i="5"/>
  <c r="H475" i="5"/>
  <c r="G475" i="5"/>
  <c r="H474" i="5"/>
  <c r="I474" i="5" s="1"/>
  <c r="G474" i="5"/>
  <c r="H473" i="5"/>
  <c r="I473" i="5" s="1"/>
  <c r="G473" i="5"/>
  <c r="H472" i="5"/>
  <c r="I472" i="5" s="1"/>
  <c r="G472" i="5"/>
  <c r="H471" i="5"/>
  <c r="I471" i="5" s="1"/>
  <c r="G471" i="5"/>
  <c r="H470" i="5"/>
  <c r="I470" i="5" s="1"/>
  <c r="G470" i="5"/>
  <c r="H469" i="5"/>
  <c r="I469" i="5" s="1"/>
  <c r="G469" i="5"/>
  <c r="I468" i="5"/>
  <c r="H468" i="5"/>
  <c r="G468" i="5"/>
  <c r="H467" i="5"/>
  <c r="I467" i="5" s="1"/>
  <c r="G467" i="5"/>
  <c r="H466" i="5"/>
  <c r="I466" i="5" s="1"/>
  <c r="G466" i="5"/>
  <c r="H465" i="5"/>
  <c r="I465" i="5" s="1"/>
  <c r="G465" i="5"/>
  <c r="H464" i="5"/>
  <c r="I464" i="5" s="1"/>
  <c r="G464" i="5"/>
  <c r="H463" i="5"/>
  <c r="I463" i="5" s="1"/>
  <c r="G463" i="5"/>
  <c r="H462" i="5"/>
  <c r="I462" i="5" s="1"/>
  <c r="G462" i="5"/>
  <c r="H461" i="5"/>
  <c r="I461" i="5" s="1"/>
  <c r="G461" i="5"/>
  <c r="I460" i="5"/>
  <c r="H460" i="5"/>
  <c r="G460" i="5"/>
  <c r="H459" i="5"/>
  <c r="I459" i="5" s="1"/>
  <c r="G459" i="5"/>
  <c r="H458" i="5"/>
  <c r="I458" i="5" s="1"/>
  <c r="G458" i="5"/>
  <c r="H457" i="5"/>
  <c r="I457" i="5" s="1"/>
  <c r="G457" i="5"/>
  <c r="H456" i="5"/>
  <c r="I456" i="5" s="1"/>
  <c r="G456" i="5"/>
  <c r="H455" i="5"/>
  <c r="I455" i="5" s="1"/>
  <c r="G455" i="5"/>
  <c r="H454" i="5"/>
  <c r="I454" i="5" s="1"/>
  <c r="G454" i="5"/>
  <c r="I453" i="5"/>
  <c r="H453" i="5"/>
  <c r="G453" i="5"/>
  <c r="H452" i="5"/>
  <c r="I452" i="5" s="1"/>
  <c r="G452" i="5"/>
  <c r="I451" i="5"/>
  <c r="H451" i="5"/>
  <c r="G451" i="5"/>
  <c r="H450" i="5"/>
  <c r="I450" i="5" s="1"/>
  <c r="G450" i="5"/>
  <c r="H449" i="5"/>
  <c r="I449" i="5" s="1"/>
  <c r="G449" i="5"/>
  <c r="H448" i="5"/>
  <c r="I448" i="5" s="1"/>
  <c r="G448" i="5"/>
  <c r="I447" i="5"/>
  <c r="H447" i="5"/>
  <c r="G447" i="5"/>
  <c r="H446" i="5"/>
  <c r="I446" i="5" s="1"/>
  <c r="G446" i="5"/>
  <c r="H445" i="5"/>
  <c r="I445" i="5" s="1"/>
  <c r="G445" i="5"/>
  <c r="H444" i="5"/>
  <c r="I444" i="5" s="1"/>
  <c r="G444" i="5"/>
  <c r="H443" i="5"/>
  <c r="I443" i="5" s="1"/>
  <c r="G443" i="5"/>
  <c r="H442" i="5"/>
  <c r="I442" i="5" s="1"/>
  <c r="G442" i="5"/>
  <c r="H441" i="5"/>
  <c r="I441" i="5" s="1"/>
  <c r="G441" i="5"/>
  <c r="H440" i="5"/>
  <c r="I440" i="5" s="1"/>
  <c r="G440" i="5"/>
  <c r="H439" i="5"/>
  <c r="I439" i="5" s="1"/>
  <c r="G439" i="5"/>
  <c r="H438" i="5"/>
  <c r="I438" i="5" s="1"/>
  <c r="G438" i="5"/>
  <c r="H437" i="5"/>
  <c r="I437" i="5" s="1"/>
  <c r="G437" i="5"/>
  <c r="H436" i="5"/>
  <c r="I436" i="5" s="1"/>
  <c r="G436" i="5"/>
  <c r="H435" i="5"/>
  <c r="I435" i="5" s="1"/>
  <c r="G435" i="5"/>
  <c r="H434" i="5"/>
  <c r="I434" i="5" s="1"/>
  <c r="G434" i="5"/>
  <c r="H433" i="5"/>
  <c r="I433" i="5" s="1"/>
  <c r="G433" i="5"/>
  <c r="H432" i="5"/>
  <c r="I432" i="5" s="1"/>
  <c r="G432" i="5"/>
  <c r="H431" i="5"/>
  <c r="I431" i="5" s="1"/>
  <c r="G431" i="5"/>
  <c r="H430" i="5"/>
  <c r="I430" i="5" s="1"/>
  <c r="G430" i="5"/>
  <c r="H429" i="5"/>
  <c r="I429" i="5" s="1"/>
  <c r="G429" i="5"/>
  <c r="H428" i="5"/>
  <c r="I428" i="5" s="1"/>
  <c r="G428" i="5"/>
  <c r="H427" i="5"/>
  <c r="I427" i="5" s="1"/>
  <c r="G427" i="5"/>
  <c r="H426" i="5"/>
  <c r="I426" i="5" s="1"/>
  <c r="G426" i="5"/>
  <c r="I425" i="5"/>
  <c r="H425" i="5"/>
  <c r="G425" i="5"/>
  <c r="H424" i="5"/>
  <c r="I424" i="5" s="1"/>
  <c r="G424" i="5"/>
  <c r="H423" i="5"/>
  <c r="I423" i="5" s="1"/>
  <c r="G423" i="5"/>
  <c r="H422" i="5"/>
  <c r="I422" i="5" s="1"/>
  <c r="G422" i="5"/>
  <c r="H421" i="5"/>
  <c r="I421" i="5" s="1"/>
  <c r="G421" i="5"/>
  <c r="I420" i="5"/>
  <c r="H420" i="5"/>
  <c r="G420" i="5"/>
  <c r="H419" i="5"/>
  <c r="I419" i="5" s="1"/>
  <c r="G419" i="5"/>
  <c r="H418" i="5"/>
  <c r="I418" i="5" s="1"/>
  <c r="G418" i="5"/>
  <c r="H417" i="5"/>
  <c r="I417" i="5" s="1"/>
  <c r="G417" i="5"/>
  <c r="I416" i="5"/>
  <c r="H416" i="5"/>
  <c r="G416" i="5"/>
  <c r="H415" i="5"/>
  <c r="I415" i="5" s="1"/>
  <c r="G415" i="5"/>
  <c r="H414" i="5"/>
  <c r="I414" i="5" s="1"/>
  <c r="G414" i="5"/>
  <c r="H413" i="5"/>
  <c r="I413" i="5" s="1"/>
  <c r="G413" i="5"/>
  <c r="H412" i="5"/>
  <c r="I412" i="5" s="1"/>
  <c r="G412" i="5"/>
  <c r="H411" i="5"/>
  <c r="I411" i="5" s="1"/>
  <c r="G411" i="5"/>
  <c r="H410" i="5"/>
  <c r="I410" i="5" s="1"/>
  <c r="G410" i="5"/>
  <c r="H409" i="5"/>
  <c r="I409" i="5" s="1"/>
  <c r="G409" i="5"/>
  <c r="H408" i="5"/>
  <c r="I408" i="5" s="1"/>
  <c r="G408" i="5"/>
  <c r="H407" i="5"/>
  <c r="I407" i="5" s="1"/>
  <c r="G407" i="5"/>
  <c r="H406" i="5"/>
  <c r="I406" i="5" s="1"/>
  <c r="G406" i="5"/>
  <c r="H405" i="5"/>
  <c r="I405" i="5" s="1"/>
  <c r="G405" i="5"/>
  <c r="H404" i="5"/>
  <c r="I404" i="5" s="1"/>
  <c r="G404" i="5"/>
  <c r="H403" i="5"/>
  <c r="I403" i="5" s="1"/>
  <c r="G403" i="5"/>
  <c r="H402" i="5"/>
  <c r="I402" i="5" s="1"/>
  <c r="G402" i="5"/>
  <c r="H401" i="5"/>
  <c r="I401" i="5" s="1"/>
  <c r="G401" i="5"/>
  <c r="H400" i="5"/>
  <c r="I400" i="5" s="1"/>
  <c r="G400" i="5"/>
  <c r="H399" i="5"/>
  <c r="I399" i="5" s="1"/>
  <c r="G399" i="5"/>
  <c r="H398" i="5"/>
  <c r="I398" i="5" s="1"/>
  <c r="G398" i="5"/>
  <c r="H397" i="5"/>
  <c r="I397" i="5" s="1"/>
  <c r="G397" i="5"/>
  <c r="H396" i="5"/>
  <c r="I396" i="5" s="1"/>
  <c r="G396" i="5"/>
  <c r="H395" i="5"/>
  <c r="I395" i="5" s="1"/>
  <c r="G395" i="5"/>
  <c r="I394" i="5"/>
  <c r="H394" i="5"/>
  <c r="G394" i="5"/>
  <c r="H393" i="5"/>
  <c r="I393" i="5" s="1"/>
  <c r="G393" i="5"/>
  <c r="H392" i="5"/>
  <c r="I392" i="5" s="1"/>
  <c r="G392" i="5"/>
  <c r="I391" i="5"/>
  <c r="H391" i="5"/>
  <c r="G391" i="5"/>
  <c r="H390" i="5"/>
  <c r="I390" i="5" s="1"/>
  <c r="G390" i="5"/>
  <c r="I389" i="5"/>
  <c r="H389" i="5"/>
  <c r="G389" i="5"/>
  <c r="H388" i="5"/>
  <c r="I388" i="5" s="1"/>
  <c r="G388" i="5"/>
  <c r="H387" i="5"/>
  <c r="I387" i="5" s="1"/>
  <c r="G387" i="5"/>
  <c r="H386" i="5"/>
  <c r="I386" i="5" s="1"/>
  <c r="G386" i="5"/>
  <c r="I385" i="5"/>
  <c r="H385" i="5"/>
  <c r="G385" i="5"/>
  <c r="H384" i="5"/>
  <c r="I384" i="5" s="1"/>
  <c r="G384" i="5"/>
  <c r="H383" i="5"/>
  <c r="I383" i="5" s="1"/>
  <c r="G383" i="5"/>
  <c r="H382" i="5"/>
  <c r="I382" i="5" s="1"/>
  <c r="G382" i="5"/>
  <c r="H381" i="5"/>
  <c r="I381" i="5" s="1"/>
  <c r="G381" i="5"/>
  <c r="H380" i="5"/>
  <c r="I380" i="5" s="1"/>
  <c r="G380" i="5"/>
  <c r="I379" i="5"/>
  <c r="H379" i="5"/>
  <c r="G379" i="5"/>
  <c r="H378" i="5"/>
  <c r="I378" i="5" s="1"/>
  <c r="G378" i="5"/>
  <c r="H377" i="5"/>
  <c r="I377" i="5" s="1"/>
  <c r="G377" i="5"/>
  <c r="H376" i="5"/>
  <c r="I376" i="5" s="1"/>
  <c r="G376" i="5"/>
  <c r="H375" i="5"/>
  <c r="I375" i="5" s="1"/>
  <c r="G375" i="5"/>
  <c r="H374" i="5"/>
  <c r="I374" i="5" s="1"/>
  <c r="G374" i="5"/>
  <c r="H373" i="5"/>
  <c r="I373" i="5" s="1"/>
  <c r="G373" i="5"/>
  <c r="H372" i="5"/>
  <c r="I372" i="5" s="1"/>
  <c r="G372" i="5"/>
  <c r="H371" i="5"/>
  <c r="I371" i="5" s="1"/>
  <c r="G371" i="5"/>
  <c r="H370" i="5"/>
  <c r="I370" i="5" s="1"/>
  <c r="G370" i="5"/>
  <c r="I369" i="5"/>
  <c r="H369" i="5"/>
  <c r="G369" i="5"/>
  <c r="I368" i="5"/>
  <c r="H368" i="5"/>
  <c r="G368" i="5"/>
  <c r="H367" i="5"/>
  <c r="I367" i="5" s="1"/>
  <c r="G367" i="5"/>
  <c r="H366" i="5"/>
  <c r="I366" i="5" s="1"/>
  <c r="G366" i="5"/>
  <c r="H365" i="5"/>
  <c r="I365" i="5" s="1"/>
  <c r="G365" i="5"/>
  <c r="H364" i="5"/>
  <c r="I364" i="5" s="1"/>
  <c r="G364" i="5"/>
  <c r="H363" i="5"/>
  <c r="I363" i="5" s="1"/>
  <c r="G363" i="5"/>
  <c r="H362" i="5"/>
  <c r="I362" i="5" s="1"/>
  <c r="G362" i="5"/>
  <c r="H361" i="5"/>
  <c r="I361" i="5" s="1"/>
  <c r="G361" i="5"/>
  <c r="H360" i="5"/>
  <c r="I360" i="5" s="1"/>
  <c r="G360" i="5"/>
  <c r="H359" i="5"/>
  <c r="I359" i="5" s="1"/>
  <c r="G359" i="5"/>
  <c r="H358" i="5"/>
  <c r="I358" i="5" s="1"/>
  <c r="G358" i="5"/>
  <c r="H357" i="5"/>
  <c r="I357" i="5" s="1"/>
  <c r="G357" i="5"/>
  <c r="H356" i="5"/>
  <c r="I356" i="5" s="1"/>
  <c r="G356" i="5"/>
  <c r="H355" i="5"/>
  <c r="I355" i="5" s="1"/>
  <c r="G355" i="5"/>
  <c r="I354" i="5"/>
  <c r="H354" i="5"/>
  <c r="G354" i="5"/>
  <c r="H353" i="5"/>
  <c r="I353" i="5" s="1"/>
  <c r="G353" i="5"/>
  <c r="H352" i="5"/>
  <c r="I352" i="5" s="1"/>
  <c r="G352" i="5"/>
  <c r="H351" i="5"/>
  <c r="I351" i="5" s="1"/>
  <c r="G351" i="5"/>
  <c r="H350" i="5"/>
  <c r="I350" i="5" s="1"/>
  <c r="G350" i="5"/>
  <c r="H349" i="5"/>
  <c r="I349" i="5" s="1"/>
  <c r="G349" i="5"/>
  <c r="I348" i="5"/>
  <c r="H348" i="5"/>
  <c r="G348" i="5"/>
  <c r="I347" i="5"/>
  <c r="H347" i="5"/>
  <c r="G347" i="5"/>
  <c r="H346" i="5"/>
  <c r="I346" i="5" s="1"/>
  <c r="G346" i="5"/>
  <c r="H345" i="5"/>
  <c r="I345" i="5" s="1"/>
  <c r="G345" i="5"/>
  <c r="I344" i="5"/>
  <c r="H344" i="5"/>
  <c r="G344" i="5"/>
  <c r="H343" i="5"/>
  <c r="I343" i="5" s="1"/>
  <c r="G343" i="5"/>
  <c r="H342" i="5"/>
  <c r="I342" i="5" s="1"/>
  <c r="G342" i="5"/>
  <c r="H341" i="5"/>
  <c r="I341" i="5" s="1"/>
  <c r="G341" i="5"/>
  <c r="H340" i="5"/>
  <c r="I340" i="5" s="1"/>
  <c r="G340" i="5"/>
  <c r="H339" i="5"/>
  <c r="I339" i="5" s="1"/>
  <c r="G339" i="5"/>
  <c r="H338" i="5"/>
  <c r="I338" i="5" s="1"/>
  <c r="G338" i="5"/>
  <c r="H337" i="5"/>
  <c r="I337" i="5" s="1"/>
  <c r="G337" i="5"/>
  <c r="H336" i="5"/>
  <c r="I336" i="5" s="1"/>
  <c r="G336" i="5"/>
  <c r="H335" i="5"/>
  <c r="I335" i="5" s="1"/>
  <c r="G335" i="5"/>
  <c r="H334" i="5"/>
  <c r="I334" i="5" s="1"/>
  <c r="G334" i="5"/>
  <c r="H333" i="5"/>
  <c r="I333" i="5" s="1"/>
  <c r="G333" i="5"/>
  <c r="H332" i="5"/>
  <c r="I332" i="5" s="1"/>
  <c r="G332" i="5"/>
  <c r="I331" i="5"/>
  <c r="H331" i="5"/>
  <c r="G331" i="5"/>
  <c r="H330" i="5"/>
  <c r="I330" i="5" s="1"/>
  <c r="G330" i="5"/>
  <c r="H329" i="5"/>
  <c r="I329" i="5" s="1"/>
  <c r="G329" i="5"/>
  <c r="H328" i="5"/>
  <c r="I328" i="5" s="1"/>
  <c r="G328" i="5"/>
  <c r="H327" i="5"/>
  <c r="I327" i="5" s="1"/>
  <c r="G327" i="5"/>
  <c r="H326" i="5"/>
  <c r="I326" i="5" s="1"/>
  <c r="G326" i="5"/>
  <c r="H325" i="5"/>
  <c r="I325" i="5" s="1"/>
  <c r="G325" i="5"/>
  <c r="H324" i="5"/>
  <c r="I324" i="5" s="1"/>
  <c r="G324" i="5"/>
  <c r="H323" i="5"/>
  <c r="I323" i="5" s="1"/>
  <c r="G323" i="5"/>
  <c r="H322" i="5"/>
  <c r="I322" i="5" s="1"/>
  <c r="G322" i="5"/>
  <c r="H321" i="5"/>
  <c r="I321" i="5" s="1"/>
  <c r="G321" i="5"/>
  <c r="H320" i="5"/>
  <c r="I320" i="5" s="1"/>
  <c r="G320" i="5"/>
  <c r="H319" i="5"/>
  <c r="I319" i="5" s="1"/>
  <c r="G319" i="5"/>
  <c r="H318" i="5"/>
  <c r="I318" i="5" s="1"/>
  <c r="G318" i="5"/>
  <c r="H317" i="5"/>
  <c r="I317" i="5" s="1"/>
  <c r="G317" i="5"/>
  <c r="H316" i="5"/>
  <c r="I316" i="5" s="1"/>
  <c r="G316" i="5"/>
  <c r="I315" i="5"/>
  <c r="H315" i="5"/>
  <c r="G315" i="5"/>
  <c r="H314" i="5"/>
  <c r="I314" i="5" s="1"/>
  <c r="G314" i="5"/>
  <c r="H313" i="5"/>
  <c r="I313" i="5" s="1"/>
  <c r="G313" i="5"/>
  <c r="H312" i="5"/>
  <c r="I312" i="5" s="1"/>
  <c r="G312" i="5"/>
  <c r="H311" i="5"/>
  <c r="I311" i="5" s="1"/>
  <c r="G311" i="5"/>
  <c r="H310" i="5"/>
  <c r="I310" i="5" s="1"/>
  <c r="G310" i="5"/>
  <c r="H309" i="5"/>
  <c r="I309" i="5" s="1"/>
  <c r="G309" i="5"/>
  <c r="H308" i="5"/>
  <c r="I308" i="5" s="1"/>
  <c r="G308" i="5"/>
  <c r="H307" i="5"/>
  <c r="I307" i="5" s="1"/>
  <c r="G307" i="5"/>
  <c r="H306" i="5"/>
  <c r="I306" i="5" s="1"/>
  <c r="G306" i="5"/>
  <c r="H305" i="5"/>
  <c r="I305" i="5" s="1"/>
  <c r="G305" i="5"/>
  <c r="H304" i="5"/>
  <c r="I304" i="5" s="1"/>
  <c r="G304" i="5"/>
  <c r="H303" i="5"/>
  <c r="I303" i="5" s="1"/>
  <c r="G303" i="5"/>
  <c r="H302" i="5"/>
  <c r="I302" i="5" s="1"/>
  <c r="G302" i="5"/>
  <c r="H301" i="5"/>
  <c r="I301" i="5" s="1"/>
  <c r="G301" i="5"/>
  <c r="I300" i="5"/>
  <c r="H300" i="5"/>
  <c r="G300" i="5"/>
  <c r="I299" i="5"/>
  <c r="H299" i="5"/>
  <c r="G299" i="5"/>
  <c r="I298" i="5"/>
  <c r="H298" i="5"/>
  <c r="G298" i="5"/>
  <c r="H297" i="5"/>
  <c r="I297" i="5" s="1"/>
  <c r="G297" i="5"/>
  <c r="H296" i="5"/>
  <c r="I296" i="5" s="1"/>
  <c r="G296" i="5"/>
  <c r="H295" i="5"/>
  <c r="I295" i="5" s="1"/>
  <c r="G295" i="5"/>
  <c r="H294" i="5"/>
  <c r="I294" i="5" s="1"/>
  <c r="G294" i="5"/>
  <c r="H293" i="5"/>
  <c r="I293" i="5" s="1"/>
  <c r="G293" i="5"/>
  <c r="H292" i="5"/>
  <c r="I292" i="5" s="1"/>
  <c r="G292" i="5"/>
  <c r="H291" i="5"/>
  <c r="I291" i="5" s="1"/>
  <c r="G291" i="5"/>
  <c r="H290" i="5"/>
  <c r="I290" i="5" s="1"/>
  <c r="G290" i="5"/>
  <c r="H289" i="5"/>
  <c r="I289" i="5" s="1"/>
  <c r="G289" i="5"/>
  <c r="H288" i="5"/>
  <c r="I288" i="5" s="1"/>
  <c r="G288" i="5"/>
  <c r="H287" i="5"/>
  <c r="I287" i="5" s="1"/>
  <c r="G287" i="5"/>
  <c r="H286" i="5"/>
  <c r="I286" i="5" s="1"/>
  <c r="G286" i="5"/>
  <c r="H285" i="5"/>
  <c r="I285" i="5" s="1"/>
  <c r="G285" i="5"/>
  <c r="H284" i="5"/>
  <c r="I284" i="5" s="1"/>
  <c r="G284" i="5"/>
  <c r="H283" i="5"/>
  <c r="I283" i="5" s="1"/>
  <c r="G283" i="5"/>
  <c r="H282" i="5"/>
  <c r="I282" i="5" s="1"/>
  <c r="G282" i="5"/>
  <c r="H281" i="5"/>
  <c r="I281" i="5" s="1"/>
  <c r="G281" i="5"/>
  <c r="I280" i="5"/>
  <c r="H280" i="5"/>
  <c r="G280" i="5"/>
  <c r="H279" i="5"/>
  <c r="I279" i="5" s="1"/>
  <c r="G279" i="5"/>
  <c r="H278" i="5"/>
  <c r="I278" i="5" s="1"/>
  <c r="G278" i="5"/>
  <c r="H277" i="5"/>
  <c r="I277" i="5" s="1"/>
  <c r="G277" i="5"/>
  <c r="I276" i="5"/>
  <c r="H276" i="5"/>
  <c r="G276" i="5"/>
  <c r="H275" i="5"/>
  <c r="I275" i="5" s="1"/>
  <c r="G275" i="5"/>
  <c r="I274" i="5"/>
  <c r="H274" i="5"/>
  <c r="G274" i="5"/>
  <c r="I273" i="5"/>
  <c r="H273" i="5"/>
  <c r="G273" i="5"/>
  <c r="I272" i="5"/>
  <c r="H272" i="5"/>
  <c r="G272" i="5"/>
  <c r="H271" i="5"/>
  <c r="I271" i="5" s="1"/>
  <c r="G271" i="5"/>
  <c r="H270" i="5"/>
  <c r="I270" i="5" s="1"/>
  <c r="G270" i="5"/>
  <c r="H269" i="5"/>
  <c r="I269" i="5" s="1"/>
  <c r="G269" i="5"/>
  <c r="H268" i="5"/>
  <c r="I268" i="5" s="1"/>
  <c r="G268" i="5"/>
  <c r="I267" i="5"/>
  <c r="H267" i="5"/>
  <c r="G267" i="5"/>
  <c r="H266" i="5"/>
  <c r="I266" i="5" s="1"/>
  <c r="G266" i="5"/>
  <c r="H265" i="5"/>
  <c r="I265" i="5" s="1"/>
  <c r="G265" i="5"/>
  <c r="H264" i="5"/>
  <c r="I264" i="5" s="1"/>
  <c r="G264" i="5"/>
  <c r="H263" i="5"/>
  <c r="I263" i="5" s="1"/>
  <c r="G263" i="5"/>
  <c r="H262" i="5"/>
  <c r="I262" i="5" s="1"/>
  <c r="G262" i="5"/>
  <c r="H261" i="5"/>
  <c r="I261" i="5" s="1"/>
  <c r="G261" i="5"/>
  <c r="H260" i="5"/>
  <c r="I260" i="5" s="1"/>
  <c r="G260" i="5"/>
  <c r="H259" i="5"/>
  <c r="I259" i="5" s="1"/>
  <c r="G259" i="5"/>
  <c r="H258" i="5"/>
  <c r="I258" i="5" s="1"/>
  <c r="G258" i="5"/>
  <c r="H257" i="5"/>
  <c r="I257" i="5" s="1"/>
  <c r="G257" i="5"/>
  <c r="H256" i="5"/>
  <c r="I256" i="5" s="1"/>
  <c r="G256" i="5"/>
  <c r="H255" i="5"/>
  <c r="I255" i="5" s="1"/>
  <c r="G255" i="5"/>
  <c r="H254" i="5"/>
  <c r="I254" i="5" s="1"/>
  <c r="G254" i="5"/>
  <c r="H253" i="5"/>
  <c r="I253" i="5" s="1"/>
  <c r="G253" i="5"/>
  <c r="H252" i="5"/>
  <c r="I252" i="5" s="1"/>
  <c r="G252" i="5"/>
  <c r="I251" i="5"/>
  <c r="H251" i="5"/>
  <c r="G251" i="5"/>
  <c r="I250" i="5"/>
  <c r="H250" i="5"/>
  <c r="G250" i="5"/>
  <c r="H249" i="5"/>
  <c r="I249" i="5" s="1"/>
  <c r="G249" i="5"/>
  <c r="H248" i="5"/>
  <c r="I248" i="5" s="1"/>
  <c r="G248" i="5"/>
  <c r="H247" i="5"/>
  <c r="I247" i="5" s="1"/>
  <c r="G247" i="5"/>
  <c r="H246" i="5"/>
  <c r="I246" i="5" s="1"/>
  <c r="G246" i="5"/>
  <c r="H245" i="5"/>
  <c r="I245" i="5" s="1"/>
  <c r="G245" i="5"/>
  <c r="H244" i="5"/>
  <c r="I244" i="5" s="1"/>
  <c r="G244" i="5"/>
  <c r="I243" i="5"/>
  <c r="H243" i="5"/>
  <c r="G243" i="5"/>
  <c r="H242" i="5"/>
  <c r="I242" i="5" s="1"/>
  <c r="G242" i="5"/>
  <c r="I241" i="5"/>
  <c r="H241" i="5"/>
  <c r="G241" i="5"/>
  <c r="H240" i="5"/>
  <c r="I240" i="5" s="1"/>
  <c r="G240" i="5"/>
  <c r="H239" i="5"/>
  <c r="I239" i="5" s="1"/>
  <c r="G239" i="5"/>
  <c r="H238" i="5"/>
  <c r="I238" i="5" s="1"/>
  <c r="G238" i="5"/>
  <c r="H237" i="5"/>
  <c r="I237" i="5" s="1"/>
  <c r="G237" i="5"/>
  <c r="I236" i="5"/>
  <c r="H236" i="5"/>
  <c r="G236" i="5"/>
  <c r="H235" i="5"/>
  <c r="I235" i="5" s="1"/>
  <c r="G235" i="5"/>
  <c r="H234" i="5"/>
  <c r="I234" i="5" s="1"/>
  <c r="G234" i="5"/>
  <c r="H233" i="5"/>
  <c r="I233" i="5" s="1"/>
  <c r="G233" i="5"/>
  <c r="H232" i="5"/>
  <c r="I232" i="5" s="1"/>
  <c r="G232" i="5"/>
  <c r="H231" i="5"/>
  <c r="I231" i="5" s="1"/>
  <c r="G231" i="5"/>
  <c r="H230" i="5"/>
  <c r="I230" i="5" s="1"/>
  <c r="G230" i="5"/>
  <c r="H229" i="5"/>
  <c r="I229" i="5" s="1"/>
  <c r="G229" i="5"/>
  <c r="H228" i="5"/>
  <c r="I228" i="5" s="1"/>
  <c r="G228" i="5"/>
  <c r="H227" i="5"/>
  <c r="I227" i="5" s="1"/>
  <c r="G227" i="5"/>
  <c r="H226" i="5"/>
  <c r="I226" i="5" s="1"/>
  <c r="G226" i="5"/>
  <c r="H225" i="5"/>
  <c r="I225" i="5" s="1"/>
  <c r="G225" i="5"/>
  <c r="H224" i="5"/>
  <c r="I224" i="5" s="1"/>
  <c r="G224" i="5"/>
  <c r="H223" i="5"/>
  <c r="I223" i="5" s="1"/>
  <c r="G223" i="5"/>
  <c r="H222" i="5"/>
  <c r="I222" i="5" s="1"/>
  <c r="G222" i="5"/>
  <c r="I221" i="5"/>
  <c r="H221" i="5"/>
  <c r="G221" i="5"/>
  <c r="H220" i="5"/>
  <c r="I220" i="5" s="1"/>
  <c r="G220" i="5"/>
  <c r="H219" i="5"/>
  <c r="I219" i="5" s="1"/>
  <c r="G219" i="5"/>
  <c r="H218" i="5"/>
  <c r="I218" i="5" s="1"/>
  <c r="G218" i="5"/>
  <c r="H217" i="5"/>
  <c r="I217" i="5" s="1"/>
  <c r="G217" i="5"/>
  <c r="H216" i="5"/>
  <c r="I216" i="5" s="1"/>
  <c r="G216" i="5"/>
  <c r="H215" i="5"/>
  <c r="I215" i="5" s="1"/>
  <c r="G215" i="5"/>
  <c r="H214" i="5"/>
  <c r="I214" i="5" s="1"/>
  <c r="G214" i="5"/>
  <c r="H213" i="5"/>
  <c r="I213" i="5" s="1"/>
  <c r="G213" i="5"/>
  <c r="H212" i="5"/>
  <c r="I212" i="5" s="1"/>
  <c r="G212" i="5"/>
  <c r="H211" i="5"/>
  <c r="I211" i="5" s="1"/>
  <c r="G211" i="5"/>
  <c r="H210" i="5"/>
  <c r="I210" i="5" s="1"/>
  <c r="G210" i="5"/>
  <c r="H209" i="5"/>
  <c r="I209" i="5" s="1"/>
  <c r="G209" i="5"/>
  <c r="H208" i="5"/>
  <c r="I208" i="5" s="1"/>
  <c r="G208" i="5"/>
  <c r="I207" i="5"/>
  <c r="H207" i="5"/>
  <c r="G207" i="5"/>
  <c r="H206" i="5"/>
  <c r="I206" i="5" s="1"/>
  <c r="G206" i="5"/>
  <c r="H205" i="5"/>
  <c r="I205" i="5" s="1"/>
  <c r="G205" i="5"/>
  <c r="I204" i="5"/>
  <c r="H204" i="5"/>
  <c r="G204" i="5"/>
  <c r="H203" i="5"/>
  <c r="I203" i="5" s="1"/>
  <c r="G203" i="5"/>
  <c r="I202" i="5"/>
  <c r="H202" i="5"/>
  <c r="G202" i="5"/>
  <c r="H201" i="5"/>
  <c r="I201" i="5" s="1"/>
  <c r="G201" i="5"/>
  <c r="H200" i="5"/>
  <c r="I200" i="5" s="1"/>
  <c r="G200" i="5"/>
  <c r="H199" i="5"/>
  <c r="I199" i="5" s="1"/>
  <c r="G199" i="5"/>
  <c r="H198" i="5"/>
  <c r="I198" i="5" s="1"/>
  <c r="G198" i="5"/>
  <c r="H197" i="5"/>
  <c r="I197" i="5" s="1"/>
  <c r="G197" i="5"/>
  <c r="H196" i="5"/>
  <c r="I196" i="5" s="1"/>
  <c r="G196" i="5"/>
  <c r="H195" i="5"/>
  <c r="I195" i="5" s="1"/>
  <c r="G195" i="5"/>
  <c r="H194" i="5"/>
  <c r="I194" i="5" s="1"/>
  <c r="G194" i="5"/>
  <c r="I193" i="5"/>
  <c r="H193" i="5"/>
  <c r="G193" i="5"/>
  <c r="H192" i="5"/>
  <c r="I192" i="5" s="1"/>
  <c r="G192" i="5"/>
  <c r="H191" i="5"/>
  <c r="I191" i="5" s="1"/>
  <c r="G191" i="5"/>
  <c r="H190" i="5"/>
  <c r="I190" i="5" s="1"/>
  <c r="G190" i="5"/>
  <c r="H189" i="5"/>
  <c r="I189" i="5" s="1"/>
  <c r="G189" i="5"/>
  <c r="H188" i="5"/>
  <c r="I188" i="5" s="1"/>
  <c r="G188" i="5"/>
  <c r="I187" i="5"/>
  <c r="H187" i="5"/>
  <c r="G187" i="5"/>
  <c r="H186" i="5"/>
  <c r="I186" i="5" s="1"/>
  <c r="G186" i="5"/>
  <c r="H185" i="5"/>
  <c r="I185" i="5" s="1"/>
  <c r="G185" i="5"/>
  <c r="H184" i="5"/>
  <c r="I184" i="5" s="1"/>
  <c r="G184" i="5"/>
  <c r="H183" i="5"/>
  <c r="I183" i="5" s="1"/>
  <c r="G183" i="5"/>
  <c r="H182" i="5"/>
  <c r="I182" i="5" s="1"/>
  <c r="G182" i="5"/>
  <c r="H181" i="5"/>
  <c r="I181" i="5" s="1"/>
  <c r="G181" i="5"/>
  <c r="H180" i="5"/>
  <c r="I180" i="5" s="1"/>
  <c r="G180" i="5"/>
  <c r="H179" i="5"/>
  <c r="I179" i="5" s="1"/>
  <c r="G179" i="5"/>
  <c r="H178" i="5"/>
  <c r="I178" i="5" s="1"/>
  <c r="G178" i="5"/>
  <c r="H177" i="5"/>
  <c r="I177" i="5" s="1"/>
  <c r="G177" i="5"/>
  <c r="H176" i="5"/>
  <c r="I176" i="5" s="1"/>
  <c r="G176" i="5"/>
  <c r="H175" i="5"/>
  <c r="I175" i="5" s="1"/>
  <c r="G175" i="5"/>
  <c r="H174" i="5"/>
  <c r="I174" i="5" s="1"/>
  <c r="G174" i="5"/>
  <c r="H173" i="5"/>
  <c r="I173" i="5" s="1"/>
  <c r="G173" i="5"/>
  <c r="H172" i="5"/>
  <c r="I172" i="5" s="1"/>
  <c r="G172" i="5"/>
  <c r="H171" i="5"/>
  <c r="I171" i="5" s="1"/>
  <c r="G171" i="5"/>
  <c r="I170" i="5"/>
  <c r="H170" i="5"/>
  <c r="G170" i="5"/>
  <c r="H169" i="5"/>
  <c r="I169" i="5" s="1"/>
  <c r="G169" i="5"/>
  <c r="H168" i="5"/>
  <c r="I168" i="5" s="1"/>
  <c r="G168" i="5"/>
  <c r="H167" i="5"/>
  <c r="I167" i="5" s="1"/>
  <c r="G167" i="5"/>
  <c r="H166" i="5"/>
  <c r="I166" i="5" s="1"/>
  <c r="G166" i="5"/>
  <c r="H165" i="5"/>
  <c r="I165" i="5" s="1"/>
  <c r="G165" i="5"/>
  <c r="H164" i="5"/>
  <c r="I164" i="5" s="1"/>
  <c r="G164" i="5"/>
  <c r="H163" i="5"/>
  <c r="I163" i="5" s="1"/>
  <c r="G163" i="5"/>
  <c r="I162" i="5"/>
  <c r="H162" i="5"/>
  <c r="G162" i="5"/>
  <c r="I161" i="5"/>
  <c r="H161" i="5"/>
  <c r="G161" i="5"/>
  <c r="H160" i="5"/>
  <c r="I160" i="5" s="1"/>
  <c r="G160" i="5"/>
  <c r="H159" i="5"/>
  <c r="I159" i="5" s="1"/>
  <c r="G159" i="5"/>
  <c r="H158" i="5"/>
  <c r="I158" i="5" s="1"/>
  <c r="G158" i="5"/>
  <c r="H157" i="5"/>
  <c r="I157" i="5" s="1"/>
  <c r="G157" i="5"/>
  <c r="H156" i="5"/>
  <c r="I156" i="5" s="1"/>
  <c r="G156" i="5"/>
  <c r="I155" i="5"/>
  <c r="H155" i="5"/>
  <c r="G155" i="5"/>
  <c r="H154" i="5"/>
  <c r="I154" i="5" s="1"/>
  <c r="G154" i="5"/>
  <c r="H153" i="5"/>
  <c r="I153" i="5" s="1"/>
  <c r="G153" i="5"/>
  <c r="H152" i="5"/>
  <c r="I152" i="5" s="1"/>
  <c r="G152" i="5"/>
  <c r="H151" i="5"/>
  <c r="I151" i="5" s="1"/>
  <c r="G151" i="5"/>
  <c r="H150" i="5"/>
  <c r="I150" i="5" s="1"/>
  <c r="G150" i="5"/>
  <c r="H149" i="5"/>
  <c r="I149" i="5" s="1"/>
  <c r="G149" i="5"/>
  <c r="H148" i="5"/>
  <c r="I148" i="5" s="1"/>
  <c r="G148" i="5"/>
  <c r="H147" i="5"/>
  <c r="I147" i="5" s="1"/>
  <c r="G147" i="5"/>
  <c r="H146" i="5"/>
  <c r="I146" i="5" s="1"/>
  <c r="G146" i="5"/>
  <c r="H145" i="5"/>
  <c r="I145" i="5" s="1"/>
  <c r="G145" i="5"/>
  <c r="H144" i="5"/>
  <c r="I144" i="5" s="1"/>
  <c r="G144" i="5"/>
  <c r="I143" i="5"/>
  <c r="H143" i="5"/>
  <c r="G143" i="5"/>
  <c r="H142" i="5"/>
  <c r="I142" i="5" s="1"/>
  <c r="G142" i="5"/>
  <c r="H141" i="5"/>
  <c r="I141" i="5" s="1"/>
  <c r="G141" i="5"/>
  <c r="H140" i="5"/>
  <c r="I140" i="5" s="1"/>
  <c r="G140" i="5"/>
  <c r="H139" i="5"/>
  <c r="I139" i="5" s="1"/>
  <c r="G139" i="5"/>
  <c r="H138" i="5"/>
  <c r="I138" i="5" s="1"/>
  <c r="G138" i="5"/>
  <c r="H137" i="5"/>
  <c r="I137" i="5" s="1"/>
  <c r="G137" i="5"/>
  <c r="H136" i="5"/>
  <c r="I136" i="5" s="1"/>
  <c r="G136" i="5"/>
  <c r="H135" i="5"/>
  <c r="I135" i="5" s="1"/>
  <c r="G135" i="5"/>
  <c r="H134" i="5"/>
  <c r="I134" i="5" s="1"/>
  <c r="G134" i="5"/>
  <c r="H133" i="5"/>
  <c r="I133" i="5" s="1"/>
  <c r="G133" i="5"/>
  <c r="I132" i="5"/>
  <c r="H132" i="5"/>
  <c r="G132" i="5"/>
  <c r="I131" i="5"/>
  <c r="H131" i="5"/>
  <c r="G131" i="5"/>
  <c r="H130" i="5"/>
  <c r="I130" i="5" s="1"/>
  <c r="G130" i="5"/>
  <c r="I129" i="5"/>
  <c r="H129" i="5"/>
  <c r="G129" i="5"/>
  <c r="I128" i="5"/>
  <c r="H128" i="5"/>
  <c r="G128" i="5"/>
  <c r="H127" i="5"/>
  <c r="I127" i="5" s="1"/>
  <c r="G127" i="5"/>
  <c r="H126" i="5"/>
  <c r="I126" i="5" s="1"/>
  <c r="G126" i="5"/>
  <c r="H125" i="5"/>
  <c r="I125" i="5" s="1"/>
  <c r="G125" i="5"/>
  <c r="I124" i="5"/>
  <c r="H124" i="5"/>
  <c r="G124" i="5"/>
  <c r="I123" i="5"/>
  <c r="H123" i="5"/>
  <c r="G123" i="5"/>
  <c r="H122" i="5"/>
  <c r="I122" i="5" s="1"/>
  <c r="G122" i="5"/>
  <c r="H121" i="5"/>
  <c r="I121" i="5" s="1"/>
  <c r="G121" i="5"/>
  <c r="H120" i="5"/>
  <c r="I120" i="5" s="1"/>
  <c r="G120" i="5"/>
  <c r="H119" i="5"/>
  <c r="I119" i="5" s="1"/>
  <c r="G119" i="5"/>
  <c r="H118" i="5"/>
  <c r="I118" i="5" s="1"/>
  <c r="G118" i="5"/>
  <c r="H117" i="5"/>
  <c r="I117" i="5" s="1"/>
  <c r="G117" i="5"/>
  <c r="H116" i="5"/>
  <c r="I116" i="5" s="1"/>
  <c r="G116" i="5"/>
  <c r="H115" i="5"/>
  <c r="I115" i="5" s="1"/>
  <c r="G115" i="5"/>
  <c r="I114" i="5"/>
  <c r="H114" i="5"/>
  <c r="G114" i="5"/>
  <c r="H113" i="5"/>
  <c r="I113" i="5" s="1"/>
  <c r="G113" i="5"/>
  <c r="H112" i="5"/>
  <c r="I112" i="5" s="1"/>
  <c r="G112" i="5"/>
  <c r="H111" i="5"/>
  <c r="I111" i="5" s="1"/>
  <c r="G111" i="5"/>
  <c r="H110" i="5"/>
  <c r="I110" i="5" s="1"/>
  <c r="G110" i="5"/>
  <c r="H109" i="5"/>
  <c r="I109" i="5" s="1"/>
  <c r="G109" i="5"/>
  <c r="H108" i="5"/>
  <c r="I108" i="5" s="1"/>
  <c r="G108" i="5"/>
  <c r="I107" i="5"/>
  <c r="H107" i="5"/>
  <c r="G107" i="5"/>
  <c r="I106" i="5"/>
  <c r="H106" i="5"/>
  <c r="G106" i="5"/>
  <c r="H105" i="5"/>
  <c r="I105" i="5" s="1"/>
  <c r="G105" i="5"/>
  <c r="H104" i="5"/>
  <c r="I104" i="5" s="1"/>
  <c r="G104" i="5"/>
  <c r="H103" i="5"/>
  <c r="I103" i="5" s="1"/>
  <c r="G103" i="5"/>
  <c r="H102" i="5"/>
  <c r="I102" i="5" s="1"/>
  <c r="G102" i="5"/>
  <c r="H101" i="5"/>
  <c r="I101" i="5" s="1"/>
  <c r="G101" i="5"/>
  <c r="I100" i="5"/>
  <c r="H100" i="5"/>
  <c r="G100" i="5"/>
  <c r="H99" i="5"/>
  <c r="I99" i="5" s="1"/>
  <c r="G99" i="5"/>
  <c r="I98" i="5"/>
  <c r="H98" i="5"/>
  <c r="G98" i="5"/>
  <c r="H97" i="5"/>
  <c r="I97" i="5" s="1"/>
  <c r="G97" i="5"/>
  <c r="I96" i="5"/>
  <c r="H96" i="5"/>
  <c r="G96" i="5"/>
  <c r="H95" i="5"/>
  <c r="I95" i="5" s="1"/>
  <c r="G95" i="5"/>
  <c r="H94" i="5"/>
  <c r="I94" i="5" s="1"/>
  <c r="G94" i="5"/>
  <c r="I93" i="5"/>
  <c r="H93" i="5"/>
  <c r="G93" i="5"/>
  <c r="H92" i="5"/>
  <c r="I92" i="5" s="1"/>
  <c r="G92" i="5"/>
  <c r="H91" i="5"/>
  <c r="I91" i="5" s="1"/>
  <c r="G91" i="5"/>
  <c r="H90" i="5"/>
  <c r="I90" i="5" s="1"/>
  <c r="G90" i="5"/>
  <c r="I89" i="5"/>
  <c r="H89" i="5"/>
  <c r="G89" i="5"/>
  <c r="H88" i="5"/>
  <c r="I88" i="5" s="1"/>
  <c r="G88" i="5"/>
  <c r="H87" i="5"/>
  <c r="I87" i="5" s="1"/>
  <c r="G87" i="5"/>
  <c r="H86" i="5"/>
  <c r="I86" i="5" s="1"/>
  <c r="G86" i="5"/>
  <c r="H85" i="5"/>
  <c r="I85" i="5" s="1"/>
  <c r="G85" i="5"/>
  <c r="H84" i="5"/>
  <c r="I84" i="5" s="1"/>
  <c r="G84" i="5"/>
  <c r="H83" i="5"/>
  <c r="I83" i="5" s="1"/>
  <c r="G83" i="5"/>
  <c r="I82" i="5"/>
  <c r="H82" i="5"/>
  <c r="G82" i="5"/>
  <c r="I81" i="5"/>
  <c r="H81" i="5"/>
  <c r="G81" i="5"/>
  <c r="H80" i="5"/>
  <c r="I80" i="5" s="1"/>
  <c r="G80" i="5"/>
  <c r="H79" i="5"/>
  <c r="I79" i="5" s="1"/>
  <c r="G79" i="5"/>
  <c r="H78" i="5"/>
  <c r="I78" i="5" s="1"/>
  <c r="G78" i="5"/>
  <c r="H77" i="5"/>
  <c r="I77" i="5" s="1"/>
  <c r="G77" i="5"/>
  <c r="I76" i="5"/>
  <c r="H76" i="5"/>
  <c r="G76" i="5"/>
  <c r="I75" i="5"/>
  <c r="H75" i="5"/>
  <c r="G75" i="5"/>
  <c r="H74" i="5"/>
  <c r="I74" i="5" s="1"/>
  <c r="G74" i="5"/>
  <c r="I73" i="5"/>
  <c r="H73" i="5"/>
  <c r="G73" i="5"/>
  <c r="H72" i="5"/>
  <c r="I72" i="5" s="1"/>
  <c r="G72" i="5"/>
  <c r="H71" i="5"/>
  <c r="I71" i="5" s="1"/>
  <c r="G71" i="5"/>
  <c r="H70" i="5"/>
  <c r="I70" i="5" s="1"/>
  <c r="G70" i="5"/>
  <c r="H69" i="5"/>
  <c r="I69" i="5" s="1"/>
  <c r="G69" i="5"/>
  <c r="I68" i="5"/>
  <c r="H68" i="5"/>
  <c r="G68" i="5"/>
  <c r="H67" i="5"/>
  <c r="I67" i="5" s="1"/>
  <c r="G67" i="5"/>
  <c r="I66" i="5"/>
  <c r="H66" i="5"/>
  <c r="G66" i="5"/>
  <c r="H65" i="5"/>
  <c r="I65" i="5" s="1"/>
  <c r="G65" i="5"/>
  <c r="I64" i="5"/>
  <c r="H64" i="5"/>
  <c r="G64" i="5"/>
  <c r="H63" i="5"/>
  <c r="I63" i="5" s="1"/>
  <c r="G63" i="5"/>
  <c r="H62" i="5"/>
  <c r="I62" i="5" s="1"/>
  <c r="G62" i="5"/>
  <c r="H61" i="5"/>
  <c r="I61" i="5" s="1"/>
  <c r="G61" i="5"/>
  <c r="H60" i="5"/>
  <c r="I60" i="5" s="1"/>
  <c r="G60" i="5"/>
  <c r="I59" i="5"/>
  <c r="H59" i="5"/>
  <c r="G59" i="5"/>
  <c r="I58" i="5"/>
  <c r="H58" i="5"/>
  <c r="G58" i="5"/>
  <c r="H57" i="5"/>
  <c r="I57" i="5" s="1"/>
  <c r="G57" i="5"/>
  <c r="H56" i="5"/>
  <c r="I56" i="5" s="1"/>
  <c r="G56" i="5"/>
  <c r="I55" i="5"/>
  <c r="H55" i="5"/>
  <c r="G55" i="5"/>
  <c r="H54" i="5"/>
  <c r="I54" i="5" s="1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H49" i="5"/>
  <c r="I49" i="5" s="1"/>
  <c r="G49" i="5"/>
  <c r="H48" i="5"/>
  <c r="I48" i="5" s="1"/>
  <c r="G48" i="5"/>
  <c r="H47" i="5"/>
  <c r="I47" i="5" s="1"/>
  <c r="G47" i="5"/>
  <c r="H46" i="5"/>
  <c r="I46" i="5" s="1"/>
  <c r="G46" i="5"/>
  <c r="H45" i="5"/>
  <c r="I45" i="5" s="1"/>
  <c r="G45" i="5"/>
  <c r="H44" i="5"/>
  <c r="I44" i="5" s="1"/>
  <c r="G44" i="5"/>
  <c r="I43" i="5"/>
  <c r="H43" i="5"/>
  <c r="G43" i="5"/>
  <c r="I42" i="5"/>
  <c r="H42" i="5"/>
  <c r="G42" i="5"/>
  <c r="I41" i="5"/>
  <c r="H41" i="5"/>
  <c r="G41" i="5"/>
  <c r="H40" i="5"/>
  <c r="I40" i="5" s="1"/>
  <c r="G40" i="5"/>
  <c r="H39" i="5"/>
  <c r="I39" i="5" s="1"/>
  <c r="G39" i="5"/>
  <c r="H38" i="5"/>
  <c r="I38" i="5" s="1"/>
  <c r="G38" i="5"/>
  <c r="H37" i="5"/>
  <c r="I37" i="5" s="1"/>
  <c r="G37" i="5"/>
  <c r="I36" i="5"/>
  <c r="H36" i="5"/>
  <c r="G36" i="5"/>
  <c r="H35" i="5"/>
  <c r="I35" i="5" s="1"/>
  <c r="G35" i="5"/>
  <c r="I34" i="5"/>
  <c r="H34" i="5"/>
  <c r="G34" i="5"/>
  <c r="H33" i="5"/>
  <c r="I33" i="5" s="1"/>
  <c r="G33" i="5"/>
  <c r="H32" i="5"/>
  <c r="I32" i="5" s="1"/>
  <c r="G32" i="5"/>
  <c r="H31" i="5"/>
  <c r="I31" i="5" s="1"/>
  <c r="G31" i="5"/>
  <c r="H30" i="5"/>
  <c r="I30" i="5" s="1"/>
  <c r="G30" i="5"/>
  <c r="H29" i="5"/>
  <c r="I29" i="5" s="1"/>
  <c r="G29" i="5"/>
  <c r="I28" i="5"/>
  <c r="H28" i="5"/>
  <c r="G28" i="5"/>
  <c r="I27" i="5"/>
  <c r="H27" i="5"/>
  <c r="G27" i="5"/>
  <c r="I26" i="5"/>
  <c r="H26" i="5"/>
  <c r="G26" i="5"/>
  <c r="H25" i="5"/>
  <c r="I25" i="5" s="1"/>
  <c r="G25" i="5"/>
  <c r="I24" i="5"/>
  <c r="H24" i="5"/>
  <c r="G24" i="5"/>
  <c r="I23" i="5"/>
  <c r="H23" i="5"/>
  <c r="G23" i="5"/>
  <c r="I22" i="5"/>
  <c r="H22" i="5"/>
  <c r="G22" i="5"/>
  <c r="H21" i="5"/>
  <c r="I21" i="5" s="1"/>
  <c r="G21" i="5"/>
  <c r="H20" i="5"/>
  <c r="I20" i="5" s="1"/>
  <c r="G20" i="5"/>
  <c r="H19" i="5"/>
  <c r="G19" i="5"/>
  <c r="I18" i="5"/>
  <c r="H18" i="5"/>
  <c r="G18" i="5"/>
  <c r="H17" i="5"/>
  <c r="I17" i="5" s="1"/>
  <c r="G17" i="5"/>
  <c r="I16" i="5"/>
  <c r="H16" i="5"/>
  <c r="G16" i="5"/>
  <c r="H15" i="5"/>
  <c r="I15" i="5" s="1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H10" i="5"/>
  <c r="I10" i="5" s="1"/>
  <c r="G10" i="5"/>
  <c r="H9" i="5"/>
  <c r="I9" i="5" s="1"/>
  <c r="G9" i="5"/>
  <c r="H8" i="5"/>
  <c r="I8" i="5" s="1"/>
  <c r="G8" i="5"/>
  <c r="H7" i="5"/>
  <c r="I7" i="5" s="1"/>
  <c r="G7" i="5"/>
  <c r="I6" i="5"/>
  <c r="G6" i="5"/>
  <c r="H5" i="5"/>
  <c r="I5" i="5" s="1"/>
  <c r="G5" i="5"/>
  <c r="H4" i="5"/>
  <c r="I4" i="5" s="1"/>
  <c r="G4" i="5"/>
  <c r="I3" i="5"/>
  <c r="H3" i="5"/>
  <c r="G3" i="5"/>
  <c r="I19" i="5" l="1"/>
  <c r="I11" i="3"/>
  <c r="I12" i="3"/>
  <c r="I13" i="3"/>
  <c r="I14" i="3"/>
  <c r="I18" i="3"/>
  <c r="I22" i="3"/>
  <c r="I23" i="3"/>
  <c r="I25" i="3"/>
  <c r="I27" i="3"/>
  <c r="I40" i="3"/>
  <c r="I42" i="3"/>
  <c r="I43" i="3"/>
  <c r="I52" i="3"/>
  <c r="I53" i="3"/>
  <c r="I55" i="3"/>
  <c r="I56" i="3"/>
  <c r="I58" i="3"/>
  <c r="I60" i="3"/>
  <c r="I62" i="3"/>
  <c r="I67" i="3"/>
  <c r="I71" i="3"/>
  <c r="I73" i="3"/>
  <c r="I81" i="3"/>
  <c r="I82" i="3"/>
  <c r="I89" i="3"/>
  <c r="I90" i="3"/>
  <c r="I93" i="3"/>
  <c r="I96" i="3"/>
  <c r="I103" i="3"/>
  <c r="I113" i="3"/>
  <c r="I114" i="3"/>
  <c r="I118" i="3"/>
  <c r="I127" i="3"/>
  <c r="I130" i="3"/>
  <c r="I132" i="3"/>
  <c r="I136" i="3"/>
  <c r="I137" i="3"/>
  <c r="I139" i="3"/>
  <c r="I140" i="3"/>
  <c r="I142" i="3"/>
  <c r="I143" i="3"/>
  <c r="I149" i="3"/>
  <c r="I160" i="3"/>
  <c r="I161" i="3"/>
  <c r="I168" i="3"/>
  <c r="I177" i="3"/>
  <c r="I179" i="3"/>
  <c r="I183" i="3"/>
  <c r="I186" i="3"/>
  <c r="I201" i="3"/>
  <c r="I207" i="3"/>
  <c r="I216" i="3"/>
  <c r="I221" i="3"/>
  <c r="I251" i="3"/>
  <c r="I252" i="3"/>
  <c r="I253" i="3"/>
  <c r="I255" i="3"/>
  <c r="I259" i="3"/>
  <c r="I266" i="3"/>
  <c r="I270" i="3"/>
  <c r="I272" i="3"/>
  <c r="I273" i="3"/>
  <c r="I281" i="3"/>
  <c r="I282" i="3"/>
  <c r="I286" i="3"/>
  <c r="I292" i="3"/>
  <c r="I293" i="3"/>
  <c r="I295" i="3"/>
  <c r="I304" i="3"/>
  <c r="I318" i="3"/>
  <c r="I319" i="3"/>
  <c r="I320" i="3"/>
  <c r="I321" i="3"/>
  <c r="I330" i="3"/>
  <c r="I336" i="3"/>
  <c r="I348" i="3"/>
  <c r="I364" i="3"/>
  <c r="I365" i="3"/>
  <c r="I368" i="3"/>
  <c r="I369" i="3"/>
  <c r="I385" i="3"/>
  <c r="I388" i="3"/>
  <c r="I389" i="3"/>
  <c r="I391" i="3"/>
  <c r="I392" i="3"/>
  <c r="I393" i="3"/>
  <c r="I394" i="3"/>
  <c r="I404" i="3"/>
  <c r="I410" i="3"/>
  <c r="I414" i="3"/>
  <c r="I415" i="3"/>
  <c r="I417" i="3"/>
  <c r="I420" i="3"/>
  <c r="I425" i="3"/>
  <c r="I447" i="3"/>
  <c r="I448" i="3"/>
  <c r="I451" i="3"/>
  <c r="I461" i="3"/>
  <c r="I469" i="3"/>
  <c r="I471" i="3"/>
  <c r="I480" i="3"/>
  <c r="I481" i="3"/>
  <c r="I483" i="3"/>
  <c r="I484" i="3"/>
  <c r="I485" i="3"/>
  <c r="I488" i="3"/>
  <c r="I490" i="3"/>
  <c r="I493" i="3"/>
  <c r="I501" i="3"/>
  <c r="I523" i="3"/>
  <c r="I525" i="3"/>
  <c r="I527" i="3"/>
  <c r="I528" i="3"/>
  <c r="I537" i="3"/>
  <c r="I546" i="3"/>
  <c r="I547" i="3"/>
  <c r="I548" i="3"/>
  <c r="I552" i="3"/>
  <c r="I553" i="3"/>
  <c r="I555" i="3"/>
  <c r="I566" i="3"/>
  <c r="I568" i="3"/>
  <c r="I569" i="3"/>
  <c r="I576" i="3"/>
  <c r="I580" i="3"/>
  <c r="I582" i="3"/>
  <c r="I583" i="3"/>
  <c r="I591" i="3"/>
  <c r="I595" i="3"/>
  <c r="I599" i="3"/>
  <c r="I602" i="3"/>
  <c r="I604" i="3"/>
  <c r="I605" i="3"/>
  <c r="I607" i="3"/>
  <c r="I608" i="3"/>
  <c r="I614" i="3"/>
  <c r="I617" i="3"/>
  <c r="I618" i="3"/>
  <c r="I619" i="3"/>
  <c r="I623" i="3"/>
  <c r="I626" i="3"/>
  <c r="I629" i="3"/>
  <c r="I630" i="3"/>
  <c r="I631" i="3"/>
  <c r="I632" i="3"/>
  <c r="I633" i="3"/>
  <c r="I634" i="3"/>
  <c r="I645" i="3"/>
  <c r="I646" i="3"/>
  <c r="I652" i="3"/>
  <c r="I658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H13" i="3"/>
  <c r="H14" i="3"/>
  <c r="H15" i="3"/>
  <c r="I15" i="3" s="1"/>
  <c r="H16" i="3"/>
  <c r="I16" i="3" s="1"/>
  <c r="H17" i="3"/>
  <c r="I17" i="3" s="1"/>
  <c r="H18" i="3"/>
  <c r="H19" i="3"/>
  <c r="I19" i="3" s="1"/>
  <c r="H20" i="3"/>
  <c r="I20" i="3" s="1"/>
  <c r="H21" i="3"/>
  <c r="I21" i="3" s="1"/>
  <c r="H22" i="3"/>
  <c r="H23" i="3"/>
  <c r="H24" i="3"/>
  <c r="I24" i="3" s="1"/>
  <c r="H25" i="3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H41" i="3"/>
  <c r="I41" i="3" s="1"/>
  <c r="H42" i="3"/>
  <c r="H43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H53" i="3"/>
  <c r="H54" i="3"/>
  <c r="I54" i="3" s="1"/>
  <c r="H55" i="3"/>
  <c r="H56" i="3"/>
  <c r="H57" i="3"/>
  <c r="I57" i="3" s="1"/>
  <c r="H58" i="3"/>
  <c r="H59" i="3"/>
  <c r="I59" i="3" s="1"/>
  <c r="H60" i="3"/>
  <c r="H61" i="3"/>
  <c r="I61" i="3" s="1"/>
  <c r="H62" i="3"/>
  <c r="H63" i="3"/>
  <c r="I63" i="3" s="1"/>
  <c r="H64" i="3"/>
  <c r="I64" i="3" s="1"/>
  <c r="H65" i="3"/>
  <c r="I65" i="3" s="1"/>
  <c r="H66" i="3"/>
  <c r="I66" i="3" s="1"/>
  <c r="H67" i="3"/>
  <c r="H68" i="3"/>
  <c r="I68" i="3" s="1"/>
  <c r="H69" i="3"/>
  <c r="I69" i="3" s="1"/>
  <c r="H70" i="3"/>
  <c r="I70" i="3" s="1"/>
  <c r="H71" i="3"/>
  <c r="H72" i="3"/>
  <c r="I72" i="3" s="1"/>
  <c r="H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H82" i="3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H90" i="3"/>
  <c r="H91" i="3"/>
  <c r="I91" i="3" s="1"/>
  <c r="H92" i="3"/>
  <c r="I92" i="3" s="1"/>
  <c r="H93" i="3"/>
  <c r="H94" i="3"/>
  <c r="I94" i="3" s="1"/>
  <c r="H95" i="3"/>
  <c r="I95" i="3" s="1"/>
  <c r="H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H114" i="3"/>
  <c r="H115" i="3"/>
  <c r="I115" i="3" s="1"/>
  <c r="H116" i="3"/>
  <c r="I116" i="3" s="1"/>
  <c r="H117" i="3"/>
  <c r="I117" i="3" s="1"/>
  <c r="H118" i="3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H128" i="3"/>
  <c r="I128" i="3" s="1"/>
  <c r="H129" i="3"/>
  <c r="I129" i="3" s="1"/>
  <c r="H130" i="3"/>
  <c r="H131" i="3"/>
  <c r="I131" i="3" s="1"/>
  <c r="H132" i="3"/>
  <c r="H133" i="3"/>
  <c r="I133" i="3" s="1"/>
  <c r="H134" i="3"/>
  <c r="I134" i="3" s="1"/>
  <c r="H135" i="3"/>
  <c r="I135" i="3" s="1"/>
  <c r="H136" i="3"/>
  <c r="H137" i="3"/>
  <c r="H138" i="3"/>
  <c r="I138" i="3" s="1"/>
  <c r="H139" i="3"/>
  <c r="H140" i="3"/>
  <c r="H141" i="3"/>
  <c r="I141" i="3" s="1"/>
  <c r="H142" i="3"/>
  <c r="H143" i="3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H161" i="3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H178" i="3"/>
  <c r="I178" i="3" s="1"/>
  <c r="H179" i="3"/>
  <c r="H180" i="3"/>
  <c r="I180" i="3" s="1"/>
  <c r="H181" i="3"/>
  <c r="I181" i="3" s="1"/>
  <c r="H182" i="3"/>
  <c r="I182" i="3" s="1"/>
  <c r="H183" i="3"/>
  <c r="H184" i="3"/>
  <c r="I184" i="3" s="1"/>
  <c r="H185" i="3"/>
  <c r="I185" i="3" s="1"/>
  <c r="H186" i="3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H217" i="3"/>
  <c r="I217" i="3" s="1"/>
  <c r="H218" i="3"/>
  <c r="I218" i="3" s="1"/>
  <c r="H219" i="3"/>
  <c r="I219" i="3" s="1"/>
  <c r="H220" i="3"/>
  <c r="I220" i="3" s="1"/>
  <c r="H221" i="3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H252" i="3"/>
  <c r="H253" i="3"/>
  <c r="H254" i="3"/>
  <c r="I254" i="3" s="1"/>
  <c r="H255" i="3"/>
  <c r="H256" i="3"/>
  <c r="I256" i="3" s="1"/>
  <c r="H257" i="3"/>
  <c r="I257" i="3" s="1"/>
  <c r="H258" i="3"/>
  <c r="I258" i="3" s="1"/>
  <c r="H259" i="3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H267" i="3"/>
  <c r="I267" i="3" s="1"/>
  <c r="H268" i="3"/>
  <c r="I268" i="3" s="1"/>
  <c r="H269" i="3"/>
  <c r="I269" i="3" s="1"/>
  <c r="H270" i="3"/>
  <c r="H271" i="3"/>
  <c r="I271" i="3" s="1"/>
  <c r="H272" i="3"/>
  <c r="H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H282" i="3"/>
  <c r="H283" i="3"/>
  <c r="I283" i="3" s="1"/>
  <c r="H284" i="3"/>
  <c r="I284" i="3" s="1"/>
  <c r="H285" i="3"/>
  <c r="I285" i="3" s="1"/>
  <c r="H286" i="3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H293" i="3"/>
  <c r="H294" i="3"/>
  <c r="I294" i="3" s="1"/>
  <c r="H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H319" i="3"/>
  <c r="H320" i="3"/>
  <c r="H321" i="3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H365" i="3"/>
  <c r="H366" i="3"/>
  <c r="I366" i="3" s="1"/>
  <c r="H367" i="3"/>
  <c r="I367" i="3" s="1"/>
  <c r="H368" i="3"/>
  <c r="H369" i="3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H386" i="3"/>
  <c r="I386" i="3" s="1"/>
  <c r="H387" i="3"/>
  <c r="I387" i="3" s="1"/>
  <c r="H388" i="3"/>
  <c r="H389" i="3"/>
  <c r="H390" i="3"/>
  <c r="I390" i="3" s="1"/>
  <c r="H391" i="3"/>
  <c r="H392" i="3"/>
  <c r="H393" i="3"/>
  <c r="H394" i="3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H411" i="3"/>
  <c r="I411" i="3" s="1"/>
  <c r="H412" i="3"/>
  <c r="I412" i="3" s="1"/>
  <c r="H413" i="3"/>
  <c r="I413" i="3" s="1"/>
  <c r="H414" i="3"/>
  <c r="H415" i="3"/>
  <c r="H416" i="3"/>
  <c r="I416" i="3" s="1"/>
  <c r="H417" i="3"/>
  <c r="H418" i="3"/>
  <c r="I418" i="3" s="1"/>
  <c r="H419" i="3"/>
  <c r="I419" i="3" s="1"/>
  <c r="H420" i="3"/>
  <c r="H421" i="3"/>
  <c r="I421" i="3" s="1"/>
  <c r="H422" i="3"/>
  <c r="I422" i="3" s="1"/>
  <c r="H423" i="3"/>
  <c r="I423" i="3" s="1"/>
  <c r="H424" i="3"/>
  <c r="I424" i="3" s="1"/>
  <c r="H425" i="3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H448" i="3"/>
  <c r="H449" i="3"/>
  <c r="I449" i="3" s="1"/>
  <c r="H450" i="3"/>
  <c r="I450" i="3" s="1"/>
  <c r="H451" i="3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H470" i="3"/>
  <c r="I470" i="3" s="1"/>
  <c r="H471" i="3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H481" i="3"/>
  <c r="H482" i="3"/>
  <c r="I482" i="3" s="1"/>
  <c r="H483" i="3"/>
  <c r="H484" i="3"/>
  <c r="H485" i="3"/>
  <c r="H486" i="3"/>
  <c r="I486" i="3" s="1"/>
  <c r="H487" i="3"/>
  <c r="I487" i="3" s="1"/>
  <c r="H488" i="3"/>
  <c r="H489" i="3"/>
  <c r="I489" i="3" s="1"/>
  <c r="H490" i="3"/>
  <c r="H491" i="3"/>
  <c r="I491" i="3" s="1"/>
  <c r="H492" i="3"/>
  <c r="I492" i="3" s="1"/>
  <c r="H493" i="3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H524" i="3"/>
  <c r="I524" i="3" s="1"/>
  <c r="H525" i="3"/>
  <c r="H526" i="3"/>
  <c r="I526" i="3" s="1"/>
  <c r="H527" i="3"/>
  <c r="H528" i="3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H547" i="3"/>
  <c r="H548" i="3"/>
  <c r="H549" i="3"/>
  <c r="I549" i="3" s="1"/>
  <c r="H550" i="3"/>
  <c r="I550" i="3" s="1"/>
  <c r="H551" i="3"/>
  <c r="I551" i="3" s="1"/>
  <c r="H552" i="3"/>
  <c r="H553" i="3"/>
  <c r="H554" i="3"/>
  <c r="I554" i="3" s="1"/>
  <c r="H555" i="3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H567" i="3"/>
  <c r="I567" i="3" s="1"/>
  <c r="H568" i="3"/>
  <c r="H569" i="3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H577" i="3"/>
  <c r="I577" i="3" s="1"/>
  <c r="H578" i="3"/>
  <c r="I578" i="3" s="1"/>
  <c r="H579" i="3"/>
  <c r="I579" i="3" s="1"/>
  <c r="H580" i="3"/>
  <c r="H581" i="3"/>
  <c r="I581" i="3" s="1"/>
  <c r="H582" i="3"/>
  <c r="H583" i="3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H592" i="3"/>
  <c r="I592" i="3" s="1"/>
  <c r="H593" i="3"/>
  <c r="I593" i="3" s="1"/>
  <c r="H594" i="3"/>
  <c r="I594" i="3" s="1"/>
  <c r="H595" i="3"/>
  <c r="H596" i="3"/>
  <c r="I596" i="3" s="1"/>
  <c r="H597" i="3"/>
  <c r="I597" i="3" s="1"/>
  <c r="H598" i="3"/>
  <c r="I598" i="3" s="1"/>
  <c r="H599" i="3"/>
  <c r="H600" i="3"/>
  <c r="I600" i="3" s="1"/>
  <c r="H601" i="3"/>
  <c r="I601" i="3" s="1"/>
  <c r="H602" i="3"/>
  <c r="H603" i="3"/>
  <c r="I603" i="3" s="1"/>
  <c r="H604" i="3"/>
  <c r="H605" i="3"/>
  <c r="H606" i="3"/>
  <c r="I606" i="3" s="1"/>
  <c r="H607" i="3"/>
  <c r="H608" i="3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H615" i="3"/>
  <c r="I615" i="3" s="1"/>
  <c r="H616" i="3"/>
  <c r="I616" i="3" s="1"/>
  <c r="H617" i="3"/>
  <c r="H618" i="3"/>
  <c r="H619" i="3"/>
  <c r="H620" i="3"/>
  <c r="I620" i="3" s="1"/>
  <c r="H621" i="3"/>
  <c r="I621" i="3" s="1"/>
  <c r="H622" i="3"/>
  <c r="I622" i="3" s="1"/>
  <c r="H623" i="3"/>
  <c r="H624" i="3"/>
  <c r="I624" i="3" s="1"/>
  <c r="H625" i="3"/>
  <c r="I625" i="3" s="1"/>
  <c r="H626" i="3"/>
  <c r="H627" i="3"/>
  <c r="I627" i="3" s="1"/>
  <c r="H628" i="3"/>
  <c r="I628" i="3" s="1"/>
  <c r="H629" i="3"/>
  <c r="H630" i="3"/>
  <c r="H631" i="3"/>
  <c r="H632" i="3"/>
  <c r="H633" i="3"/>
  <c r="H634" i="3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H646" i="3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H659" i="3"/>
  <c r="I659" i="3" s="1"/>
  <c r="H660" i="3"/>
  <c r="I660" i="3" s="1"/>
  <c r="H661" i="3"/>
  <c r="I661" i="3" s="1"/>
  <c r="H662" i="3"/>
  <c r="I662" i="3" s="1"/>
  <c r="H3" i="3"/>
  <c r="I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3" i="3"/>
</calcChain>
</file>

<file path=xl/sharedStrings.xml><?xml version="1.0" encoding="utf-8"?>
<sst xmlns="http://schemas.openxmlformats.org/spreadsheetml/2006/main" count="44899" uniqueCount="2126">
  <si>
    <t>Col Arch Plan &amp; Landscape Arch</t>
  </si>
  <si>
    <t>Graduate</t>
  </si>
  <si>
    <t>Graduate Certificate</t>
  </si>
  <si>
    <t>Heritage Conservation</t>
  </si>
  <si>
    <t>HCCRTG</t>
  </si>
  <si>
    <t>Planning Degree Program</t>
  </si>
  <si>
    <t>Masters</t>
  </si>
  <si>
    <t>Master of Science in Planning</t>
  </si>
  <si>
    <t>PLNGMS</t>
  </si>
  <si>
    <t>Master of Science in Urban Planning</t>
  </si>
  <si>
    <t>UPLNGMS</t>
  </si>
  <si>
    <t>Sch of Landscape Architecture</t>
  </si>
  <si>
    <t>Real Estate Development Analysis</t>
  </si>
  <si>
    <t>REDANLCRTG</t>
  </si>
  <si>
    <t>Real Estate Development Finance</t>
  </si>
  <si>
    <t>REDFINCRTG</t>
  </si>
  <si>
    <t>Real Estate Development Practice</t>
  </si>
  <si>
    <t>REDPRCCRTG</t>
  </si>
  <si>
    <t>Master in Real Estate Development</t>
  </si>
  <si>
    <t>REDMRED</t>
  </si>
  <si>
    <t>Master of Landscape Architecture</t>
  </si>
  <si>
    <t>LARMLA</t>
  </si>
  <si>
    <t>Undergraduate</t>
  </si>
  <si>
    <t>Bachelors</t>
  </si>
  <si>
    <t>Major in Sustainable Built Environments</t>
  </si>
  <si>
    <t>SBEBSSBE</t>
  </si>
  <si>
    <t>School of Architecture</t>
  </si>
  <si>
    <t>Master of Architecture</t>
  </si>
  <si>
    <t>ARCHMAR</t>
  </si>
  <si>
    <t>ARCHMARCH</t>
  </si>
  <si>
    <t>Master of Science in Architecture</t>
  </si>
  <si>
    <t>ARCHMS</t>
  </si>
  <si>
    <t>Major in Architecture</t>
  </si>
  <si>
    <t>ARCHBAR</t>
  </si>
  <si>
    <t>ARCHBARCH</t>
  </si>
  <si>
    <t>Unknown</t>
  </si>
  <si>
    <t>No Major Selected Architecture</t>
  </si>
  <si>
    <t>NMSARCHND</t>
  </si>
  <si>
    <t>Pre-Architecture</t>
  </si>
  <si>
    <t>PRARND</t>
  </si>
  <si>
    <t>College of Agric and Life Sci</t>
  </si>
  <si>
    <t>Agricultural &amp; Resource Econ</t>
  </si>
  <si>
    <t>Master of Science in Agricultural and Resource Economics</t>
  </si>
  <si>
    <t>ARECMS</t>
  </si>
  <si>
    <t>Major in Agribusiness Economics and Management</t>
  </si>
  <si>
    <t>ABEMBS</t>
  </si>
  <si>
    <t>ABEMBS2</t>
  </si>
  <si>
    <t>Major in Environmental and Water Resource Economics</t>
  </si>
  <si>
    <t>EWREBS</t>
  </si>
  <si>
    <t>EWREBS2</t>
  </si>
  <si>
    <t>Agricultural Education</t>
  </si>
  <si>
    <t>Adult Teaching</t>
  </si>
  <si>
    <t>ATCRTG</t>
  </si>
  <si>
    <t>Agricultural Leadership</t>
  </si>
  <si>
    <t>AGLDCRTG</t>
  </si>
  <si>
    <t>Career and Technical Education Administrator</t>
  </si>
  <si>
    <t>Master of Agricultural Education</t>
  </si>
  <si>
    <t>AGEDMAE</t>
  </si>
  <si>
    <t>Master of Science in Agricultural Education</t>
  </si>
  <si>
    <t>AGEDMS</t>
  </si>
  <si>
    <t>Major in Agricultural Systems Management</t>
  </si>
  <si>
    <t>AGSMBS</t>
  </si>
  <si>
    <t>Major in Agricultural Technology Management and Education</t>
  </si>
  <si>
    <t>AGTEBS</t>
  </si>
  <si>
    <t>AGTEBS2</t>
  </si>
  <si>
    <t>Animal&amp;Biomedical Sciences-Ins</t>
  </si>
  <si>
    <t>Doctorate</t>
  </si>
  <si>
    <t>Doctor of Philosophy in Animal Sciences</t>
  </si>
  <si>
    <t>ASCPHD</t>
  </si>
  <si>
    <t>Doctor of Philosophy in Microbiology</t>
  </si>
  <si>
    <t>MICRPHD</t>
  </si>
  <si>
    <t>Doctor of Philosophy in Microbiology &amp; Pathobiology</t>
  </si>
  <si>
    <t>MCPPHD</t>
  </si>
  <si>
    <t>Master of Science in Animal Sciences</t>
  </si>
  <si>
    <t>ASCMS</t>
  </si>
  <si>
    <t>Master of Science in Animal and Biomedical Industries</t>
  </si>
  <si>
    <t>ABIMS</t>
  </si>
  <si>
    <t>Master of Science in Microbiology</t>
  </si>
  <si>
    <t>MICRMS</t>
  </si>
  <si>
    <t>Major in Animal Sciences</t>
  </si>
  <si>
    <t>ASCBS</t>
  </si>
  <si>
    <t>ASCBS2</t>
  </si>
  <si>
    <t>Major in Animal and Biomedical Industries</t>
  </si>
  <si>
    <t>ABIBS</t>
  </si>
  <si>
    <t>ABIBS2</t>
  </si>
  <si>
    <t>Major in Food Safety</t>
  </si>
  <si>
    <t>FDSFBS</t>
  </si>
  <si>
    <t>FDSFBS2</t>
  </si>
  <si>
    <t>Major in Microbiology</t>
  </si>
  <si>
    <t>MICRBS</t>
  </si>
  <si>
    <t>MICRBS2</t>
  </si>
  <si>
    <t>Major in Veterinary Science</t>
  </si>
  <si>
    <t>VSCBS</t>
  </si>
  <si>
    <t>VSCBS2</t>
  </si>
  <si>
    <t>Biosystems Engineering</t>
  </si>
  <si>
    <t>Doctor of Philosophy in Biosystems Analytics &amp; Technology</t>
  </si>
  <si>
    <t>BATPHD</t>
  </si>
  <si>
    <t>Master of Science in Biosystems Analytics &amp; Technology</t>
  </si>
  <si>
    <t>Master of Science in Biosystems Engineering</t>
  </si>
  <si>
    <t>BEMS</t>
  </si>
  <si>
    <t>Major in Biosystems Analytics &amp; Technology</t>
  </si>
  <si>
    <t>BATBS</t>
  </si>
  <si>
    <t>Major in Sustainable Plant Systems</t>
  </si>
  <si>
    <t>SPSBS2</t>
  </si>
  <si>
    <t>CALS Administration</t>
  </si>
  <si>
    <t>No Major Selected Ag Life Sci</t>
  </si>
  <si>
    <t>NMSALSND</t>
  </si>
  <si>
    <t>Military Families</t>
  </si>
  <si>
    <t>MFCRTG</t>
  </si>
  <si>
    <t>Environmental  Science</t>
  </si>
  <si>
    <t>Doctor of Philosophy in Soil, Water and Environmental Science</t>
  </si>
  <si>
    <t>SWESPHD</t>
  </si>
  <si>
    <t>Master of Science in Soil, Water and Environmental Science</t>
  </si>
  <si>
    <t>SWESMS</t>
  </si>
  <si>
    <t>Major in Crop Production</t>
  </si>
  <si>
    <t>CROPBS</t>
  </si>
  <si>
    <t>Major in Environmental Science</t>
  </si>
  <si>
    <t>ENVSBSES</t>
  </si>
  <si>
    <t>Undergraduate Certificate</t>
  </si>
  <si>
    <t>International Environmental Conservation</t>
  </si>
  <si>
    <t>IECOCRTU</t>
  </si>
  <si>
    <t>Family &amp; Consumer Sci, Sch</t>
  </si>
  <si>
    <t>Doctor of Philosophy in Family and Consumer Sciences</t>
  </si>
  <si>
    <t>FCSCPHD</t>
  </si>
  <si>
    <t>Master of Science in Family and Consumer Sciences</t>
  </si>
  <si>
    <t>FCSCMS</t>
  </si>
  <si>
    <t>Major in Family Studies and Human Development</t>
  </si>
  <si>
    <t>FSHDBS</t>
  </si>
  <si>
    <t>FSHDBS2</t>
  </si>
  <si>
    <t>Family Studies and Human Dev</t>
  </si>
  <si>
    <t>Pre-Family Studies &amp; Human Development</t>
  </si>
  <si>
    <t>PRFSND</t>
  </si>
  <si>
    <t>Family and Consumer Sciences</t>
  </si>
  <si>
    <t>Major in Personal and Family Financial Planning</t>
  </si>
  <si>
    <t>PFFPBS</t>
  </si>
  <si>
    <t>Nat Resources &amp; Eviron, Sch</t>
  </si>
  <si>
    <t>Doctor of Philosophy in Natural Resources</t>
  </si>
  <si>
    <t>NTRSPHD</t>
  </si>
  <si>
    <t>Geographic Information Science</t>
  </si>
  <si>
    <t>GISCRTG</t>
  </si>
  <si>
    <t>Master of Science in Natural Resources</t>
  </si>
  <si>
    <t>NTRSMS</t>
  </si>
  <si>
    <t>Master of Science in Water, Society &amp; Policy</t>
  </si>
  <si>
    <t>WSPMS</t>
  </si>
  <si>
    <t>Major in Natural Resource</t>
  </si>
  <si>
    <t>NTRSBS2</t>
  </si>
  <si>
    <t>Major in Natural Resources</t>
  </si>
  <si>
    <t>NTRSBS</t>
  </si>
  <si>
    <t>GISCRTU</t>
  </si>
  <si>
    <t>Rangeland Management</t>
  </si>
  <si>
    <t>RLMCRTU</t>
  </si>
  <si>
    <t>Zoo and Aquarium Conservation</t>
  </si>
  <si>
    <t>ZACCRTU</t>
  </si>
  <si>
    <t>Nutritional Sciences</t>
  </si>
  <si>
    <t>Doctor of Philosophy in Nutritional Sciences</t>
  </si>
  <si>
    <t>NUSCPHD</t>
  </si>
  <si>
    <t>Applied Nutrition</t>
  </si>
  <si>
    <t>APNTRCRTG</t>
  </si>
  <si>
    <t>Master of Science in Nutritional Sciences</t>
  </si>
  <si>
    <t>NUSCMS</t>
  </si>
  <si>
    <t>Professional Science Masters in Applied Nutrition</t>
  </si>
  <si>
    <t>ANPSM</t>
  </si>
  <si>
    <t>Major in Nutrition and Food Systems</t>
  </si>
  <si>
    <t>NFSBS</t>
  </si>
  <si>
    <t>NFSBS2</t>
  </si>
  <si>
    <t>Major in Nutritional Sciences</t>
  </si>
  <si>
    <t>NUSCBS</t>
  </si>
  <si>
    <t>NUSCBS2</t>
  </si>
  <si>
    <t>Plant Sciences, Sch</t>
  </si>
  <si>
    <t>Doctor of Philosophy in Plant Pathology</t>
  </si>
  <si>
    <t>PLPPHD</t>
  </si>
  <si>
    <t>Doctor of Philosophy in Plant Science</t>
  </si>
  <si>
    <t>PLSPHD</t>
  </si>
  <si>
    <t>Master of Science in Plant Pathology</t>
  </si>
  <si>
    <t>PLPMS</t>
  </si>
  <si>
    <t>Master of Science in Plant Science</t>
  </si>
  <si>
    <t>PLSMS</t>
  </si>
  <si>
    <t>Major in Plant Sciences</t>
  </si>
  <si>
    <t>PLSCBS</t>
  </si>
  <si>
    <t>PLSCBS2</t>
  </si>
  <si>
    <t>SPSBS</t>
  </si>
  <si>
    <t>Retailing &amp; Consumer Sciences</t>
  </si>
  <si>
    <t>Major in Retailing and Consumer Science</t>
  </si>
  <si>
    <t>RCSCBS</t>
  </si>
  <si>
    <t>RCSCBS2</t>
  </si>
  <si>
    <t>Pre-Retailing &amp; Consumer Science</t>
  </si>
  <si>
    <t>PRRCND</t>
  </si>
  <si>
    <t>College of Applied Sci &amp; Tech</t>
  </si>
  <si>
    <t>Instructional Design and Technology</t>
  </si>
  <si>
    <t>IDTCRTG</t>
  </si>
  <si>
    <t>Master of Education in Secondary Education</t>
  </si>
  <si>
    <t>SECMED</t>
  </si>
  <si>
    <t>Master of Science in Educational Technology</t>
  </si>
  <si>
    <t>EDTCMS</t>
  </si>
  <si>
    <t>Major in Applied Science</t>
  </si>
  <si>
    <t>APSBAPS</t>
  </si>
  <si>
    <t>APSBAPS2</t>
  </si>
  <si>
    <t>Major in Commerce</t>
  </si>
  <si>
    <t>CMRCBS</t>
  </si>
  <si>
    <t>Major in Cyber Operations</t>
  </si>
  <si>
    <t>CYBRBAPS</t>
  </si>
  <si>
    <t>CYBRBAPS2</t>
  </si>
  <si>
    <t>Major in Elementary Education</t>
  </si>
  <si>
    <t>ELEMBS</t>
  </si>
  <si>
    <t>Major in Government and Public Service</t>
  </si>
  <si>
    <t>GPSBA</t>
  </si>
  <si>
    <t>GPSBA2</t>
  </si>
  <si>
    <t>Major in Organizational Leadership and Regional Commerce</t>
  </si>
  <si>
    <t>OLRCBAPS</t>
  </si>
  <si>
    <t>Cyber Operations</t>
  </si>
  <si>
    <t>CYBRCRTU</t>
  </si>
  <si>
    <t>Cybersecurity</t>
  </si>
  <si>
    <t>CYBSECRTU</t>
  </si>
  <si>
    <t>No Major Selected CAST</t>
  </si>
  <si>
    <t>NMSUASND</t>
  </si>
  <si>
    <t>College of Education</t>
  </si>
  <si>
    <t>Motivating Learning Environments</t>
  </si>
  <si>
    <t>MLECRTG</t>
  </si>
  <si>
    <t>Pre-Education</t>
  </si>
  <si>
    <t>PREDND</t>
  </si>
  <si>
    <t>Disability Psychoeduc Studies</t>
  </si>
  <si>
    <t>Doctor of Philosophy in Counselor Education and Supervision</t>
  </si>
  <si>
    <t>CESPHD</t>
  </si>
  <si>
    <t>Doctor of Philosophy in Rehabilitation</t>
  </si>
  <si>
    <t>RHABPHD</t>
  </si>
  <si>
    <t>Doctor of Philosophy in School Psychology</t>
  </si>
  <si>
    <t>SCPSPHD</t>
  </si>
  <si>
    <t>Doctor of Philosophy in Special Education</t>
  </si>
  <si>
    <t>SPECPHD</t>
  </si>
  <si>
    <t>Applied Behavior Analysis</t>
  </si>
  <si>
    <t>ABACRTG</t>
  </si>
  <si>
    <t>Behavior Support Specialist</t>
  </si>
  <si>
    <t>BSSCRTG</t>
  </si>
  <si>
    <t>Educational Specialist in School Psychology</t>
  </si>
  <si>
    <t>SCPSEDS</t>
  </si>
  <si>
    <t>Master of Arts in Counseling</t>
  </si>
  <si>
    <t>CNSLMA</t>
  </si>
  <si>
    <t>Master of Arts in Counseling and Mental Health</t>
  </si>
  <si>
    <t>CMHMA</t>
  </si>
  <si>
    <t>Master of Arts in School Psychology</t>
  </si>
  <si>
    <t>SCPSMA</t>
  </si>
  <si>
    <t>Master of Arts in Special Education</t>
  </si>
  <si>
    <t>SPECMA</t>
  </si>
  <si>
    <t>Major in Deaf Studies</t>
  </si>
  <si>
    <t>DFSTBSED</t>
  </si>
  <si>
    <t>Major in Mild Moderate Disabilities</t>
  </si>
  <si>
    <t>MMDIBSED</t>
  </si>
  <si>
    <t>Major in Rehabilitation Studies and Services</t>
  </si>
  <si>
    <t>RHSSBSED</t>
  </si>
  <si>
    <t>Major in Special Education and Rehabilitation</t>
  </si>
  <si>
    <t>SERBSED</t>
  </si>
  <si>
    <t>American Sign Lang High School</t>
  </si>
  <si>
    <t>ASLHSND</t>
  </si>
  <si>
    <t>Pre-Deaf Studies</t>
  </si>
  <si>
    <t>PRDFSTND</t>
  </si>
  <si>
    <t>Pre-Mild Moderate Disabilities</t>
  </si>
  <si>
    <t>PRMMDIND</t>
  </si>
  <si>
    <t>Educational Psychology</t>
  </si>
  <si>
    <t>Doctor of Philosophy in Educational Psychology</t>
  </si>
  <si>
    <t>EDPPHD</t>
  </si>
  <si>
    <t>Educational Research Methodology</t>
  </si>
  <si>
    <t>ERMCRTG</t>
  </si>
  <si>
    <t>Master of Arts in Educational Psychology</t>
  </si>
  <si>
    <t>EDPMA</t>
  </si>
  <si>
    <t>Educatnl Policy Studies Pract</t>
  </si>
  <si>
    <t>Doctor of Education in Educational Leadership</t>
  </si>
  <si>
    <t>EDLEDD</t>
  </si>
  <si>
    <t>Doctor of Philosophy in Educational Leadership and Policy</t>
  </si>
  <si>
    <t>EDLPPHD</t>
  </si>
  <si>
    <t>Doctor of Philosophy in Higher Education</t>
  </si>
  <si>
    <t>HEDPHD</t>
  </si>
  <si>
    <t>Educational Specialist in Educational Leadership</t>
  </si>
  <si>
    <t>EDLEDS</t>
  </si>
  <si>
    <t>Master of Arts in Education Policy</t>
  </si>
  <si>
    <t>EDPLCMA</t>
  </si>
  <si>
    <t>Master of Arts in Higher Education</t>
  </si>
  <si>
    <t>HEDMA</t>
  </si>
  <si>
    <t>Master of Education in Educational Leadership</t>
  </si>
  <si>
    <t>EDLMED</t>
  </si>
  <si>
    <t>Teachg Learning Sociocult Stds</t>
  </si>
  <si>
    <t>Doctor of Philosophy in Language, Reading and Culture</t>
  </si>
  <si>
    <t>LRCPHD</t>
  </si>
  <si>
    <t>Doctor of Philosophy in Teaching and Teacher Education</t>
  </si>
  <si>
    <t>TTEPHD</t>
  </si>
  <si>
    <t>Educational Specialist in Language, Reading and Culture</t>
  </si>
  <si>
    <t>LRCEDS</t>
  </si>
  <si>
    <t>Master of Arts in Language, Reading and Culture</t>
  </si>
  <si>
    <t>LRCMA</t>
  </si>
  <si>
    <t>Master of Arts in Teaching and Teacher Education</t>
  </si>
  <si>
    <t>TTEMA</t>
  </si>
  <si>
    <t>Master of Education in Teaching and Teacher Education</t>
  </si>
  <si>
    <t>TTEMED</t>
  </si>
  <si>
    <t>Major in Early Childhood Education</t>
  </si>
  <si>
    <t>ECEDBAED</t>
  </si>
  <si>
    <t>ELEMBAED</t>
  </si>
  <si>
    <t>Major in Literacy, Learning and Leadership</t>
  </si>
  <si>
    <t>LLLBS</t>
  </si>
  <si>
    <t>LLLBS2</t>
  </si>
  <si>
    <t>Pre-Early Childhood Education</t>
  </si>
  <si>
    <t>PRECEDND</t>
  </si>
  <si>
    <t>Pre-Elementary Education</t>
  </si>
  <si>
    <t>PRELEDND</t>
  </si>
  <si>
    <t>Teaching Teacher Education</t>
  </si>
  <si>
    <t>American Indian Language</t>
  </si>
  <si>
    <t>AILDIND</t>
  </si>
  <si>
    <t>Elementary Education</t>
  </si>
  <si>
    <t>ELEMCTNND</t>
  </si>
  <si>
    <t>College of Engineering</t>
  </si>
  <si>
    <t>Aerospace &amp; Mechanical Engr</t>
  </si>
  <si>
    <t>Doctor of Philosophy in Aerospace Engineering</t>
  </si>
  <si>
    <t>AEEPHD</t>
  </si>
  <si>
    <t>Doctor of Philosophy in Mechanical Engineering</t>
  </si>
  <si>
    <t>MEEPHD</t>
  </si>
  <si>
    <t>Master of Science in Aerospace Engineering</t>
  </si>
  <si>
    <t>AEEMS</t>
  </si>
  <si>
    <t>Master of Science in Mechanical Engineering</t>
  </si>
  <si>
    <t>MEEMS</t>
  </si>
  <si>
    <t>Major in Aerospace Engineering</t>
  </si>
  <si>
    <t>AEEBSAEE</t>
  </si>
  <si>
    <t>Major in Mechanical Engineering</t>
  </si>
  <si>
    <t>MEEBSMEE</t>
  </si>
  <si>
    <t>Biomedical Engineering</t>
  </si>
  <si>
    <t>Doctor of Philosophy in Biomedical Engineering</t>
  </si>
  <si>
    <t>BMEGPHD</t>
  </si>
  <si>
    <t>Master of Science in Biomedical Engineering</t>
  </si>
  <si>
    <t>BMEGMS</t>
  </si>
  <si>
    <t>Major in Biomedical Engineering</t>
  </si>
  <si>
    <t>BMEBSBME</t>
  </si>
  <si>
    <t>Chemical &amp; Environmental Engr</t>
  </si>
  <si>
    <t>Doctor of Philosophy in Chemical Engineering</t>
  </si>
  <si>
    <t>CHEPHD</t>
  </si>
  <si>
    <t>Doctor of Philosophy in Environmental Engineering</t>
  </si>
  <si>
    <t>EENPHD</t>
  </si>
  <si>
    <t>Master of Science in Chemical Engineering</t>
  </si>
  <si>
    <t>CHEMS</t>
  </si>
  <si>
    <t>Master of Science in Environmental Engineering</t>
  </si>
  <si>
    <t>EENMS</t>
  </si>
  <si>
    <t>Major in Chemical Engineering</t>
  </si>
  <si>
    <t>CHEBSCHE</t>
  </si>
  <si>
    <t>Major in Environmental Engineering</t>
  </si>
  <si>
    <t>EENBSEEN</t>
  </si>
  <si>
    <t>Civil Arch Engr and Mechanics</t>
  </si>
  <si>
    <t>Doctor of Philosophy in Civil Engineering</t>
  </si>
  <si>
    <t>CVEPHD</t>
  </si>
  <si>
    <t>Doctor of Philosophy in Civil Engineering &amp; Engineering Mechanics</t>
  </si>
  <si>
    <t>CEEMPHD</t>
  </si>
  <si>
    <t>Hydraulics and Water Resources Engineering</t>
  </si>
  <si>
    <t>HWECRTG</t>
  </si>
  <si>
    <t>Master of Science in Civil Engineering &amp; Engineering Mechanics</t>
  </si>
  <si>
    <t>CEEMMS</t>
  </si>
  <si>
    <t>Major in Architectural Engineering</t>
  </si>
  <si>
    <t>AREBSARE</t>
  </si>
  <si>
    <t>Major in Civil Engineering</t>
  </si>
  <si>
    <t>CVEBSCVE</t>
  </si>
  <si>
    <t>Advanced Transportation Engineering</t>
  </si>
  <si>
    <t>ATECRTU</t>
  </si>
  <si>
    <t>Master of Engineering</t>
  </si>
  <si>
    <t>ENGRME</t>
  </si>
  <si>
    <t>Electrical and Computer Engr</t>
  </si>
  <si>
    <t>Doctor of Philosophy in Electrical and Computer Engineering</t>
  </si>
  <si>
    <t>ECEPHD</t>
  </si>
  <si>
    <t>Master of Science in Cybersecurity</t>
  </si>
  <si>
    <t>CYBSECMS</t>
  </si>
  <si>
    <t>Master of Science in Electrical and Computer Engineering</t>
  </si>
  <si>
    <t>ECEMS</t>
  </si>
  <si>
    <t>Major in Electrical Engineering</t>
  </si>
  <si>
    <t>ELEBSELE</t>
  </si>
  <si>
    <t>Major in Electrical and Computer Engineering</t>
  </si>
  <si>
    <t>ECEBSECE</t>
  </si>
  <si>
    <t>Engineering Administration</t>
  </si>
  <si>
    <t>Doctor of Philosophy in Agricultural and Biosystems Engineering</t>
  </si>
  <si>
    <t>ABEPHD</t>
  </si>
  <si>
    <t>Doctor of Philosophy in Biosystems Engineering</t>
  </si>
  <si>
    <t>BEPHD</t>
  </si>
  <si>
    <t>Master of Science in Agricultural and Biosystems Engineering</t>
  </si>
  <si>
    <t>ABEMS</t>
  </si>
  <si>
    <t>Major in Biosystems Engineering</t>
  </si>
  <si>
    <t>BEBSBE</t>
  </si>
  <si>
    <t>Engineering 102</t>
  </si>
  <si>
    <t>ENGR102ND</t>
  </si>
  <si>
    <t>No Major Selected Engineering</t>
  </si>
  <si>
    <t>NMSEGND</t>
  </si>
  <si>
    <t>Pre-Engineering</t>
  </si>
  <si>
    <t>PRENND</t>
  </si>
  <si>
    <t>Materials Science &amp; Engr</t>
  </si>
  <si>
    <t>Doctor of Philosophy in Materials Science and Engineering</t>
  </si>
  <si>
    <t>MSEPHD</t>
  </si>
  <si>
    <t>Master of Science in Materials Science and Engineering</t>
  </si>
  <si>
    <t>MSEMS</t>
  </si>
  <si>
    <t>Major in Materials Science &amp; Engineering</t>
  </si>
  <si>
    <t>MSEBSMSE</t>
  </si>
  <si>
    <t>Mining &amp; Geological Engr</t>
  </si>
  <si>
    <t>Doctor of Philosophy in Mining, Geological and Geophysical Engineering</t>
  </si>
  <si>
    <t>MGEPHD</t>
  </si>
  <si>
    <t>Fundamentals of Mine Operations and Economics</t>
  </si>
  <si>
    <t>FMOECRTG</t>
  </si>
  <si>
    <t>Mine Production and Information Technology</t>
  </si>
  <si>
    <t>MPICRTG</t>
  </si>
  <si>
    <t>Mineral Processing and Extractive Metallurgy</t>
  </si>
  <si>
    <t>MPEMCRTG</t>
  </si>
  <si>
    <t>Rock Mechanics</t>
  </si>
  <si>
    <t>RKMCRTG</t>
  </si>
  <si>
    <t>Master of Science in Mining, Geological and Geophysical Engineering</t>
  </si>
  <si>
    <t>MGEMS</t>
  </si>
  <si>
    <t>Major in Mining Engineering</t>
  </si>
  <si>
    <t>MNEBSMNE</t>
  </si>
  <si>
    <t>Systems and Industrial Engr</t>
  </si>
  <si>
    <t>Doctor of Philosophy in Systems and Industrial Engineering</t>
  </si>
  <si>
    <t>SIEPHD</t>
  </si>
  <si>
    <t>Engineering Management</t>
  </si>
  <si>
    <t>EMGCRTG</t>
  </si>
  <si>
    <t>Quality and Reliability Engineering</t>
  </si>
  <si>
    <t>RQECRTG</t>
  </si>
  <si>
    <t>Systems Engineering</t>
  </si>
  <si>
    <t>SYECRTG</t>
  </si>
  <si>
    <t>Master of Science in Engineering Management</t>
  </si>
  <si>
    <t>EMGMS</t>
  </si>
  <si>
    <t>Master of Science in Industrial Engineering</t>
  </si>
  <si>
    <t>INEMS</t>
  </si>
  <si>
    <t>Master of Science in Systems Engineering</t>
  </si>
  <si>
    <t>SYEMS</t>
  </si>
  <si>
    <t>Major in Engineering Management</t>
  </si>
  <si>
    <t>EMGBSEMG</t>
  </si>
  <si>
    <t>Major in Industrial Engineering</t>
  </si>
  <si>
    <t>INEBSINE</t>
  </si>
  <si>
    <t>Major in Systems Engineering</t>
  </si>
  <si>
    <t>SYEBSSYE</t>
  </si>
  <si>
    <t>College of Fine Arts</t>
  </si>
  <si>
    <t>Art History, Div</t>
  </si>
  <si>
    <t>Master of Arts in Art History</t>
  </si>
  <si>
    <t>ARHMA</t>
  </si>
  <si>
    <t>Major in Art History</t>
  </si>
  <si>
    <t>ARHBA</t>
  </si>
  <si>
    <t>ARHBA2</t>
  </si>
  <si>
    <t>Major in Fine Arts Studies</t>
  </si>
  <si>
    <t>FASBFA</t>
  </si>
  <si>
    <t>Fine Arts Administration</t>
  </si>
  <si>
    <t>No Major Selected Fine Arts</t>
  </si>
  <si>
    <t>NMSFAND</t>
  </si>
  <si>
    <t>Sch Theatre Film &amp; Television</t>
  </si>
  <si>
    <t>Master of Fine Arts in Theatre Arts</t>
  </si>
  <si>
    <t>THARMFA</t>
  </si>
  <si>
    <t>Major in Film and Television</t>
  </si>
  <si>
    <t>FTVBA</t>
  </si>
  <si>
    <t>FTVBA2</t>
  </si>
  <si>
    <t>FTVBFA</t>
  </si>
  <si>
    <t>FTVBFA2</t>
  </si>
  <si>
    <t>Major in Media Arts</t>
  </si>
  <si>
    <t>MARBA</t>
  </si>
  <si>
    <t>MARBFA</t>
  </si>
  <si>
    <t>Major in Musical Theatre</t>
  </si>
  <si>
    <t>MTHRBFA</t>
  </si>
  <si>
    <t>Major in Theatre Arts</t>
  </si>
  <si>
    <t>THARBA</t>
  </si>
  <si>
    <t>THARBA2</t>
  </si>
  <si>
    <t>Major in Theatre Production</t>
  </si>
  <si>
    <t>THPRBFA</t>
  </si>
  <si>
    <t>School of Art</t>
  </si>
  <si>
    <t>Doctor of Philosophy in Art History &amp; Education</t>
  </si>
  <si>
    <t>AHEDPHD</t>
  </si>
  <si>
    <t>Museum Studies</t>
  </si>
  <si>
    <t>MSTCRTG</t>
  </si>
  <si>
    <t>Master of Arts in Art Education</t>
  </si>
  <si>
    <t>AREDMA</t>
  </si>
  <si>
    <t>Master of Arts in Art and Visual Culture Education</t>
  </si>
  <si>
    <t>ARVCMA</t>
  </si>
  <si>
    <t>Master of Fine Arts in Art</t>
  </si>
  <si>
    <t>ARTMFA</t>
  </si>
  <si>
    <t>Major in Art Education</t>
  </si>
  <si>
    <t>AREDBFA</t>
  </si>
  <si>
    <t>AREDBFA2</t>
  </si>
  <si>
    <t>Major in Art and Visual Culture Education</t>
  </si>
  <si>
    <t>ARVCBFA</t>
  </si>
  <si>
    <t>ARVCBFA2</t>
  </si>
  <si>
    <t>Major in Studio Art</t>
  </si>
  <si>
    <t>STDOBA</t>
  </si>
  <si>
    <t>STDOBA2</t>
  </si>
  <si>
    <t>STDOBFA</t>
  </si>
  <si>
    <t>STDOBFA2</t>
  </si>
  <si>
    <t>School of Dance</t>
  </si>
  <si>
    <t>Master of Fine Arts in Dance</t>
  </si>
  <si>
    <t>DNCMFA</t>
  </si>
  <si>
    <t>Major in Dance</t>
  </si>
  <si>
    <t>DNCBFA</t>
  </si>
  <si>
    <t>School of Music</t>
  </si>
  <si>
    <t>Doctor of Musical Arts in Music</t>
  </si>
  <si>
    <t>MUSDMA</t>
  </si>
  <si>
    <t>Doctor of Philosophy in Music</t>
  </si>
  <si>
    <t>MUSPHD</t>
  </si>
  <si>
    <t>Master of Music in Music</t>
  </si>
  <si>
    <t>MUSMM</t>
  </si>
  <si>
    <t>Major in Music</t>
  </si>
  <si>
    <t>MUSBA</t>
  </si>
  <si>
    <t>MUSBA2</t>
  </si>
  <si>
    <t>Major in Music Education</t>
  </si>
  <si>
    <t>MUEDBMUS</t>
  </si>
  <si>
    <t>MUEDBMUS2</t>
  </si>
  <si>
    <t>Major in Performance</t>
  </si>
  <si>
    <t>PERFBMUS</t>
  </si>
  <si>
    <t>PERFBMUS2</t>
  </si>
  <si>
    <t>Major in Performance Bassoon</t>
  </si>
  <si>
    <t>PBSBMUS</t>
  </si>
  <si>
    <t>Major in Performance Euphonium</t>
  </si>
  <si>
    <t>PEPBMUS</t>
  </si>
  <si>
    <t>PEPBMUS2</t>
  </si>
  <si>
    <t>Major in Performance Guitar</t>
  </si>
  <si>
    <t>PGUBMUS</t>
  </si>
  <si>
    <t>Major in Performance Percussion</t>
  </si>
  <si>
    <t>PPCBMUS</t>
  </si>
  <si>
    <t>Major in Performance Trombone</t>
  </si>
  <si>
    <t>PTRBMUS</t>
  </si>
  <si>
    <t>Major in Performance Viola</t>
  </si>
  <si>
    <t>PVABMUS</t>
  </si>
  <si>
    <t>Major in Performance Voice</t>
  </si>
  <si>
    <t>PVOBMUS</t>
  </si>
  <si>
    <t>College of Humanities</t>
  </si>
  <si>
    <t>Africana Studies</t>
  </si>
  <si>
    <t>Major in Africana Studies</t>
  </si>
  <si>
    <t>AFSBA</t>
  </si>
  <si>
    <t>AFSBA2</t>
  </si>
  <si>
    <t>Caribbean Studies</t>
  </si>
  <si>
    <t>CARSCRTU</t>
  </si>
  <si>
    <t>Major in General Studies</t>
  </si>
  <si>
    <t>GNSTBGS</t>
  </si>
  <si>
    <t>Major in Global Studies</t>
  </si>
  <si>
    <t>GLSBA2</t>
  </si>
  <si>
    <t>CESL University Track</t>
  </si>
  <si>
    <t>UTRACKND</t>
  </si>
  <si>
    <t>No Major Selected Humanities</t>
  </si>
  <si>
    <t>NMSHUMND</t>
  </si>
  <si>
    <t>East Asian Studies</t>
  </si>
  <si>
    <t>Doctor of Philosophy in East Asian Studies</t>
  </si>
  <si>
    <t>EASPHD</t>
  </si>
  <si>
    <t>Master of Arts in East Asian Studies</t>
  </si>
  <si>
    <t>EASMA</t>
  </si>
  <si>
    <t>Major in East Asian Studies</t>
  </si>
  <si>
    <t>EASBA</t>
  </si>
  <si>
    <t>EASBA2</t>
  </si>
  <si>
    <t>French and Italian</t>
  </si>
  <si>
    <t>Master of Arts in French</t>
  </si>
  <si>
    <t>FRENMA</t>
  </si>
  <si>
    <t>Major in French</t>
  </si>
  <si>
    <t>FRENBA</t>
  </si>
  <si>
    <t>FRENBA2</t>
  </si>
  <si>
    <t>Major in Italian</t>
  </si>
  <si>
    <t>ITALBA</t>
  </si>
  <si>
    <t>ITALBA2</t>
  </si>
  <si>
    <t>German Studies</t>
  </si>
  <si>
    <t>Doctor of Philosophy in Transcultural German Studies</t>
  </si>
  <si>
    <t>TGSPHD</t>
  </si>
  <si>
    <t>Master of Arts in German Studies</t>
  </si>
  <si>
    <t>GERSMA</t>
  </si>
  <si>
    <t>Major in German Studies</t>
  </si>
  <si>
    <t>GERSBA</t>
  </si>
  <si>
    <t>GERSBA2</t>
  </si>
  <si>
    <t>German Studies High School</t>
  </si>
  <si>
    <t>Public &amp; Applied Humanities</t>
  </si>
  <si>
    <t>Master of Arts in Second Language Learning and Educational Technology</t>
  </si>
  <si>
    <t>SLLETMA</t>
  </si>
  <si>
    <t>Major in Applied Humanities</t>
  </si>
  <si>
    <t>APHMBA</t>
  </si>
  <si>
    <t>APHMBA2</t>
  </si>
  <si>
    <t>Major in World Literature</t>
  </si>
  <si>
    <t>WLITBA</t>
  </si>
  <si>
    <t>WLITBA2</t>
  </si>
  <si>
    <t>Religious Studies and Classics</t>
  </si>
  <si>
    <t>Master of Arts in Classics</t>
  </si>
  <si>
    <t>CLASMA</t>
  </si>
  <si>
    <t>Major in Classics</t>
  </si>
  <si>
    <t>CLASBA</t>
  </si>
  <si>
    <t>CLASBA2</t>
  </si>
  <si>
    <t>Religious Studies, Cmt</t>
  </si>
  <si>
    <t>Major in Religious Studies</t>
  </si>
  <si>
    <t>RELIBA</t>
  </si>
  <si>
    <t>RELIBA2</t>
  </si>
  <si>
    <t>Russian and Slavic Studies</t>
  </si>
  <si>
    <t>Master of Arts in Russian</t>
  </si>
  <si>
    <t>RUSSMA</t>
  </si>
  <si>
    <t>Major in Russian</t>
  </si>
  <si>
    <t>RUSSBA</t>
  </si>
  <si>
    <t>RUSSBA2</t>
  </si>
  <si>
    <t>Spanish and Portuguese</t>
  </si>
  <si>
    <t>Doctor of Philosophy in Spanish</t>
  </si>
  <si>
    <t>SPANPHD</t>
  </si>
  <si>
    <t>Master of Arts in Spanish</t>
  </si>
  <si>
    <t>SPANMA</t>
  </si>
  <si>
    <t>Major in Spanish</t>
  </si>
  <si>
    <t>SPANBA</t>
  </si>
  <si>
    <t>SPANBA2</t>
  </si>
  <si>
    <t>College of Medicine - Phoenix</t>
  </si>
  <si>
    <t>COM Phoenix Academic Affairs</t>
  </si>
  <si>
    <t>Professional Studies in Health Sciences</t>
  </si>
  <si>
    <t>PSHSCRTG</t>
  </si>
  <si>
    <t>Master of Medical Studies</t>
  </si>
  <si>
    <t>MSMMS</t>
  </si>
  <si>
    <t>Medical School</t>
  </si>
  <si>
    <t>Major in Medicine</t>
  </si>
  <si>
    <t>MEDPMD</t>
  </si>
  <si>
    <t>College of Medicine - Tucson</t>
  </si>
  <si>
    <t>Cellular &amp; Molecular Medicine</t>
  </si>
  <si>
    <t>Doctor of Philosophy in Cellular &amp; Molecular Medicine</t>
  </si>
  <si>
    <t>CMMPHD</t>
  </si>
  <si>
    <t>Doctor of Philosophy in Molecular Medicine</t>
  </si>
  <si>
    <t>MMPHD</t>
  </si>
  <si>
    <t>Biomedical Sciences</t>
  </si>
  <si>
    <t>BSCRTG</t>
  </si>
  <si>
    <t>Master of Science in Cellular &amp; Molecular Medicine</t>
  </si>
  <si>
    <t>CMMMS</t>
  </si>
  <si>
    <t>Master of Science in Genetic Counseling</t>
  </si>
  <si>
    <t>GNCLMS</t>
  </si>
  <si>
    <t>Doctor of Philosophy in Clinical Translational Science</t>
  </si>
  <si>
    <t>CLTRSCIPHD</t>
  </si>
  <si>
    <t>Foundations for Biomedical Science PhDs Serving Indigenous Cultures</t>
  </si>
  <si>
    <t>BMSICCRTG</t>
  </si>
  <si>
    <t>Gerontology</t>
  </si>
  <si>
    <t>GROCRTG</t>
  </si>
  <si>
    <t>Master of Science in Clinical Translational Science</t>
  </si>
  <si>
    <t>CLTRSCIMS</t>
  </si>
  <si>
    <t>MEDMD</t>
  </si>
  <si>
    <t>Dept of Emergency Medicine</t>
  </si>
  <si>
    <t>Major in Emergency Medical Services</t>
  </si>
  <si>
    <t>EMSBS</t>
  </si>
  <si>
    <t>Family and Community Medicine</t>
  </si>
  <si>
    <t>Developmental Disabilities</t>
  </si>
  <si>
    <t>DVDICRTU</t>
  </si>
  <si>
    <t>Immunobiology</t>
  </si>
  <si>
    <t>Doctor of Philosophy in Immunobiology</t>
  </si>
  <si>
    <t>IMMUPHD</t>
  </si>
  <si>
    <t>Microbiology and Immunity</t>
  </si>
  <si>
    <t>MBIMCRTG</t>
  </si>
  <si>
    <t>Pharmacology</t>
  </si>
  <si>
    <t>Doctor of Philosophy in Medical Pharmacology</t>
  </si>
  <si>
    <t>MEPHPHD</t>
  </si>
  <si>
    <t>Master of Science in Medical Pharmacology</t>
  </si>
  <si>
    <t>MEPHMS</t>
  </si>
  <si>
    <t>Physiology-Undergraduate Prog</t>
  </si>
  <si>
    <t>Major in Physiology</t>
  </si>
  <si>
    <t>PSIOBSHS</t>
  </si>
  <si>
    <t>Major in Physiology and Medical Sciences</t>
  </si>
  <si>
    <t>PSIOMBSHS</t>
  </si>
  <si>
    <t>Pre-Physiology</t>
  </si>
  <si>
    <t>PRPND</t>
  </si>
  <si>
    <t>College of Nursing</t>
  </si>
  <si>
    <t>Doctor of Nursing Practice in Nursing</t>
  </si>
  <si>
    <t>NURSDNP</t>
  </si>
  <si>
    <t>Doctor of Philosophy in Nursing</t>
  </si>
  <si>
    <t>NURSPHD</t>
  </si>
  <si>
    <t>Adult-Gerontology Acute Care Nurse Practitioner</t>
  </si>
  <si>
    <t>AGACNCRTG</t>
  </si>
  <si>
    <t>Family Nurse Practitioner</t>
  </si>
  <si>
    <t>FNPCRTG</t>
  </si>
  <si>
    <t>Nursing Rural Telehealth</t>
  </si>
  <si>
    <t>NRTCRTG</t>
  </si>
  <si>
    <t>Pediatric Nurse Practitioner</t>
  </si>
  <si>
    <t>PDNPCRTG</t>
  </si>
  <si>
    <t>Psychiatric Mental Health Nurse Practitioner</t>
  </si>
  <si>
    <t>PNPCRTG</t>
  </si>
  <si>
    <t>Master of Science in Nursing</t>
  </si>
  <si>
    <t>NURSMS</t>
  </si>
  <si>
    <t>Major in Nursing</t>
  </si>
  <si>
    <t>NURSBSN</t>
  </si>
  <si>
    <t>Pre-Nursing</t>
  </si>
  <si>
    <t>PRNUND</t>
  </si>
  <si>
    <t>College of Pharmacy</t>
  </si>
  <si>
    <t>Advanced Clinical Pharmacy Practice</t>
  </si>
  <si>
    <t>ACPCRTG</t>
  </si>
  <si>
    <t>Pharmacy</t>
  </si>
  <si>
    <t>Major in Pharmacy</t>
  </si>
  <si>
    <t>PHMYPD</t>
  </si>
  <si>
    <t>Steps2STEM High School</t>
  </si>
  <si>
    <t>Pharmaceutical Sciences</t>
  </si>
  <si>
    <t>Doctor of Philosophy in Pharmaceutical Sciences</t>
  </si>
  <si>
    <t>PHSCPHD</t>
  </si>
  <si>
    <t>Master of Science in Pharmaceutical Sciences</t>
  </si>
  <si>
    <t>PHSCMS</t>
  </si>
  <si>
    <t>Pharmacology and Toxicology</t>
  </si>
  <si>
    <t>Doctor of Philosophy in Pharmacology and Toxicology</t>
  </si>
  <si>
    <t>PCOLPHD</t>
  </si>
  <si>
    <t>Major in Pharmaceutical Sciences</t>
  </si>
  <si>
    <t>PHSCBS</t>
  </si>
  <si>
    <t>PHSCBS2</t>
  </si>
  <si>
    <t>Pre-Pharmaceutical Sciences</t>
  </si>
  <si>
    <t>PRPHSCND</t>
  </si>
  <si>
    <t>College of Public Health</t>
  </si>
  <si>
    <t>Doctor of Philosophy in Health Behavior Health Promotion</t>
  </si>
  <si>
    <t>HBHPPHD</t>
  </si>
  <si>
    <t>Master of Science in Public Health in Health Behavior Health Promotion</t>
  </si>
  <si>
    <t>HBHPMSPH</t>
  </si>
  <si>
    <t>Public Health Administration</t>
  </si>
  <si>
    <t>Doctor of Philosophy in Biostatistics</t>
  </si>
  <si>
    <t>BIOSPHD</t>
  </si>
  <si>
    <t>Doctor of Philosophy in Environmental Health Sciences</t>
  </si>
  <si>
    <t>EHLPHD</t>
  </si>
  <si>
    <t>Doctor of Philosophy in Epidemiology</t>
  </si>
  <si>
    <t>EPIPHD</t>
  </si>
  <si>
    <t>Major in Public Health</t>
  </si>
  <si>
    <t>PHLDPH</t>
  </si>
  <si>
    <t>Clinical and Translational Research</t>
  </si>
  <si>
    <t>ACRCRTG</t>
  </si>
  <si>
    <t>Global Health &amp; Development</t>
  </si>
  <si>
    <t>GHDCRTG</t>
  </si>
  <si>
    <t>Health Administration</t>
  </si>
  <si>
    <t>HADCRTG</t>
  </si>
  <si>
    <t>Public Health</t>
  </si>
  <si>
    <t>PHLCRTG</t>
  </si>
  <si>
    <t>Master of Public Health</t>
  </si>
  <si>
    <t>PHLMPH</t>
  </si>
  <si>
    <t>Master of Science in Biostatistics</t>
  </si>
  <si>
    <t>BIOSMS</t>
  </si>
  <si>
    <t>Master of Science in Environmental Health Sciences</t>
  </si>
  <si>
    <t>EHLMS</t>
  </si>
  <si>
    <t>Master of Science in Epidemiology</t>
  </si>
  <si>
    <t>EPIMS</t>
  </si>
  <si>
    <t>PHLBS</t>
  </si>
  <si>
    <t>PHLBS2</t>
  </si>
  <si>
    <t>Pre-Public Health</t>
  </si>
  <si>
    <t>PRHLND</t>
  </si>
  <si>
    <t>College of Science</t>
  </si>
  <si>
    <t>Astronomy</t>
  </si>
  <si>
    <t>Doctor of Philosophy in Astronomy</t>
  </si>
  <si>
    <t>ASTRPHD</t>
  </si>
  <si>
    <t>Doctor of Philosophy in Astronomy and Astrophysics</t>
  </si>
  <si>
    <t>ASAPPHD</t>
  </si>
  <si>
    <t>Master of Science in Astronomy</t>
  </si>
  <si>
    <t>ASTRMS</t>
  </si>
  <si>
    <t>Master of Science in Astronomy and Astrophysics</t>
  </si>
  <si>
    <t>ASAPMS</t>
  </si>
  <si>
    <t>Major in Astronomy</t>
  </si>
  <si>
    <t>ASTRBS</t>
  </si>
  <si>
    <t>ASTRBS2</t>
  </si>
  <si>
    <t>Chemistry</t>
  </si>
  <si>
    <t>Doctor of Philosophy in Chemistry</t>
  </si>
  <si>
    <t>CHEMPHD</t>
  </si>
  <si>
    <t>Master of Arts in Chemistry</t>
  </si>
  <si>
    <t>CHEMMA</t>
  </si>
  <si>
    <t>Master of Science in Chemistry</t>
  </si>
  <si>
    <t>CHEMMS</t>
  </si>
  <si>
    <t>Major in Chemistry</t>
  </si>
  <si>
    <t>CHEMBA</t>
  </si>
  <si>
    <t>CHEMBA2</t>
  </si>
  <si>
    <t>CHEMBS</t>
  </si>
  <si>
    <t>CHEMBS2</t>
  </si>
  <si>
    <t>Chemistry &amp; Biochemistry - Sci</t>
  </si>
  <si>
    <t>Doctor of Philosophy in Biochemistry</t>
  </si>
  <si>
    <t>BIOCPHD</t>
  </si>
  <si>
    <t>Doctor of Philosophy in Biochemistry and Molecular and Cellular Biology</t>
  </si>
  <si>
    <t>BMCBPHD</t>
  </si>
  <si>
    <t>Master of Science in Biochemistry</t>
  </si>
  <si>
    <t>BIOCMS</t>
  </si>
  <si>
    <t>Major in Biochemistry</t>
  </si>
  <si>
    <t>BIOCBA</t>
  </si>
  <si>
    <t>BIOCBA2</t>
  </si>
  <si>
    <t>BIOCBS</t>
  </si>
  <si>
    <t>BIOCBS2</t>
  </si>
  <si>
    <t>Dendrochronology</t>
  </si>
  <si>
    <t>DNDCRTG</t>
  </si>
  <si>
    <t>Egyptian Archaeology</t>
  </si>
  <si>
    <t>EGARCRTG</t>
  </si>
  <si>
    <t>Science Communication</t>
  </si>
  <si>
    <t>SCCMCRTG</t>
  </si>
  <si>
    <t>Major in Integrated Science</t>
  </si>
  <si>
    <t>ISBS</t>
  </si>
  <si>
    <t>Major in Science Education</t>
  </si>
  <si>
    <t>SCEDBSSED</t>
  </si>
  <si>
    <t>Computer Science</t>
  </si>
  <si>
    <t>Doctor of Philosophy in Computer Science</t>
  </si>
  <si>
    <t>COSCPHD</t>
  </si>
  <si>
    <t>Master of Science in Computer Science</t>
  </si>
  <si>
    <t>COSCMS</t>
  </si>
  <si>
    <t>Major in Computer Science</t>
  </si>
  <si>
    <t>COSCBA</t>
  </si>
  <si>
    <t>COSCBA2</t>
  </si>
  <si>
    <t>COSCBS</t>
  </si>
  <si>
    <t>COSCBS2</t>
  </si>
  <si>
    <t>Pre-Computer Science</t>
  </si>
  <si>
    <t>PRCSBAND</t>
  </si>
  <si>
    <t>PRCSBSND</t>
  </si>
  <si>
    <t>Pre-Computer Sciences</t>
  </si>
  <si>
    <t>PRCSND</t>
  </si>
  <si>
    <t>Ecology &amp; Evolutionary Biology</t>
  </si>
  <si>
    <t>Doctor of Philosophy in Ecology and Evolutionary Biology</t>
  </si>
  <si>
    <t>ECOLPHD</t>
  </si>
  <si>
    <t>Master of Science in Ecology and Evolutionary Biology</t>
  </si>
  <si>
    <t>ECOLMS</t>
  </si>
  <si>
    <t>Master of Science in General Biology</t>
  </si>
  <si>
    <t>GBIOMS</t>
  </si>
  <si>
    <t>Major in Bioinformatics</t>
  </si>
  <si>
    <t>BIOINBS</t>
  </si>
  <si>
    <t>BIOINBS2</t>
  </si>
  <si>
    <t>Major in Biology</t>
  </si>
  <si>
    <t>BIOLBS</t>
  </si>
  <si>
    <t>BIOLBS2</t>
  </si>
  <si>
    <t>Major in Ecology and Evolutionary Biology</t>
  </si>
  <si>
    <t>ECOLBA</t>
  </si>
  <si>
    <t>ECOLBA2</t>
  </si>
  <si>
    <t>ECOLBS</t>
  </si>
  <si>
    <t>ECOLBS2</t>
  </si>
  <si>
    <t>Geosciences</t>
  </si>
  <si>
    <t>Doctor of Philosophy in Geosciences</t>
  </si>
  <si>
    <t>GEOSPHD</t>
  </si>
  <si>
    <t>Master of Science in Geosciences</t>
  </si>
  <si>
    <t>GEOSMS</t>
  </si>
  <si>
    <t>Professional Science Masters in Economic Geology</t>
  </si>
  <si>
    <t>EGPSM</t>
  </si>
  <si>
    <t>Major in Geosciences</t>
  </si>
  <si>
    <t>GEOSBA</t>
  </si>
  <si>
    <t>GEOSBS</t>
  </si>
  <si>
    <t>GEOSBS2</t>
  </si>
  <si>
    <t>Hydrology &amp; Atmospheric Sci</t>
  </si>
  <si>
    <t>Doctor of Philosophy in Atmospheric Sciences</t>
  </si>
  <si>
    <t>ATMOPHD</t>
  </si>
  <si>
    <t>Doctor of Philosophy in Hydrology</t>
  </si>
  <si>
    <t>HYDPHD</t>
  </si>
  <si>
    <t>Doctor of Philosophy in Hydrometeorology</t>
  </si>
  <si>
    <t>HYMPHD</t>
  </si>
  <si>
    <t>Master of Science in Atmospheric Sciences</t>
  </si>
  <si>
    <t>ATMOMS</t>
  </si>
  <si>
    <t>Master of Science in Hydrology</t>
  </si>
  <si>
    <t>HYDMS</t>
  </si>
  <si>
    <t>Master of Science in Hydrometeorology</t>
  </si>
  <si>
    <t>HYMMS</t>
  </si>
  <si>
    <t>Major in Environmental Hydrology and Water Resources</t>
  </si>
  <si>
    <t>EHYBS</t>
  </si>
  <si>
    <t>EHYBS2</t>
  </si>
  <si>
    <t>Major in Hydrology and Atmospheric Sciences</t>
  </si>
  <si>
    <t>HASBS</t>
  </si>
  <si>
    <t>HASBS2</t>
  </si>
  <si>
    <t>Groundwater</t>
  </si>
  <si>
    <t>GWCRTU</t>
  </si>
  <si>
    <t>Hydrology and Water Resources</t>
  </si>
  <si>
    <t>HWRCRTG</t>
  </si>
  <si>
    <t>Mathematics</t>
  </si>
  <si>
    <t>Doctor of Philosophy in Mathematics</t>
  </si>
  <si>
    <t>MATHPHD</t>
  </si>
  <si>
    <t>Master of Science in Mathematics</t>
  </si>
  <si>
    <t>MATHMS</t>
  </si>
  <si>
    <t>Major in Mathematics</t>
  </si>
  <si>
    <t>MATHBA</t>
  </si>
  <si>
    <t>MATHBA2</t>
  </si>
  <si>
    <t>MATHBS</t>
  </si>
  <si>
    <t>MATHBS2</t>
  </si>
  <si>
    <t>Major in Statistics and Data Science</t>
  </si>
  <si>
    <t>STATDSBA</t>
  </si>
  <si>
    <t>STATDSBA2</t>
  </si>
  <si>
    <t>STATDSBS</t>
  </si>
  <si>
    <t>STATDSBS2</t>
  </si>
  <si>
    <t>Molecular and Cellular Biology</t>
  </si>
  <si>
    <t>Doctor of Philosophy in Molecular and Cellular Biology</t>
  </si>
  <si>
    <t>MCBPHD</t>
  </si>
  <si>
    <t>Master of Science in Molecular and Cellular Biology</t>
  </si>
  <si>
    <t>MCBMS</t>
  </si>
  <si>
    <t>Molecular and Cellular Biology Microplan for Teachers</t>
  </si>
  <si>
    <t>Major in Molecular and Cellular Biology</t>
  </si>
  <si>
    <t>MCBBS</t>
  </si>
  <si>
    <t>MCBBS2</t>
  </si>
  <si>
    <t>Molecular&amp;Cellular Bio Hi Sch</t>
  </si>
  <si>
    <t>MCBHSND</t>
  </si>
  <si>
    <t>Physics</t>
  </si>
  <si>
    <t>Doctor of Philosophy in Physics</t>
  </si>
  <si>
    <t>PHYSPHD</t>
  </si>
  <si>
    <t>Master of Science in Physics</t>
  </si>
  <si>
    <t>PHYSMS</t>
  </si>
  <si>
    <t>Professional Science Masters in Medical Physics</t>
  </si>
  <si>
    <t>MPPSM</t>
  </si>
  <si>
    <t>Major in Applied Physics</t>
  </si>
  <si>
    <t>APHYSBS</t>
  </si>
  <si>
    <t>APHYSBS2</t>
  </si>
  <si>
    <t>Major in Physics</t>
  </si>
  <si>
    <t>PHYSBA</t>
  </si>
  <si>
    <t>PHYSBS</t>
  </si>
  <si>
    <t>PHYSBS2</t>
  </si>
  <si>
    <t>Planetary Sciences</t>
  </si>
  <si>
    <t>Doctor of Philosophy in Planetary Sciences</t>
  </si>
  <si>
    <t>PTYSPHD</t>
  </si>
  <si>
    <t>Master of Science in Planetary Sciences</t>
  </si>
  <si>
    <t>PTYSMS</t>
  </si>
  <si>
    <t>Psychology</t>
  </si>
  <si>
    <t>Doctor of Philosophy in Psychology</t>
  </si>
  <si>
    <t>PSYCPHD</t>
  </si>
  <si>
    <t>Master of Arts in Psychology</t>
  </si>
  <si>
    <t>PSYCMA</t>
  </si>
  <si>
    <t>Major in Psychological Science</t>
  </si>
  <si>
    <t>PSYSBS</t>
  </si>
  <si>
    <t>PSYSBS2</t>
  </si>
  <si>
    <t>Major in Psychology</t>
  </si>
  <si>
    <t>PSYCBA</t>
  </si>
  <si>
    <t>PSYCBA2</t>
  </si>
  <si>
    <t>PSYCBS</t>
  </si>
  <si>
    <t>PSYCBS2</t>
  </si>
  <si>
    <t>Pre-Psychological Science</t>
  </si>
  <si>
    <t>PRPYND</t>
  </si>
  <si>
    <t>Sch of Mind Brain &amp; Behavior</t>
  </si>
  <si>
    <t>Major in Neuroscience and Cognitive Science</t>
  </si>
  <si>
    <t>NCSBS</t>
  </si>
  <si>
    <t>NCSBS2</t>
  </si>
  <si>
    <t>Pre-Neuroscience and Cognitive Science</t>
  </si>
  <si>
    <t>PRNCND</t>
  </si>
  <si>
    <t>Science Administration</t>
  </si>
  <si>
    <t>Master of Science in Natural Science for Teachers</t>
  </si>
  <si>
    <t>NSTMS</t>
  </si>
  <si>
    <t>Science Educators Series</t>
  </si>
  <si>
    <t>SCIEDNDG</t>
  </si>
  <si>
    <t>SCIEDORNDG</t>
  </si>
  <si>
    <t>Community Science Scholars</t>
  </si>
  <si>
    <t>SCIORUND</t>
  </si>
  <si>
    <t>KEYS High School</t>
  </si>
  <si>
    <t>No Major Selected Science</t>
  </si>
  <si>
    <t>NMSSCIND</t>
  </si>
  <si>
    <t>Speech Language &amp; Hearing Sci</t>
  </si>
  <si>
    <t>Doctor of Audiology</t>
  </si>
  <si>
    <t>AUDAUD</t>
  </si>
  <si>
    <t>Doctor of Philosophy in Speech, Language and Hearing Sciences</t>
  </si>
  <si>
    <t>SLHSPHD</t>
  </si>
  <si>
    <t>Bilingual Audiology</t>
  </si>
  <si>
    <t>BILAUDCRTG</t>
  </si>
  <si>
    <t>Bilingual Speech-Language Pathology</t>
  </si>
  <si>
    <t>BILSLPCRTG</t>
  </si>
  <si>
    <t>Master of Science in Speech, Language and Hearing Sciences</t>
  </si>
  <si>
    <t>SLHSMS</t>
  </si>
  <si>
    <t>Major in Speech, Language and Hearing Sciences</t>
  </si>
  <si>
    <t>SLHSBS</t>
  </si>
  <si>
    <t>SLHSBS2</t>
  </si>
  <si>
    <t>College of Social &amp; Behav Sci</t>
  </si>
  <si>
    <t>AZ Center for Judaic Studies</t>
  </si>
  <si>
    <t>Judaic Studies</t>
  </si>
  <si>
    <t>JUSCRTG</t>
  </si>
  <si>
    <t>Major in Judaic Studies</t>
  </si>
  <si>
    <t>JUSBA</t>
  </si>
  <si>
    <t>JUSBA2</t>
  </si>
  <si>
    <t>American Indian Studies Prog</t>
  </si>
  <si>
    <t>Major in American Indian Studies</t>
  </si>
  <si>
    <t>AISBA</t>
  </si>
  <si>
    <t>AISBA2</t>
  </si>
  <si>
    <t>Human Rights Practice</t>
  </si>
  <si>
    <t>HRTSCRTG</t>
  </si>
  <si>
    <t>Master of Arts in Human Rights Practice</t>
  </si>
  <si>
    <t>HRTSMA</t>
  </si>
  <si>
    <t>GLSBA</t>
  </si>
  <si>
    <t>GLSBS</t>
  </si>
  <si>
    <t>GLSTBA</t>
  </si>
  <si>
    <t>GLSTBS</t>
  </si>
  <si>
    <t>Research Methods in the Social Sciences</t>
  </si>
  <si>
    <t>RMCRTU</t>
  </si>
  <si>
    <t>GLSTBA2</t>
  </si>
  <si>
    <t>Communication</t>
  </si>
  <si>
    <t>Doctor of Philosophy in Communication</t>
  </si>
  <si>
    <t>COMMPHD</t>
  </si>
  <si>
    <t>Master of Arts in Communication</t>
  </si>
  <si>
    <t>COMMMA</t>
  </si>
  <si>
    <t>Major in Communication</t>
  </si>
  <si>
    <t>COMMBA</t>
  </si>
  <si>
    <t>COMMBA2</t>
  </si>
  <si>
    <t>English</t>
  </si>
  <si>
    <t>Doctor of Philosophy in English</t>
  </si>
  <si>
    <t>ENGLPHD</t>
  </si>
  <si>
    <t>Doctor of Philosophy in Rhetoric, Composition and Teaching of English</t>
  </si>
  <si>
    <t>RCTPHD</t>
  </si>
  <si>
    <t>Teaching English as a Second or Foreign Language</t>
  </si>
  <si>
    <t>TESLCRTG</t>
  </si>
  <si>
    <t>Master of Arts in English</t>
  </si>
  <si>
    <t>ENGLMA</t>
  </si>
  <si>
    <t>Master of Arts in English as a Second Language</t>
  </si>
  <si>
    <t>ESLMA</t>
  </si>
  <si>
    <t>Master of Arts in Rhetoric, Composition and Teaching of English</t>
  </si>
  <si>
    <t>RCTMA</t>
  </si>
  <si>
    <t>Master of Arts in Teaching English as a Second Language</t>
  </si>
  <si>
    <t>TESLMA</t>
  </si>
  <si>
    <t>Master of Fine Arts in Creative Writing</t>
  </si>
  <si>
    <t>CRTVMFA</t>
  </si>
  <si>
    <t>Major in Creative Writing</t>
  </si>
  <si>
    <t>CRTVBA</t>
  </si>
  <si>
    <t>CRTVBA2</t>
  </si>
  <si>
    <t>Major in English</t>
  </si>
  <si>
    <t>ENGLBA</t>
  </si>
  <si>
    <t>ENGLBA2</t>
  </si>
  <si>
    <t>Professional and Technical Writing</t>
  </si>
  <si>
    <t>PTWCRTU</t>
  </si>
  <si>
    <t>Gender and Womens Studies</t>
  </si>
  <si>
    <t>Doctor of Philosophy in Gender &amp; Women's Studies</t>
  </si>
  <si>
    <t>GWSPHD</t>
  </si>
  <si>
    <t>Gender &amp; Women's Studies</t>
  </si>
  <si>
    <t>GWSCRTG</t>
  </si>
  <si>
    <t>Master of Arts in Gender &amp; Women's Studies</t>
  </si>
  <si>
    <t>GWSMA</t>
  </si>
  <si>
    <t>Major in Gender &amp; Women's Studies</t>
  </si>
  <si>
    <t>GWSBA</t>
  </si>
  <si>
    <t>GWSBA2</t>
  </si>
  <si>
    <t>History</t>
  </si>
  <si>
    <t>Doctor of Philosophy in History</t>
  </si>
  <si>
    <t>HISTPHD</t>
  </si>
  <si>
    <t>Master of Arts in History</t>
  </si>
  <si>
    <t>HISTMA</t>
  </si>
  <si>
    <t>Major in History</t>
  </si>
  <si>
    <t>HISTBA</t>
  </si>
  <si>
    <t>HISTBA2</t>
  </si>
  <si>
    <t>Journalism</t>
  </si>
  <si>
    <t>Master of Arts in Journalism</t>
  </si>
  <si>
    <t>JOURMA</t>
  </si>
  <si>
    <t>Major in Journalism</t>
  </si>
  <si>
    <t>JOURBA</t>
  </si>
  <si>
    <t>JOURBA2</t>
  </si>
  <si>
    <t>Pre-Journalism</t>
  </si>
  <si>
    <t>PRJRND</t>
  </si>
  <si>
    <t>Latin American Area Center</t>
  </si>
  <si>
    <t>Master of Arts in Latin American Studies</t>
  </si>
  <si>
    <t>LASMA</t>
  </si>
  <si>
    <t>Major in Latin American Studies</t>
  </si>
  <si>
    <t>LASBA</t>
  </si>
  <si>
    <t>LASBA2</t>
  </si>
  <si>
    <t>Linguistics</t>
  </si>
  <si>
    <t>Doctor of Philosophy in Anthropology and Linguistics</t>
  </si>
  <si>
    <t>ANLIPHD</t>
  </si>
  <si>
    <t>Doctor of Philosophy in Linguistics</t>
  </si>
  <si>
    <t>LINGPHD</t>
  </si>
  <si>
    <t>Master of Arts in Linguistics</t>
  </si>
  <si>
    <t>LINGMA</t>
  </si>
  <si>
    <t>Master of Science in Human Language Technology</t>
  </si>
  <si>
    <t>HLTMS</t>
  </si>
  <si>
    <t>Major in Linguistics</t>
  </si>
  <si>
    <t>LINGBA</t>
  </si>
  <si>
    <t>LINGBA2</t>
  </si>
  <si>
    <t>Mexican American Studies</t>
  </si>
  <si>
    <t>Doctor of Philosophy in Mexican American Studies</t>
  </si>
  <si>
    <t>MASPHD</t>
  </si>
  <si>
    <t>Master of Science in Mexican American Studies</t>
  </si>
  <si>
    <t>MASMS</t>
  </si>
  <si>
    <t>Major in Mexican American Studies</t>
  </si>
  <si>
    <t>MASBA</t>
  </si>
  <si>
    <t>MASBA2</t>
  </si>
  <si>
    <t>Philosophy</t>
  </si>
  <si>
    <t>Doctor of Philosophy in Philosophy</t>
  </si>
  <si>
    <t>PHILPHD</t>
  </si>
  <si>
    <t>Master of Arts in Philosophy</t>
  </si>
  <si>
    <t>PHILMA</t>
  </si>
  <si>
    <t>Politics, Philosophy, Economics and Law Continuing Education</t>
  </si>
  <si>
    <t>Major in Philosophy</t>
  </si>
  <si>
    <t>PHILBA</t>
  </si>
  <si>
    <t>PHILBA2</t>
  </si>
  <si>
    <t>Philosophy High School</t>
  </si>
  <si>
    <t>PHILHSND</t>
  </si>
  <si>
    <t>Political Economy &amp; Moral Sci</t>
  </si>
  <si>
    <t>Major in Philosophy, Politics, Economics and Law</t>
  </si>
  <si>
    <t>PPELBA</t>
  </si>
  <si>
    <t>PPELBA2</t>
  </si>
  <si>
    <t>Political Science</t>
  </si>
  <si>
    <t>Doctor of Philosophy in Political Science</t>
  </si>
  <si>
    <t>POLPHD</t>
  </si>
  <si>
    <t>Sch Geography, Dev &amp; Environ</t>
  </si>
  <si>
    <t>Doctor of Philosophy in Geography</t>
  </si>
  <si>
    <t>GEOGPHD</t>
  </si>
  <si>
    <t>Connecting Environmental Science and Decision Making</t>
  </si>
  <si>
    <t>CESDMCRTG</t>
  </si>
  <si>
    <t>Professional Geographic Information Systems Technology</t>
  </si>
  <si>
    <t>PGISTCRTG</t>
  </si>
  <si>
    <t>Water Policy</t>
  </si>
  <si>
    <t>WPLCRTG</t>
  </si>
  <si>
    <t>Master of Arts in Geography</t>
  </si>
  <si>
    <t>GEOGMA</t>
  </si>
  <si>
    <t>Master of Science in Geographic Information Systems Technology</t>
  </si>
  <si>
    <t>GISTMS</t>
  </si>
  <si>
    <t>Masters in Development Practice</t>
  </si>
  <si>
    <t>DPMDP</t>
  </si>
  <si>
    <t>Geographic Information Systems Technology</t>
  </si>
  <si>
    <t>GISTBS</t>
  </si>
  <si>
    <t>Major in Environmental Studies</t>
  </si>
  <si>
    <t>EVSBA</t>
  </si>
  <si>
    <t>EVSBA2</t>
  </si>
  <si>
    <t>Major in Geography</t>
  </si>
  <si>
    <t>GEOGBA</t>
  </si>
  <si>
    <t>GEOGBA2</t>
  </si>
  <si>
    <t>GEOGBS</t>
  </si>
  <si>
    <t>GEOGBS2</t>
  </si>
  <si>
    <t>Major in Regional Development</t>
  </si>
  <si>
    <t>REGBS</t>
  </si>
  <si>
    <t>Major in Urban and Regional Development</t>
  </si>
  <si>
    <t>UREGBS</t>
  </si>
  <si>
    <t>UREGBS2</t>
  </si>
  <si>
    <t>Sch Middle E/N African Studies</t>
  </si>
  <si>
    <t>Doctor of Philosophy in Middle Eastern and North African Studies</t>
  </si>
  <si>
    <t>MENASPHD</t>
  </si>
  <si>
    <t>Doctor of Philosophy in Near Eastern Studies</t>
  </si>
  <si>
    <t>NESPHD</t>
  </si>
  <si>
    <t>Middle Eastern Culture and Pedagogy</t>
  </si>
  <si>
    <t>MECPCRTG</t>
  </si>
  <si>
    <t>Master of Arts in Middle Eastern and North African Studies</t>
  </si>
  <si>
    <t>MENASMA</t>
  </si>
  <si>
    <t>Major in Arabic</t>
  </si>
  <si>
    <t>ARBBA</t>
  </si>
  <si>
    <t>ARBBA2</t>
  </si>
  <si>
    <t>Major in Middle Eastern and North African Studies</t>
  </si>
  <si>
    <t>MENASBA</t>
  </si>
  <si>
    <t>MENASBA2</t>
  </si>
  <si>
    <t>Arabic High School</t>
  </si>
  <si>
    <t>Sch of Info Res &amp; Library Sci</t>
  </si>
  <si>
    <t>Doctor of Philosophy in Information Resources and Library Science</t>
  </si>
  <si>
    <t>IRLSPHD</t>
  </si>
  <si>
    <t>Major in eSociety</t>
  </si>
  <si>
    <t>ESOCBA</t>
  </si>
  <si>
    <t>ESOCBA2</t>
  </si>
  <si>
    <t>School of Anthropology</t>
  </si>
  <si>
    <t>Doctor of Philosophy in Anthropology</t>
  </si>
  <si>
    <t>ANTHPHD</t>
  </si>
  <si>
    <t>Medical Anthropology</t>
  </si>
  <si>
    <t>MANCRTG</t>
  </si>
  <si>
    <t>Master of Arts in Anthropology</t>
  </si>
  <si>
    <t>ANTHMA</t>
  </si>
  <si>
    <t>Major in Anthropology</t>
  </si>
  <si>
    <t>ANTHBA</t>
  </si>
  <si>
    <t>ANTHBA2</t>
  </si>
  <si>
    <t>ANTHBS</t>
  </si>
  <si>
    <t>ANTHBS2</t>
  </si>
  <si>
    <t>School of Govt &amp; Public Policy</t>
  </si>
  <si>
    <t>Doctor of Philosophy in Government and Public Policy</t>
  </si>
  <si>
    <t>GPPPHD</t>
  </si>
  <si>
    <t>Collaborative Governance</t>
  </si>
  <si>
    <t>CGCRTG</t>
  </si>
  <si>
    <t>International Security Studies</t>
  </si>
  <si>
    <t>ISSCRTG</t>
  </si>
  <si>
    <t>Master of Arts in Government and Public Policy</t>
  </si>
  <si>
    <t>GPPMA</t>
  </si>
  <si>
    <t>Master of Arts in International Security</t>
  </si>
  <si>
    <t>INTSCMA</t>
  </si>
  <si>
    <t>Master of Public Administration</t>
  </si>
  <si>
    <t>PADMMPA</t>
  </si>
  <si>
    <t>Master of Public Policy</t>
  </si>
  <si>
    <t>PPOLMPP</t>
  </si>
  <si>
    <t>Major in Criminal Justice Studies</t>
  </si>
  <si>
    <t>CJSBS</t>
  </si>
  <si>
    <t>CJSBS2</t>
  </si>
  <si>
    <t>Major in Law</t>
  </si>
  <si>
    <t>LAWBA</t>
  </si>
  <si>
    <t>LAWBA2</t>
  </si>
  <si>
    <t>Major in Political Science</t>
  </si>
  <si>
    <t>POLBA</t>
  </si>
  <si>
    <t>POLBA2</t>
  </si>
  <si>
    <t>Major in Public Management and Policy</t>
  </si>
  <si>
    <t>PMPCBS</t>
  </si>
  <si>
    <t>PMPCBS2</t>
  </si>
  <si>
    <t>School of Information</t>
  </si>
  <si>
    <t>Doctor of Philosophy in Information</t>
  </si>
  <si>
    <t>INFOPHD</t>
  </si>
  <si>
    <t>Archival Studies</t>
  </si>
  <si>
    <t>ARSCRTG</t>
  </si>
  <si>
    <t>Digital Information Management</t>
  </si>
  <si>
    <t>DIGCRTG</t>
  </si>
  <si>
    <t>Instruction and Teaching for Librarians and Information Professionals</t>
  </si>
  <si>
    <t>ITLIPCRTG</t>
  </si>
  <si>
    <t>Law Librarianship</t>
  </si>
  <si>
    <t>LLCRTG</t>
  </si>
  <si>
    <t>Legal Information and Scholarly Communication</t>
  </si>
  <si>
    <t>LISCCRTG</t>
  </si>
  <si>
    <t>Medical and Community Health Information</t>
  </si>
  <si>
    <t>MCHICRTG</t>
  </si>
  <si>
    <t>Master of Arts in Library and Information Science</t>
  </si>
  <si>
    <t>LISMA</t>
  </si>
  <si>
    <t>Master of Science in Information</t>
  </si>
  <si>
    <t>INFOMS</t>
  </si>
  <si>
    <t>Major in Information Science &amp; eSociety</t>
  </si>
  <si>
    <t>ISECBA</t>
  </si>
  <si>
    <t>ISECBA2</t>
  </si>
  <si>
    <t>Major in Information Science and Arts</t>
  </si>
  <si>
    <t>ISABA</t>
  </si>
  <si>
    <t>ISABA2</t>
  </si>
  <si>
    <t>Major in Information Science and Technology</t>
  </si>
  <si>
    <t>ISTBS</t>
  </si>
  <si>
    <t>ISTBS2</t>
  </si>
  <si>
    <t>Social &amp; Behavioral Sci Admin</t>
  </si>
  <si>
    <t>Computational Social Sciences</t>
  </si>
  <si>
    <t>CSSCRTG</t>
  </si>
  <si>
    <t>Major in Food Studies</t>
  </si>
  <si>
    <t>FOODBA</t>
  </si>
  <si>
    <t>FOODBA2</t>
  </si>
  <si>
    <t>Jump Start High School</t>
  </si>
  <si>
    <t>JMPHSND</t>
  </si>
  <si>
    <t>Mid East &amp; N African St Hi Sch</t>
  </si>
  <si>
    <t>MENAHSND</t>
  </si>
  <si>
    <t>No Major Selected Soc Beh Sci</t>
  </si>
  <si>
    <t>NMSSBSND</t>
  </si>
  <si>
    <t>Sociology</t>
  </si>
  <si>
    <t>Doctor of Philosophy in Sociology</t>
  </si>
  <si>
    <t>SOCPHD</t>
  </si>
  <si>
    <t>Master of Arts in Sociology</t>
  </si>
  <si>
    <t>SOCMA</t>
  </si>
  <si>
    <t>Major in Care, Health and Society</t>
  </si>
  <si>
    <t>CHSBS</t>
  </si>
  <si>
    <t>CHSBS2</t>
  </si>
  <si>
    <t>Major in Sociology</t>
  </si>
  <si>
    <t>SOCBA</t>
  </si>
  <si>
    <t>SOCBA2</t>
  </si>
  <si>
    <t>Colleges of Letters Arts &amp; Sci</t>
  </si>
  <si>
    <t>GNSBGS</t>
  </si>
  <si>
    <t>Major in Interdisciplinary Studies</t>
  </si>
  <si>
    <t>IDSTBA</t>
  </si>
  <si>
    <t>No Major Selected Ltr Art Sci</t>
  </si>
  <si>
    <t>NMSCLASND</t>
  </si>
  <si>
    <t>Pre-Pharmacy</t>
  </si>
  <si>
    <t>PRPHND</t>
  </si>
  <si>
    <t>Eller College of Management</t>
  </si>
  <si>
    <t>Economics</t>
  </si>
  <si>
    <t>Doctor of Philosophy in Economics</t>
  </si>
  <si>
    <t>ECONPHD</t>
  </si>
  <si>
    <t>Master of Arts in Economics</t>
  </si>
  <si>
    <t>ECONMA</t>
  </si>
  <si>
    <t>Master of Science in Econometrics and Quantitative Economics</t>
  </si>
  <si>
    <t>ECONQMS</t>
  </si>
  <si>
    <t>Major in Business Economics</t>
  </si>
  <si>
    <t>BNECBSBA</t>
  </si>
  <si>
    <t>BNECBSBA2</t>
  </si>
  <si>
    <t>Major in Economics</t>
  </si>
  <si>
    <t>ECONBA</t>
  </si>
  <si>
    <t>ECONBA2</t>
  </si>
  <si>
    <t>Major in Pre-Economics</t>
  </si>
  <si>
    <t>PREECNND2</t>
  </si>
  <si>
    <t>Pre-Economics</t>
  </si>
  <si>
    <t>PRECNND</t>
  </si>
  <si>
    <t>Eller Administration</t>
  </si>
  <si>
    <t>Major in Business Administration</t>
  </si>
  <si>
    <t>BNADBSBA</t>
  </si>
  <si>
    <t>Pre-Business</t>
  </si>
  <si>
    <t>PRBNND</t>
  </si>
  <si>
    <t>Master of Science in Entrepreneurship</t>
  </si>
  <si>
    <t>ENTRMS</t>
  </si>
  <si>
    <t>Major in Entrepreneurship</t>
  </si>
  <si>
    <t>ENTRBSBA</t>
  </si>
  <si>
    <t>ENTRBSBA2</t>
  </si>
  <si>
    <t>Finance</t>
  </si>
  <si>
    <t>Master of Science in Finance</t>
  </si>
  <si>
    <t>FINMS</t>
  </si>
  <si>
    <t>Major in Finance</t>
  </si>
  <si>
    <t>FINBSBA</t>
  </si>
  <si>
    <t>FINBSBA2</t>
  </si>
  <si>
    <t>FINCRTU</t>
  </si>
  <si>
    <t>Karl Eller Grad School of Mgmt</t>
  </si>
  <si>
    <t>Master of Business Administration</t>
  </si>
  <si>
    <t>BNADMBA</t>
  </si>
  <si>
    <t>Management Information Systems</t>
  </si>
  <si>
    <t>Business Intelligence and Analytics</t>
  </si>
  <si>
    <t>BIACRTG</t>
  </si>
  <si>
    <t>Enterprise Information Security</t>
  </si>
  <si>
    <t>EISCRTG</t>
  </si>
  <si>
    <t>Master of Science in Business Analytics</t>
  </si>
  <si>
    <t>BNANMS</t>
  </si>
  <si>
    <t>Master of Science in Management Information Systems</t>
  </si>
  <si>
    <t>MISMS</t>
  </si>
  <si>
    <t>Major in Management Information Systems</t>
  </si>
  <si>
    <t>MISBSBA</t>
  </si>
  <si>
    <t>MISBSBA2</t>
  </si>
  <si>
    <t>Major in Operations Management</t>
  </si>
  <si>
    <t>OPERBSBA</t>
  </si>
  <si>
    <t>OPERBSBA2</t>
  </si>
  <si>
    <t>Management and Organizations</t>
  </si>
  <si>
    <t>Doctor of Philosophy in Management</t>
  </si>
  <si>
    <t>MGTPHD</t>
  </si>
  <si>
    <t>Master of Science in Management</t>
  </si>
  <si>
    <t>MGTMS</t>
  </si>
  <si>
    <t>Masters in Healthcare Management</t>
  </si>
  <si>
    <t>HMMHM</t>
  </si>
  <si>
    <t>Major in Business Management</t>
  </si>
  <si>
    <t>BMGTBSBA</t>
  </si>
  <si>
    <t>BMGTBSBA2</t>
  </si>
  <si>
    <t>Social Innovation</t>
  </si>
  <si>
    <t>SOCINNCRTU</t>
  </si>
  <si>
    <t>Sports Management</t>
  </si>
  <si>
    <t>SPMCRTU</t>
  </si>
  <si>
    <t>Marketing</t>
  </si>
  <si>
    <t>Master of Science in Marketing</t>
  </si>
  <si>
    <t>MKTGMS</t>
  </si>
  <si>
    <t>Major in Marketing</t>
  </si>
  <si>
    <t>MKTGBSBA</t>
  </si>
  <si>
    <t>MKTGBSBA2</t>
  </si>
  <si>
    <t>School of Accountancy</t>
  </si>
  <si>
    <t>Accounting</t>
  </si>
  <si>
    <t>ACCTCRTG</t>
  </si>
  <si>
    <t>Master of Accounting</t>
  </si>
  <si>
    <t>ACCTMAC</t>
  </si>
  <si>
    <t>Master of Science in Accounting</t>
  </si>
  <si>
    <t>ACCTMS</t>
  </si>
  <si>
    <t>Major in Accounting</t>
  </si>
  <si>
    <t>ACCTBSBA</t>
  </si>
  <si>
    <t>ACCTBSBA2</t>
  </si>
  <si>
    <t>Graduate College</t>
  </si>
  <si>
    <t>Master of Science in Applied Biosciences</t>
  </si>
  <si>
    <t>ABSMSB</t>
  </si>
  <si>
    <t>Graduate College Admin</t>
  </si>
  <si>
    <t>Aerospace Engineering</t>
  </si>
  <si>
    <t>GEXAEENDG</t>
  </si>
  <si>
    <t>Architecture</t>
  </si>
  <si>
    <t>GEXARCHNDG</t>
  </si>
  <si>
    <t>Arizona Biological and Biomedical Sciences Doctoral Program</t>
  </si>
  <si>
    <t>ABBSDLP</t>
  </si>
  <si>
    <t>Art</t>
  </si>
  <si>
    <t>GEXARTNDG</t>
  </si>
  <si>
    <t>Art and Visual Culture Educ</t>
  </si>
  <si>
    <t>GEXARVCNDG</t>
  </si>
  <si>
    <t>Electrical &amp; Computer Engr</t>
  </si>
  <si>
    <t>GEXECENDG</t>
  </si>
  <si>
    <t>GEXENGLNDG</t>
  </si>
  <si>
    <t>GEXFINNDG</t>
  </si>
  <si>
    <t>French</t>
  </si>
  <si>
    <t>GEXFRENNDG</t>
  </si>
  <si>
    <t>Geography</t>
  </si>
  <si>
    <t>GEXGEOGNDG</t>
  </si>
  <si>
    <t>GEXGEOSNDG</t>
  </si>
  <si>
    <t>German</t>
  </si>
  <si>
    <t>GEXGERNDG</t>
  </si>
  <si>
    <t>GEXHISTNDG</t>
  </si>
  <si>
    <t>GEXMKTGNDG</t>
  </si>
  <si>
    <t>GEXMATHNDG</t>
  </si>
  <si>
    <t>Mechanical Engineering</t>
  </si>
  <si>
    <t>GEXMEENDG</t>
  </si>
  <si>
    <t>Nondegree Seeking</t>
  </si>
  <si>
    <t>NDSNDG</t>
  </si>
  <si>
    <t>GEXPTYSNDG</t>
  </si>
  <si>
    <t>Planning</t>
  </si>
  <si>
    <t>GEXPLNGNDG</t>
  </si>
  <si>
    <t>GEXPSYCNDG</t>
  </si>
  <si>
    <t>Public Administration</t>
  </si>
  <si>
    <t>GEXPADMNDG</t>
  </si>
  <si>
    <t>Special Graduate</t>
  </si>
  <si>
    <t>SPCLNDG</t>
  </si>
  <si>
    <t>Interdis Graduate Prog Admin</t>
  </si>
  <si>
    <t>Doctor of Philosophy in American Indian Studies</t>
  </si>
  <si>
    <t>AISPHD</t>
  </si>
  <si>
    <t>Doctor of Philosophy in Applied Ethnomusicology and Intercultural Arts Research</t>
  </si>
  <si>
    <t>EIARPHD</t>
  </si>
  <si>
    <t>Doctor of Philosophy in Applied Intercultural Arts Research</t>
  </si>
  <si>
    <t>AIARPHD</t>
  </si>
  <si>
    <t>Doctor of Philosophy in Applied Mathematics</t>
  </si>
  <si>
    <t>APPLPHD</t>
  </si>
  <si>
    <t>Doctor of Philosophy in Arid Lands Resource Sciences</t>
  </si>
  <si>
    <t>ARLRPHD</t>
  </si>
  <si>
    <t>Doctor of Philosophy in Cancer Biology</t>
  </si>
  <si>
    <t>CBIOPHD</t>
  </si>
  <si>
    <t>Doctor of Philosophy in Entomology &amp; Insect Science</t>
  </si>
  <si>
    <t>EISPHD</t>
  </si>
  <si>
    <t>Doctor of Philosophy in Genetics</t>
  </si>
  <si>
    <t>GENEPHD</t>
  </si>
  <si>
    <t>Doctor of Philosophy in Insect Science</t>
  </si>
  <si>
    <t>INSCPHD</t>
  </si>
  <si>
    <t>Doctor of Philosophy in Neuroscience</t>
  </si>
  <si>
    <t>NRSCPHD</t>
  </si>
  <si>
    <t>Doctor of Philosophy in Persian and Iranian Studies</t>
  </si>
  <si>
    <t>PRIRSPHD</t>
  </si>
  <si>
    <t>Doctor of Philosophy in Physiological Sciences</t>
  </si>
  <si>
    <t>PSPHD</t>
  </si>
  <si>
    <t>Doctor of Philosophy in Second Language Acquisition and Teaching</t>
  </si>
  <si>
    <t>SLAPHD</t>
  </si>
  <si>
    <t>Major in Statistics</t>
  </si>
  <si>
    <t>STATPHD</t>
  </si>
  <si>
    <t>STATDSPHD</t>
  </si>
  <si>
    <t>Administration and Management of American Indian Natural Resources</t>
  </si>
  <si>
    <t>AMAINRCRTG</t>
  </si>
  <si>
    <t>American Indian Higher Education</t>
  </si>
  <si>
    <t>AIHECRTG</t>
  </si>
  <si>
    <t>Applied Mathematics</t>
  </si>
  <si>
    <t>APMCRTG</t>
  </si>
  <si>
    <t>Native Nation Building</t>
  </si>
  <si>
    <t>NNBCRTG</t>
  </si>
  <si>
    <t>Statistics</t>
  </si>
  <si>
    <t>STACRTG</t>
  </si>
  <si>
    <t>Statistics and Data Science</t>
  </si>
  <si>
    <t>STATDSCRTG</t>
  </si>
  <si>
    <t>Technology in Second Language Teaching</t>
  </si>
  <si>
    <t>TSLTCRTG</t>
  </si>
  <si>
    <t>Master of Arts in American Indian Studies</t>
  </si>
  <si>
    <t>AISMA</t>
  </si>
  <si>
    <t>Master of Arts in Applied Intercultural Arts Research</t>
  </si>
  <si>
    <t>AIARMA</t>
  </si>
  <si>
    <t>Master of Arts in Persian and Iranian Studies</t>
  </si>
  <si>
    <t>PRIRSMA</t>
  </si>
  <si>
    <t>Master of Arts in Second Language Acquisition and Teaching</t>
  </si>
  <si>
    <t>SLAMA</t>
  </si>
  <si>
    <t>Master of Science in Applied Mathematics</t>
  </si>
  <si>
    <t>APPLMS</t>
  </si>
  <si>
    <t>Master of Science in Entomology &amp; Insect Science</t>
  </si>
  <si>
    <t>EISMS</t>
  </si>
  <si>
    <t>Master of Science in Genetics</t>
  </si>
  <si>
    <t>GENEMS</t>
  </si>
  <si>
    <t>Master of Science in Neuroscience</t>
  </si>
  <si>
    <t>NRSCMS</t>
  </si>
  <si>
    <t>Master of Science in Physiological Sciences</t>
  </si>
  <si>
    <t>PSMS</t>
  </si>
  <si>
    <t>Master of Science in Statistics</t>
  </si>
  <si>
    <t>STATMS</t>
  </si>
  <si>
    <t>Master of Science in Statistics and Data Science</t>
  </si>
  <si>
    <t>STATDSMS</t>
  </si>
  <si>
    <t>Professional Science Masters in Applied Biosciences</t>
  </si>
  <si>
    <t>ABSPSM</t>
  </si>
  <si>
    <t>Second Lang Acqsn &amp; Tch, GIDP</t>
  </si>
  <si>
    <t>Language Program Administration</t>
  </si>
  <si>
    <t>LPADCRTG</t>
  </si>
  <si>
    <t>Honors College</t>
  </si>
  <si>
    <t>The Honors College</t>
  </si>
  <si>
    <t>Adv High School Math Scholars</t>
  </si>
  <si>
    <t>ADVMTHHSND</t>
  </si>
  <si>
    <t>HNRS Colloquium Exp. High Sch</t>
  </si>
  <si>
    <t>HCCEHSND</t>
  </si>
  <si>
    <t>James C Wyant Coll Optical Sci</t>
  </si>
  <si>
    <t>Doctor of Philosophy in Optical Sciences</t>
  </si>
  <si>
    <t>OPTIPHD</t>
  </si>
  <si>
    <t>Optical Sciences</t>
  </si>
  <si>
    <t>OSCCRTG</t>
  </si>
  <si>
    <t>Master of Science in Optical Sciences</t>
  </si>
  <si>
    <t>OPTIMS</t>
  </si>
  <si>
    <t>Master of Science in Photonic Communications Engineering</t>
  </si>
  <si>
    <t>PCENMS</t>
  </si>
  <si>
    <t>Major in Optical Sciences &amp; Engineering</t>
  </si>
  <si>
    <t>OSEBSOSE</t>
  </si>
  <si>
    <t>James E Rogers College of Law</t>
  </si>
  <si>
    <t>Law</t>
  </si>
  <si>
    <t>Major in Indigenous Governance</t>
  </si>
  <si>
    <t>IGMPS</t>
  </si>
  <si>
    <t>Law Instruction</t>
  </si>
  <si>
    <t>LAWJD</t>
  </si>
  <si>
    <t>Scientiae Juridicae Program</t>
  </si>
  <si>
    <t>LAWSJD</t>
  </si>
  <si>
    <t>LAWLLM</t>
  </si>
  <si>
    <t>Master of Legal Studies</t>
  </si>
  <si>
    <t>LSMSL</t>
  </si>
  <si>
    <t>Law Non-Degree Seeking</t>
  </si>
  <si>
    <t>LAWND</t>
  </si>
  <si>
    <t>Letters Arts &amp; Sci Division</t>
  </si>
  <si>
    <t>The University of Arizona</t>
  </si>
  <si>
    <t>Med-Start</t>
  </si>
  <si>
    <t>National Student Exchange</t>
  </si>
  <si>
    <t>NATSTDEXND</t>
  </si>
  <si>
    <t>Non-High School Grad</t>
  </si>
  <si>
    <t>NONHSGRDND</t>
  </si>
  <si>
    <t>NDSNDU</t>
  </si>
  <si>
    <t>Pre-College</t>
  </si>
  <si>
    <t>PRCOND</t>
  </si>
  <si>
    <t>Study Abroad</t>
  </si>
  <si>
    <t>STDYABRDND</t>
  </si>
  <si>
    <t>UGRAD Pre Sprng 88 Init Stats</t>
  </si>
  <si>
    <t>Visiting Student</t>
  </si>
  <si>
    <t>VISITINGND</t>
  </si>
  <si>
    <t>Vice Provost Acad Affrs Div</t>
  </si>
  <si>
    <t>Office of Instruct &amp; Assess</t>
  </si>
  <si>
    <t>College Teaching</t>
  </si>
  <si>
    <t>CLTCRTG</t>
  </si>
  <si>
    <t>Sum of HEADCOUNT</t>
  </si>
  <si>
    <t>Academic Career</t>
  </si>
  <si>
    <t>Degree Type</t>
  </si>
  <si>
    <t>Plan Description</t>
  </si>
  <si>
    <t>Academic Plan</t>
  </si>
  <si>
    <t>Academic Year</t>
  </si>
  <si>
    <t>Headcount</t>
  </si>
  <si>
    <t>Department Name</t>
  </si>
  <si>
    <t>College Name</t>
  </si>
  <si>
    <t>Net Change</t>
  </si>
  <si>
    <t>% Net Change</t>
  </si>
  <si>
    <t>SELECT O.COLLEGE_NAME "CollegeName"</t>
  </si>
  <si>
    <t>,O.DESCR "DepartmentName"</t>
  </si>
  <si>
    <t>,A.ACAD_CAR_LD "AcademicCareer"</t>
  </si>
  <si>
    <t>,CASE WHEN A.DEGREE_LVL_DESCR='-' THEN 'Unknown' ELSE A.DEGREE_LVL_DESCR END "DegreeType"</t>
  </si>
  <si>
    <t>,CASE WHEN A.TRNSCR_DESCR='-' THEN A.ACAD_PLAN_DESC ELSE A.TRNSCR_DESCR END "PlanDescription"</t>
  </si>
  <si>
    <t>,ACAD.ACAD_PLAN "AcademicPlan"</t>
  </si>
  <si>
    <t>,T.ACAD_YR_SID "AcademicYear"</t>
  </si>
  <si>
    <t>,COUNT(DISTINCT ACAD.EMPLID) "Headcount"</t>
  </si>
  <si>
    <t>FROM SYSADM.PS_F_STDNT_ACAD_PROG_PLAN_SNP ACAD</t>
  </si>
  <si>
    <t>INNER JOIN SYSADM.PS_D_STDNT_CAREER_SNP CAR ON ACAD.STDNT_CAREER_SID=CAR.STDNT_CAREER_SID AND ACAD.SNAPSHOT_CD=CAR.SNAPSHOT_CD AND ACAD.SNAPSHOT_DT=CAR.SNAPSHOT_DT</t>
  </si>
  <si>
    <t>INNER JOIN SYSADM.PS_D_TERM T ON ACAD.STRM=T.TERM_CD AND T.ACAD_CAR_CD='UGRD'</t>
  </si>
  <si>
    <t>INNER JOIN SYSADM.PS_D_ACAD_PLAN A ON ACAD.ACAD_PLAN=A.ACAD_PLAN_CD</t>
  </si>
  <si>
    <t>INNER JOIN SYSADM.UA_ORG_ROLLUP O ON A.ACAD_ORG=O.DEPTID</t>
  </si>
  <si>
    <t>GROUP BY O.COLLEGE_NAME,O.DESCR,A.ACAD_CAR_LD,CASE WHEN A.DEGREE_LVL_DESCR='-' THEN 'Unknown' ELSE A.DEGREE_LVL_DESCR END,CASE WHEN A.TRNSCR_DESCR='-' THEN A.ACAD_PLAN_DESC ELSE A.TRNSCR_DESCR END,ACAD.ACAD_PLAN,T.ACAD_YR_SID</t>
  </si>
  <si>
    <t>ORDER BY O.COLLEGE_NAME,O.DESCR,A.ACAD_CAR_LD,CASE WHEN A.DEGREE_LVL_DESCR='-' THEN 'Unknown' ELSE A.DEGREE_LVL_DESCR END,CASE WHEN A.TRNSCR_DESCR='-' THEN A.ACAD_PLAN_DESC ELSE A.TRNSCR_DESCR END,ACAD.ACAD_PLAN,T.ACAD_YR_SID</t>
  </si>
  <si>
    <t>;</t>
  </si>
  <si>
    <t>2015-16</t>
  </si>
  <si>
    <t>2016-17</t>
  </si>
  <si>
    <t>2017-18</t>
  </si>
  <si>
    <t>2018-19</t>
  </si>
  <si>
    <t>2019-20</t>
  </si>
  <si>
    <t>College / Career / Academic Plan</t>
  </si>
  <si>
    <t>Average</t>
  </si>
  <si>
    <t>WHERE T.ACAD_YR_SID IN ('2020','2019','2018','2017','2016') AND ACAD.SNAPSHOT_CD IN ('FCD','SCD') AND A.ACAD_PLAN_TYPE_CD&lt;&gt;'MIN' AND ACAD.PLAN_ACTIVE_FLAG='Y' AND CAR.ENROLLED_FLAG='Y'</t>
  </si>
  <si>
    <t>5-year Growth</t>
  </si>
  <si>
    <t>Academic Year combines Fall and Spring 21st day census.</t>
  </si>
  <si>
    <t>Distinct count of students per plan code and academic year.</t>
  </si>
  <si>
    <t>Notes:</t>
  </si>
  <si>
    <t xml:space="preserve">Academic Plan Growth Analysis
</t>
  </si>
  <si>
    <t>All academic plan types are included except minors.</t>
  </si>
  <si>
    <t>For the academic plan name, transcript descriptions are shown when available followed by plan long descriptions.</t>
  </si>
  <si>
    <t>Count of students enrolled in active plans</t>
  </si>
  <si>
    <t>Academic Plan Growth Analysis - Pivot Table</t>
  </si>
  <si>
    <t>Academic Plan Growth Analysis - Raw Data</t>
  </si>
  <si>
    <t>Campus</t>
  </si>
  <si>
    <t>Main</t>
  </si>
  <si>
    <t>Online</t>
  </si>
  <si>
    <t>Distance</t>
  </si>
  <si>
    <t>South</t>
  </si>
  <si>
    <t>Community</t>
  </si>
  <si>
    <t>Phoenix</t>
  </si>
  <si>
    <t>,CASE ACAD.ACAD_PROG_CAMPUS</t>
  </si>
  <si>
    <t>WHEN 'SOUTH' THEN 'South'</t>
  </si>
  <si>
    <t>WHEN 'PHX' THEN 'Phoenix'</t>
  </si>
  <si>
    <t>WHEN 'ONLN' THEN 'Online'</t>
  </si>
  <si>
    <t>WHEN 'MAIN' THEN 'Main'</t>
  </si>
  <si>
    <t>WHEN 'DIST' THEN 'Distance'</t>
  </si>
  <si>
    <t>WHEN 'CMNTY' THEN 'Community'</t>
  </si>
  <si>
    <t>END "Campus"</t>
  </si>
  <si>
    <t>END</t>
  </si>
  <si>
    <t>Campus / College / Career / Academic Plan</t>
  </si>
  <si>
    <t>WHEN '-' THEN 'Main'</t>
  </si>
  <si>
    <t>30.1299</t>
  </si>
  <si>
    <t>Historic Preservation and Conservation, Other.</t>
  </si>
  <si>
    <t>30</t>
  </si>
  <si>
    <t>04.0301</t>
  </si>
  <si>
    <t>City/Urban, Community and Regional Planning.</t>
  </si>
  <si>
    <t>04</t>
  </si>
  <si>
    <t>04.1001</t>
  </si>
  <si>
    <t>Real Estate Development.</t>
  </si>
  <si>
    <t>04.0601</t>
  </si>
  <si>
    <t>Landscape Architecture.</t>
  </si>
  <si>
    <t>04.9999</t>
  </si>
  <si>
    <t>Architecture and Related Services, Other.</t>
  </si>
  <si>
    <t>04.0902</t>
  </si>
  <si>
    <t>Architectural and Building Sciences/Technology.</t>
  </si>
  <si>
    <t>04.0201</t>
  </si>
  <si>
    <t>Architecture.</t>
  </si>
  <si>
    <t>01.0103</t>
  </si>
  <si>
    <t>Agricultural Economics.</t>
  </si>
  <si>
    <t>01</t>
  </si>
  <si>
    <t>01.0101</t>
  </si>
  <si>
    <t>Agricultural Business and Management, General.</t>
  </si>
  <si>
    <t>45.0602</t>
  </si>
  <si>
    <t>Applied Economics.</t>
  </si>
  <si>
    <t>45</t>
  </si>
  <si>
    <t>13.1201</t>
  </si>
  <si>
    <t>Adult and Continuing Education and Teaching.</t>
  </si>
  <si>
    <t>13</t>
  </si>
  <si>
    <t>01.0199</t>
  </si>
  <si>
    <t>Agricultural Business and Management, Other.</t>
  </si>
  <si>
    <t>13.1301</t>
  </si>
  <si>
    <t>Agricultural Teacher Education.</t>
  </si>
  <si>
    <t>01.0301</t>
  </si>
  <si>
    <t>Agricultural Production Operations, General.</t>
  </si>
  <si>
    <t>01.0106</t>
  </si>
  <si>
    <t>Agricultural Business Technology.</t>
  </si>
  <si>
    <t>01.0901</t>
  </si>
  <si>
    <t>Animal Sciences, General.</t>
  </si>
  <si>
    <t>26.0502</t>
  </si>
  <si>
    <t>Microbiology, General.</t>
  </si>
  <si>
    <t>26</t>
  </si>
  <si>
    <t>26.0599</t>
  </si>
  <si>
    <t>Microbiological Sciences and Immunology, Other.</t>
  </si>
  <si>
    <t>26.9999</t>
  </si>
  <si>
    <t>Biological and Biomedical Sciences, Other.</t>
  </si>
  <si>
    <t>01.1099</t>
  </si>
  <si>
    <t>Food Science and Technology, Other.</t>
  </si>
  <si>
    <t>51.1104</t>
  </si>
  <si>
    <t>Pre-Veterinary Studies.</t>
  </si>
  <si>
    <t>51</t>
  </si>
  <si>
    <t>14.0301</t>
  </si>
  <si>
    <t>Agricultural Engineering.</t>
  </si>
  <si>
    <t>14</t>
  </si>
  <si>
    <t>15.1199</t>
  </si>
  <si>
    <t>Engineering-Related Technologies, Other.</t>
  </si>
  <si>
    <t>15</t>
  </si>
  <si>
    <t>01.9999</t>
  </si>
  <si>
    <t>Agriculture, Agriculture Operations, and Related Sciences, Other.</t>
  </si>
  <si>
    <t>01.0000</t>
  </si>
  <si>
    <t>Agriculture, General.</t>
  </si>
  <si>
    <t>19.0704</t>
  </si>
  <si>
    <t>Family Systems.</t>
  </si>
  <si>
    <t>19</t>
  </si>
  <si>
    <t>03.0104</t>
  </si>
  <si>
    <t>Environmental Science.</t>
  </si>
  <si>
    <t>03</t>
  </si>
  <si>
    <t>19.0401</t>
  </si>
  <si>
    <t>Family Resource Management Studies, General.</t>
  </si>
  <si>
    <t>19.0701</t>
  </si>
  <si>
    <t>Human Development and Family Studies, General.</t>
  </si>
  <si>
    <t>19.0799</t>
  </si>
  <si>
    <t>Human Development, Family Studies, and Related Services, Other.</t>
  </si>
  <si>
    <t>03.0101</t>
  </si>
  <si>
    <t>Natural Resources/Conservation, General.</t>
  </si>
  <si>
    <t>03.0103</t>
  </si>
  <si>
    <t>Environmental Studies.</t>
  </si>
  <si>
    <t>45.0702</t>
  </si>
  <si>
    <t>Geographic Information Science and Cartography.</t>
  </si>
  <si>
    <t>03.0201</t>
  </si>
  <si>
    <t>Natural Resources Management and Policy.</t>
  </si>
  <si>
    <t>03.0601</t>
  </si>
  <si>
    <t>Wildlife, Fish and Wildlands Science and Management.</t>
  </si>
  <si>
    <t>30.1901</t>
  </si>
  <si>
    <t>Nutrition Sciences.</t>
  </si>
  <si>
    <t>19.0504</t>
  </si>
  <si>
    <t>Human Nutrition.</t>
  </si>
  <si>
    <t>30.0000</t>
  </si>
  <si>
    <t>Multi-/Interdisciplinary Studies, General.</t>
  </si>
  <si>
    <t>26.0305</t>
  </si>
  <si>
    <t>Plant Pathology/Phytopathology.</t>
  </si>
  <si>
    <t>01.1101</t>
  </si>
  <si>
    <t>Plant Sciences, General.</t>
  </si>
  <si>
    <t>01.1102</t>
  </si>
  <si>
    <t>Agronomy and Crop Science.</t>
  </si>
  <si>
    <t>52.0212</t>
  </si>
  <si>
    <t>Retail Management.</t>
  </si>
  <si>
    <t>52</t>
  </si>
  <si>
    <t>52.0299</t>
  </si>
  <si>
    <t>Business Administration, Management and Operations, Other.</t>
  </si>
  <si>
    <t>13.0501</t>
  </si>
  <si>
    <t>Educational/Instructional Technology.</t>
  </si>
  <si>
    <t>13.1205</t>
  </si>
  <si>
    <t>Secondary Education and Teaching.</t>
  </si>
  <si>
    <t>41.9999</t>
  </si>
  <si>
    <t>Science Technologies/Technicians, Other.</t>
  </si>
  <si>
    <t>41</t>
  </si>
  <si>
    <t>52.0101</t>
  </si>
  <si>
    <t>Business/Commerce, General.</t>
  </si>
  <si>
    <t>29.0207</t>
  </si>
  <si>
    <t>Cyber/Electronic Operations and Warfare.</t>
  </si>
  <si>
    <t>29</t>
  </si>
  <si>
    <t>13.1202</t>
  </si>
  <si>
    <t>Elementary Education and Teaching.</t>
  </si>
  <si>
    <t>45.1001</t>
  </si>
  <si>
    <t>Political Science and Government, General.</t>
  </si>
  <si>
    <t>52.0213</t>
  </si>
  <si>
    <t>Organizational Leadership.</t>
  </si>
  <si>
    <t>13.0607</t>
  </si>
  <si>
    <t>Learning Sciences.</t>
  </si>
  <si>
    <t>13.9999</t>
  </si>
  <si>
    <t>Education, Other.</t>
  </si>
  <si>
    <t>51.2310</t>
  </si>
  <si>
    <t>Vocational Rehabilitation Counseling/Counselor.</t>
  </si>
  <si>
    <t>42.2805</t>
  </si>
  <si>
    <t>School Psychology.</t>
  </si>
  <si>
    <t>42</t>
  </si>
  <si>
    <t>13.1001</t>
  </si>
  <si>
    <t>Special Education and Teaching, General.</t>
  </si>
  <si>
    <t>42.2814</t>
  </si>
  <si>
    <t>Applied Behavior Analysis.</t>
  </si>
  <si>
    <t>51.1508</t>
  </si>
  <si>
    <t>Mental Health Counseling/Counselor.</t>
  </si>
  <si>
    <t>51.1599</t>
  </si>
  <si>
    <t>Mental and Social Health Services and Allied Professions, Other.</t>
  </si>
  <si>
    <t>16.1601</t>
  </si>
  <si>
    <t>American Sign Language (ASL).</t>
  </si>
  <si>
    <t>16</t>
  </si>
  <si>
    <t>42.2806</t>
  </si>
  <si>
    <t>Educational Psychology.</t>
  </si>
  <si>
    <t>13.0603</t>
  </si>
  <si>
    <t>Educational Statistics and Research Methods.</t>
  </si>
  <si>
    <t>13.0401</t>
  </si>
  <si>
    <t>Educational Leadership and Administration, General.</t>
  </si>
  <si>
    <t>13.0406</t>
  </si>
  <si>
    <t>Higher Education/Higher Education Administration.</t>
  </si>
  <si>
    <t>44.0502</t>
  </si>
  <si>
    <t>Education Policy Analysis.</t>
  </si>
  <si>
    <t>44</t>
  </si>
  <si>
    <t>13.1315</t>
  </si>
  <si>
    <t>Reading Teacher Education.</t>
  </si>
  <si>
    <t>13.0101</t>
  </si>
  <si>
    <t>Education, General.</t>
  </si>
  <si>
    <t>13.1209</t>
  </si>
  <si>
    <t>Kindergarten/Preschool Education and Teaching.</t>
  </si>
  <si>
    <t>05.0202</t>
  </si>
  <si>
    <t>American Indian/Native American Studies.</t>
  </si>
  <si>
    <t>05</t>
  </si>
  <si>
    <t>14.0201</t>
  </si>
  <si>
    <t>Aerospace, Aeronautical and Astronautical/Space Engineering.</t>
  </si>
  <si>
    <t>14.1901</t>
  </si>
  <si>
    <t>Mechanical Engineering.</t>
  </si>
  <si>
    <t>14.0501</t>
  </si>
  <si>
    <t>Bioengineering and Biomedical Engineering.</t>
  </si>
  <si>
    <t>14.0701</t>
  </si>
  <si>
    <t>Chemical Engineering.</t>
  </si>
  <si>
    <t>14.1401</t>
  </si>
  <si>
    <t>Environmental/Environmental Health Engineering.</t>
  </si>
  <si>
    <t>14.0801</t>
  </si>
  <si>
    <t>Civil Engineering, General.</t>
  </si>
  <si>
    <t>14.0899</t>
  </si>
  <si>
    <t>Civil Engineering, Other.</t>
  </si>
  <si>
    <t>40.0605</t>
  </si>
  <si>
    <t>Hydrology and Water Resources Science.</t>
  </si>
  <si>
    <t>40</t>
  </si>
  <si>
    <t>14.0401</t>
  </si>
  <si>
    <t>Architectural Engineering.</t>
  </si>
  <si>
    <t>14.0804</t>
  </si>
  <si>
    <t>Transportation and Highway Engineering.</t>
  </si>
  <si>
    <t>14.0101</t>
  </si>
  <si>
    <t>Engineering, General.</t>
  </si>
  <si>
    <t>14.1099</t>
  </si>
  <si>
    <t>Electrical, Electronics and Communications Engineering, Other.</t>
  </si>
  <si>
    <t>14.1001</t>
  </si>
  <si>
    <t>Electrical and Electronics Engineering</t>
  </si>
  <si>
    <t>14.4501</t>
  </si>
  <si>
    <t>Biological/Biosystems Engineering.</t>
  </si>
  <si>
    <t>14.9999</t>
  </si>
  <si>
    <t>Engineering, Other.</t>
  </si>
  <si>
    <t>14.0102</t>
  </si>
  <si>
    <t>Pre-Engineering.</t>
  </si>
  <si>
    <t>40.1001</t>
  </si>
  <si>
    <t>Materials Science.</t>
  </si>
  <si>
    <t>14.2101</t>
  </si>
  <si>
    <t>Mining and Mineral Engineering.</t>
  </si>
  <si>
    <t>14.3901</t>
  </si>
  <si>
    <t>Geological/Geophysical Engineering.</t>
  </si>
  <si>
    <t>14.2701</t>
  </si>
  <si>
    <t>Systems Engineering.</t>
  </si>
  <si>
    <t>15.1501</t>
  </si>
  <si>
    <t>Engineering/Industrial Management.</t>
  </si>
  <si>
    <t>43.0116</t>
  </si>
  <si>
    <t>Cyber/Computer Forensics and Counterterrorism.</t>
  </si>
  <si>
    <t>43</t>
  </si>
  <si>
    <t>14.3501</t>
  </si>
  <si>
    <t>Industrial Engineering.</t>
  </si>
  <si>
    <t>50.0703</t>
  </si>
  <si>
    <t>Art History, Criticism and Conservation.</t>
  </si>
  <si>
    <t>50</t>
  </si>
  <si>
    <t>50.0101</t>
  </si>
  <si>
    <t>Visual and Performing Arts, General.</t>
  </si>
  <si>
    <t>50.9999</t>
  </si>
  <si>
    <t>Visual and Performing Arts, Other.</t>
  </si>
  <si>
    <t>50.0501</t>
  </si>
  <si>
    <t>Drama and Dramatics/Theatre Arts, General.</t>
  </si>
  <si>
    <t>50.0601</t>
  </si>
  <si>
    <t>Film/Cinema/Video Studies.</t>
  </si>
  <si>
    <t>50.0602</t>
  </si>
  <si>
    <t>Cinematography and Film/Video Production.</t>
  </si>
  <si>
    <t>50.0509</t>
  </si>
  <si>
    <t>Musical Theatre.</t>
  </si>
  <si>
    <t>50.0502</t>
  </si>
  <si>
    <t>Technical Theatre/Theatre Design and Technology.</t>
  </si>
  <si>
    <t>13.1302</t>
  </si>
  <si>
    <t>Art Teacher Education.</t>
  </si>
  <si>
    <t>30.1401</t>
  </si>
  <si>
    <t>Museology/Museum Studies.</t>
  </si>
  <si>
    <t>50.0702</t>
  </si>
  <si>
    <t>Fine/Studio Arts, General.</t>
  </si>
  <si>
    <t>50.0301</t>
  </si>
  <si>
    <t>Dance, General.</t>
  </si>
  <si>
    <t>50.0901</t>
  </si>
  <si>
    <t>Music, General.</t>
  </si>
  <si>
    <t>13.1312</t>
  </si>
  <si>
    <t>Music Teacher Education.</t>
  </si>
  <si>
    <t>50.0903</t>
  </si>
  <si>
    <t>Music Performance, General.</t>
  </si>
  <si>
    <t>50.0915</t>
  </si>
  <si>
    <t>Woodwind Instruments.</t>
  </si>
  <si>
    <t>50.0914</t>
  </si>
  <si>
    <t>Brass Instruments.</t>
  </si>
  <si>
    <t>50.0911</t>
  </si>
  <si>
    <t>Stringed Instruments.</t>
  </si>
  <si>
    <t>50.0916</t>
  </si>
  <si>
    <t>Percussion Instruments.</t>
  </si>
  <si>
    <t>50.0908</t>
  </si>
  <si>
    <t>Voice and Opera.</t>
  </si>
  <si>
    <t>05.0201</t>
  </si>
  <si>
    <t>African-American/Black Studies.</t>
  </si>
  <si>
    <t>05.0119</t>
  </si>
  <si>
    <t>Caribbean Studies.</t>
  </si>
  <si>
    <t>30.2001</t>
  </si>
  <si>
    <t>International/Global Studies.</t>
  </si>
  <si>
    <t>16.9999</t>
  </si>
  <si>
    <t>Foreign Languages, Literatures, and Linguistics, Other.</t>
  </si>
  <si>
    <t>05.0104</t>
  </si>
  <si>
    <t>East Asian Studies.</t>
  </si>
  <si>
    <t>16.0901</t>
  </si>
  <si>
    <t>French Language and Literature.</t>
  </si>
  <si>
    <t>16.0902</t>
  </si>
  <si>
    <t>Italian Language and Literature.</t>
  </si>
  <si>
    <t>05.0125</t>
  </si>
  <si>
    <t>German Studies.</t>
  </si>
  <si>
    <t>16.0501</t>
  </si>
  <si>
    <t>German Language and Literature.</t>
  </si>
  <si>
    <t>24.0103</t>
  </si>
  <si>
    <t>Humanities/Humanistic Studies.</t>
  </si>
  <si>
    <t>24</t>
  </si>
  <si>
    <t>16.0104</t>
  </si>
  <si>
    <t>Comparative Literature.</t>
  </si>
  <si>
    <t>16.1200</t>
  </si>
  <si>
    <t>Classics and Classical Languages, Literatures, and Linguistics, General.</t>
  </si>
  <si>
    <t>38.0201</t>
  </si>
  <si>
    <t>Religion/Religious Studies.</t>
  </si>
  <si>
    <t>38</t>
  </si>
  <si>
    <t>16.0402</t>
  </si>
  <si>
    <t>Russian Language and Literature.</t>
  </si>
  <si>
    <t>16.0905</t>
  </si>
  <si>
    <t>Spanish Language and Literature.</t>
  </si>
  <si>
    <t>51.1102</t>
  </si>
  <si>
    <t>Pre-Medicine/Pre-Medical Studies.</t>
  </si>
  <si>
    <t>51.1201</t>
  </si>
  <si>
    <t>Medicine.</t>
  </si>
  <si>
    <t>26.0401</t>
  </si>
  <si>
    <t>Cell/Cellular Biology and Histology.</t>
  </si>
  <si>
    <t>26.0102</t>
  </si>
  <si>
    <t>Biomedical Sciences, General.</t>
  </si>
  <si>
    <t>51.1509</t>
  </si>
  <si>
    <t>Genetic Counseling/Counselor.</t>
  </si>
  <si>
    <t>51.1401</t>
  </si>
  <si>
    <t>Medical Scientist.</t>
  </si>
  <si>
    <t>30.1101</t>
  </si>
  <si>
    <t>Gerontology.</t>
  </si>
  <si>
    <t>51.0904</t>
  </si>
  <si>
    <t>Emergency Medical Technology/Technician (EMT Paramedic).</t>
  </si>
  <si>
    <t>05.0210</t>
  </si>
  <si>
    <t>Disability Studies.</t>
  </si>
  <si>
    <t>26.1401</t>
  </si>
  <si>
    <t>Molecular Medicine.</t>
  </si>
  <si>
    <t>26.0508</t>
  </si>
  <si>
    <t>Microbiology and Immunology.</t>
  </si>
  <si>
    <t>26.1001</t>
  </si>
  <si>
    <t>Pharmacology.</t>
  </si>
  <si>
    <t>26.0901</t>
  </si>
  <si>
    <t>Physiology, General.</t>
  </si>
  <si>
    <t>26.0999</t>
  </si>
  <si>
    <t>Physiology, Pathology, and Related Sciences, Other.</t>
  </si>
  <si>
    <t>51.3818</t>
  </si>
  <si>
    <t>Nursing Practice.</t>
  </si>
  <si>
    <t>51.3801</t>
  </si>
  <si>
    <t>Registered Nursing/Registered Nurse.</t>
  </si>
  <si>
    <t>51.3814</t>
  </si>
  <si>
    <t>Critical Care Nursing.</t>
  </si>
  <si>
    <t>51.3805</t>
  </si>
  <si>
    <t>Family Practice Nurse/Nursing.</t>
  </si>
  <si>
    <t>51.9999</t>
  </si>
  <si>
    <t>Health Professions and Related Clinical Sciences, Other.</t>
  </si>
  <si>
    <t>51.3809</t>
  </si>
  <si>
    <t>Pediatric Nurse/Nursing.</t>
  </si>
  <si>
    <t>51.3810</t>
  </si>
  <si>
    <t>Psychiatric/Mental Health Nurse/Nursing.</t>
  </si>
  <si>
    <t>51.1105</t>
  </si>
  <si>
    <t>Pre-Nursing Studies.</t>
  </si>
  <si>
    <t>51.2008</t>
  </si>
  <si>
    <t>Clinical, Hospital, and Managed Care Pharmacy.</t>
  </si>
  <si>
    <t>51.2001</t>
  </si>
  <si>
    <t>Pharmacy.</t>
  </si>
  <si>
    <t>51.2010</t>
  </si>
  <si>
    <t>Pharmaceutical Sciences.</t>
  </si>
  <si>
    <t>26.1007</t>
  </si>
  <si>
    <t>Pharmacology and Toxicology.</t>
  </si>
  <si>
    <t>51.2212</t>
  </si>
  <si>
    <t>Behavioral Aspects of Health.</t>
  </si>
  <si>
    <t>26.1102</t>
  </si>
  <si>
    <t>Biostatistics.</t>
  </si>
  <si>
    <t>51.2202</t>
  </si>
  <si>
    <t>Environmental Health.</t>
  </si>
  <si>
    <t>26.1309</t>
  </si>
  <si>
    <t>Epidemiology.</t>
  </si>
  <si>
    <t>51.2201</t>
  </si>
  <si>
    <t>Public Health, General.</t>
  </si>
  <si>
    <t>51.1005</t>
  </si>
  <si>
    <t>Clinical Laboratory Science/Medical Technology/Technologist.</t>
  </si>
  <si>
    <t>51.2210</t>
  </si>
  <si>
    <t>International Public Health/International Health.</t>
  </si>
  <si>
    <t>51.2211</t>
  </si>
  <si>
    <t>Health Services Administration.</t>
  </si>
  <si>
    <t>51.2299</t>
  </si>
  <si>
    <t>Public Health, Other.</t>
  </si>
  <si>
    <t>40.0201</t>
  </si>
  <si>
    <t>Astronomy.</t>
  </si>
  <si>
    <t>40.0501</t>
  </si>
  <si>
    <t>Chemistry, General.</t>
  </si>
  <si>
    <t>26.0202</t>
  </si>
  <si>
    <t>Biochemistry.</t>
  </si>
  <si>
    <t>45.0301</t>
  </si>
  <si>
    <t>Archeology.</t>
  </si>
  <si>
    <t>09.0908</t>
  </si>
  <si>
    <t>Technical and Scientific Communication.</t>
  </si>
  <si>
    <t>09</t>
  </si>
  <si>
    <t>30.1801</t>
  </si>
  <si>
    <t>Natural Sciences.</t>
  </si>
  <si>
    <t>13.1316</t>
  </si>
  <si>
    <t>Science Teacher Education/General Science Teacher Education.</t>
  </si>
  <si>
    <t>11.0701</t>
  </si>
  <si>
    <t>Computer Science.</t>
  </si>
  <si>
    <t>11</t>
  </si>
  <si>
    <t>11.9999</t>
  </si>
  <si>
    <t>Computer and Information Sciences and Support Services, Other.</t>
  </si>
  <si>
    <t>26.1310</t>
  </si>
  <si>
    <t>Ecology and Evolutionary Biology.</t>
  </si>
  <si>
    <t>26.0101</t>
  </si>
  <si>
    <t>Biology/Biological Sciences, General.</t>
  </si>
  <si>
    <t>26.1103</t>
  </si>
  <si>
    <t>Bioinformatics.</t>
  </si>
  <si>
    <t>40.0601</t>
  </si>
  <si>
    <t>Geology/Earth Science, General.</t>
  </si>
  <si>
    <t>40.0699</t>
  </si>
  <si>
    <t>Geological and Earth Sciences/Geosciences, Other.</t>
  </si>
  <si>
    <t>40.0401</t>
  </si>
  <si>
    <t>Atmospheric Sciences and Meteorology, General.</t>
  </si>
  <si>
    <t>27.0101</t>
  </si>
  <si>
    <t>Mathematics, General.</t>
  </si>
  <si>
    <t>27</t>
  </si>
  <si>
    <t>27.0503</t>
  </si>
  <si>
    <t>Mathematics and Statistics.</t>
  </si>
  <si>
    <t>26.0210</t>
  </si>
  <si>
    <t>Biochemistry and Molecular Biology.</t>
  </si>
  <si>
    <t>26.0406</t>
  </si>
  <si>
    <t>Cell/Cellular and Molecular Biology.</t>
  </si>
  <si>
    <t>40.0801</t>
  </si>
  <si>
    <t>Physics, General.</t>
  </si>
  <si>
    <t>51.2205</t>
  </si>
  <si>
    <t>Health/Medical  Physics.</t>
  </si>
  <si>
    <t>14.1201</t>
  </si>
  <si>
    <t>Engineering Physics/Applied Physics.</t>
  </si>
  <si>
    <t>40.0203</t>
  </si>
  <si>
    <t>Planetary Astronomy and Science.</t>
  </si>
  <si>
    <t>42.0101</t>
  </si>
  <si>
    <t>Psychology, General.</t>
  </si>
  <si>
    <t>42.2704</t>
  </si>
  <si>
    <t>Experimental Psychology.</t>
  </si>
  <si>
    <t>26.1501</t>
  </si>
  <si>
    <t>Neuroscience.</t>
  </si>
  <si>
    <t>26.1599</t>
  </si>
  <si>
    <t>Neurobiology and Neurosciences, Other.</t>
  </si>
  <si>
    <t>51.0202</t>
  </si>
  <si>
    <t>Audiology/Audiologist.</t>
  </si>
  <si>
    <t>51.0201</t>
  </si>
  <si>
    <t>Communication Sciences and Disorders, General.</t>
  </si>
  <si>
    <t>13.1012</t>
  </si>
  <si>
    <t>Education/Teaching of Individuals with Speech or Language Impairments.</t>
  </si>
  <si>
    <t>38.0206</t>
  </si>
  <si>
    <t>Jewish/Judaic Studies.</t>
  </si>
  <si>
    <t>45.0102</t>
  </si>
  <si>
    <t>Research Methodology and Quantitative Methods.</t>
  </si>
  <si>
    <t>09.0101</t>
  </si>
  <si>
    <t>Speech Communication and Rhetoric.</t>
  </si>
  <si>
    <t>23.0101</t>
  </si>
  <si>
    <t>English Language and Literature, General.</t>
  </si>
  <si>
    <t>23</t>
  </si>
  <si>
    <t>23.1304</t>
  </si>
  <si>
    <t>Rhetoric and Composition.</t>
  </si>
  <si>
    <t>13.1401</t>
  </si>
  <si>
    <t>Teaching English as a Second or Foreign Language/ESL Language Instructor.</t>
  </si>
  <si>
    <t>23.1302</t>
  </si>
  <si>
    <t>Creative Writing.</t>
  </si>
  <si>
    <t>23.1303</t>
  </si>
  <si>
    <t>Professional, Technical, Business, and Scientific Writing.</t>
  </si>
  <si>
    <t>05.0207</t>
  </si>
  <si>
    <t>Women's Studies.</t>
  </si>
  <si>
    <t>54.0101</t>
  </si>
  <si>
    <t>History, General.</t>
  </si>
  <si>
    <t>54</t>
  </si>
  <si>
    <t>09.0401</t>
  </si>
  <si>
    <t>Journalism.</t>
  </si>
  <si>
    <t>09.0499</t>
  </si>
  <si>
    <t>Journalism, Other.</t>
  </si>
  <si>
    <t>05.0107</t>
  </si>
  <si>
    <t>Latin American Studies.</t>
  </si>
  <si>
    <t>45.9999</t>
  </si>
  <si>
    <t>Social Sciences, Other.</t>
  </si>
  <si>
    <t>16.0102</t>
  </si>
  <si>
    <t>Linguistics.</t>
  </si>
  <si>
    <t>16.0199</t>
  </si>
  <si>
    <t>Linguistic, Comparative, and Related Language Studies and Services, Other.</t>
  </si>
  <si>
    <t>05.0203</t>
  </si>
  <si>
    <t>Hispanic-American, Puerto Rican, and Mexican-American/Chicano Studies.</t>
  </si>
  <si>
    <t>38.0101</t>
  </si>
  <si>
    <t>Philosophy.</t>
  </si>
  <si>
    <t>38.0199</t>
  </si>
  <si>
    <t>Philosophy, Other.</t>
  </si>
  <si>
    <t>45.0701</t>
  </si>
  <si>
    <t>Geography.</t>
  </si>
  <si>
    <t>05.0108</t>
  </si>
  <si>
    <t>Near and Middle Eastern Studies.</t>
  </si>
  <si>
    <t>13.1306</t>
  </si>
  <si>
    <t>Foreign Language Teacher  Education.</t>
  </si>
  <si>
    <t>16.1101</t>
  </si>
  <si>
    <t>Arabic Language and Literature.</t>
  </si>
  <si>
    <t>25.0101</t>
  </si>
  <si>
    <t>Library and Information Science.</t>
  </si>
  <si>
    <t>25</t>
  </si>
  <si>
    <t>11.0801</t>
  </si>
  <si>
    <t>Web Page, Digital/Multimedia and Information Resources Design.</t>
  </si>
  <si>
    <t>45.0201</t>
  </si>
  <si>
    <t>Anthropology.</t>
  </si>
  <si>
    <t>45.0203</t>
  </si>
  <si>
    <t>Medical Anthropology.</t>
  </si>
  <si>
    <t>45.0604</t>
  </si>
  <si>
    <t>Development Economics and International Development.</t>
  </si>
  <si>
    <t>45.1099</t>
  </si>
  <si>
    <t>Political Science and Government, Other.</t>
  </si>
  <si>
    <t>44.0401</t>
  </si>
  <si>
    <t>Public Administration.</t>
  </si>
  <si>
    <t>52.1101</t>
  </si>
  <si>
    <t>International Business/Trade/Commerce.</t>
  </si>
  <si>
    <t>45.0999</t>
  </si>
  <si>
    <t>International Relations and National Security Studies, Other.</t>
  </si>
  <si>
    <t>44.0501</t>
  </si>
  <si>
    <t>Public Policy Analysis, General.</t>
  </si>
  <si>
    <t>43.0301</t>
  </si>
  <si>
    <t>Homeland Security.</t>
  </si>
  <si>
    <t>22.9999</t>
  </si>
  <si>
    <t>Legal Professions and Studies, Other.</t>
  </si>
  <si>
    <t>22</t>
  </si>
  <si>
    <t>11.0401</t>
  </si>
  <si>
    <t>Information Science/Studies.</t>
  </si>
  <si>
    <t>51.0707</t>
  </si>
  <si>
    <t>Health Information/Medical Records Technology/Technician.</t>
  </si>
  <si>
    <t>11.0101</t>
  </si>
  <si>
    <t>Computer and Information Sciences, General.</t>
  </si>
  <si>
    <t>19.0599</t>
  </si>
  <si>
    <t>Foods, Nutrition, and Related Services, Other.</t>
  </si>
  <si>
    <t>05.0299</t>
  </si>
  <si>
    <t>Ethnic, Cultural Minority, Gender, and Group Studies, Other.</t>
  </si>
  <si>
    <t>45.1101</t>
  </si>
  <si>
    <t>Sociology.</t>
  </si>
  <si>
    <t>51.1504</t>
  </si>
  <si>
    <t>Community Health Services/Liaison/Counseling.</t>
  </si>
  <si>
    <t>30.9999</t>
  </si>
  <si>
    <t>Multi-/Interdisciplinary Studies, Other.</t>
  </si>
  <si>
    <t>24.0199</t>
  </si>
  <si>
    <t>Liberal Arts and Sciences, General Studies and Humanities, Other.</t>
  </si>
  <si>
    <t>51.1103</t>
  </si>
  <si>
    <t>Pre-Pharmacy Studies.</t>
  </si>
  <si>
    <t>45.0601</t>
  </si>
  <si>
    <t>Economics, General.</t>
  </si>
  <si>
    <t>45.0603</t>
  </si>
  <si>
    <t>Econometrics and Quantitative Economics.</t>
  </si>
  <si>
    <t>52.0601</t>
  </si>
  <si>
    <t>Business/Managerial Economics.</t>
  </si>
  <si>
    <t>52.0201</t>
  </si>
  <si>
    <t>Business Administration and Management, General.</t>
  </si>
  <si>
    <t>52.9999</t>
  </si>
  <si>
    <t>Business, Management, Marketing, and Related Support Services, Other.</t>
  </si>
  <si>
    <t>52.0701</t>
  </si>
  <si>
    <t>Entrepreneurship/Entrepreneurial Studies.</t>
  </si>
  <si>
    <t>27.0305</t>
  </si>
  <si>
    <t>Financial Mathematics.</t>
  </si>
  <si>
    <t>52.0801</t>
  </si>
  <si>
    <t>Finance, General.</t>
  </si>
  <si>
    <t>52.1201</t>
  </si>
  <si>
    <t>Management Information Systems, General.</t>
  </si>
  <si>
    <t>11.1003</t>
  </si>
  <si>
    <t>Computer and Information Systems Security/Information Assurance.</t>
  </si>
  <si>
    <t>52.1399</t>
  </si>
  <si>
    <t>Management Sciences and Quantitative Methods, Other.</t>
  </si>
  <si>
    <t>11.0103</t>
  </si>
  <si>
    <t>Information Technology.</t>
  </si>
  <si>
    <t>52.0205</t>
  </si>
  <si>
    <t>Operations Management and Supervision.</t>
  </si>
  <si>
    <t>51.0701</t>
  </si>
  <si>
    <t>Health/Health Care Administration/Management.</t>
  </si>
  <si>
    <t>52.1001</t>
  </si>
  <si>
    <t>Human Resources Management/Personnel Administration, General.</t>
  </si>
  <si>
    <t>52.0206</t>
  </si>
  <si>
    <t>Non-Profit/Public/Organizational Management.</t>
  </si>
  <si>
    <t>31.0504</t>
  </si>
  <si>
    <t>Sport and Fitness Administration/Management.</t>
  </si>
  <si>
    <t>31</t>
  </si>
  <si>
    <t>52.1401</t>
  </si>
  <si>
    <t>Marketing/Marketing Management, General.</t>
  </si>
  <si>
    <t>52.0301</t>
  </si>
  <si>
    <t>Accounting.</t>
  </si>
  <si>
    <t>26.1201</t>
  </si>
  <si>
    <t>Biotechnology.</t>
  </si>
  <si>
    <t>50.0701</t>
  </si>
  <si>
    <t>Art/Art Studies, General.</t>
  </si>
  <si>
    <t>27.0301</t>
  </si>
  <si>
    <t>Applied Mathematics, General.</t>
  </si>
  <si>
    <t>26.0911</t>
  </si>
  <si>
    <t>Oncology and Cancer Biology.</t>
  </si>
  <si>
    <t>26.0702</t>
  </si>
  <si>
    <t>Entomology.</t>
  </si>
  <si>
    <t>26.0801</t>
  </si>
  <si>
    <t>Genetics, General.</t>
  </si>
  <si>
    <t>16.0801</t>
  </si>
  <si>
    <t>Iranian Languages, Literatures, and Linguistics.</t>
  </si>
  <si>
    <t>27.0501</t>
  </si>
  <si>
    <t>Statistics, General.</t>
  </si>
  <si>
    <t>03.0299</t>
  </si>
  <si>
    <t>Natural Resources Management and Policy, Other.</t>
  </si>
  <si>
    <t>13.0203</t>
  </si>
  <si>
    <t>Indian/Native American Education.</t>
  </si>
  <si>
    <t>13.0499</t>
  </si>
  <si>
    <t>Educational Administration and Supervision, Other.</t>
  </si>
  <si>
    <t>40.0807</t>
  </si>
  <si>
    <t>Optics/Optical Sciences.</t>
  </si>
  <si>
    <t>22.0299</t>
  </si>
  <si>
    <t>Legal Research and Advanced Professional Studies, Other.</t>
  </si>
  <si>
    <t>22.0101</t>
  </si>
  <si>
    <t>Law.</t>
  </si>
  <si>
    <t>22.0201</t>
  </si>
  <si>
    <t>Advanced Legal Research/Studies, General.</t>
  </si>
  <si>
    <t>13.1299</t>
  </si>
  <si>
    <t>Teacher Education and Professional Development, Specific Levels and Methods, Other.</t>
  </si>
  <si>
    <t>-</t>
  </si>
  <si>
    <t>Multi/Interdisciplinary Studies.</t>
  </si>
  <si>
    <t>Architecture And Related Services.</t>
  </si>
  <si>
    <t>Agriculture, Agriculture Operations, And Related Sciences.</t>
  </si>
  <si>
    <t>Social Sciences.</t>
  </si>
  <si>
    <t>Education.</t>
  </si>
  <si>
    <t>Biological And Biomedical Sciences.</t>
  </si>
  <si>
    <t>Health Professions And Related Programs.</t>
  </si>
  <si>
    <t>Engineering.</t>
  </si>
  <si>
    <t>Engineering Technologies And Engineering-Related Fields.</t>
  </si>
  <si>
    <t>Family And Consumer Sciences/Human Sciences.</t>
  </si>
  <si>
    <t>Natural Resources And Conservation.</t>
  </si>
  <si>
    <t>Business, Management, Marketing, And Related Support Services.</t>
  </si>
  <si>
    <t>Science Technologies/Technicians.</t>
  </si>
  <si>
    <t>Military Technologies And Applied Sciences.</t>
  </si>
  <si>
    <t>Psychology.</t>
  </si>
  <si>
    <t>Foreign Languages, Literatures, And Linguistics.</t>
  </si>
  <si>
    <t>Public Administration And Social Service Professions.</t>
  </si>
  <si>
    <t>Area, Ethnic, Cultural, Gender, And Group Studies.</t>
  </si>
  <si>
    <t>Physical Sciences.</t>
  </si>
  <si>
    <t>Homeland Security, Law Enforcement, Firefighting And Related Protective Services.</t>
  </si>
  <si>
    <t>Visual And Performing Arts.</t>
  </si>
  <si>
    <t>Liberal Arts And Sciences, General Studies And Humanities.</t>
  </si>
  <si>
    <t>Philosophy And Religious Studies.</t>
  </si>
  <si>
    <t>Communication, Journalism, And Related Programs.</t>
  </si>
  <si>
    <t>Computer And Information Sciences And Support Services.</t>
  </si>
  <si>
    <t>Mathematics And Statistics.</t>
  </si>
  <si>
    <t>English Language And Literature/Letters.</t>
  </si>
  <si>
    <t>History.</t>
  </si>
  <si>
    <t>Library Science.</t>
  </si>
  <si>
    <t>Legal Professions And Studies.</t>
  </si>
  <si>
    <t>Parks, Recreation, Leisure, And Fitness Studies.</t>
  </si>
  <si>
    <t>CIP6 Code</t>
  </si>
  <si>
    <t>CIP6 Description</t>
  </si>
  <si>
    <t>CIP2 Code</t>
  </si>
  <si>
    <t>CIP2 Description</t>
  </si>
  <si>
    <t>Max</t>
  </si>
  <si>
    <t>Min</t>
  </si>
  <si>
    <t>Quartiles</t>
  </si>
  <si>
    <t>Net change</t>
  </si>
  <si>
    <t>max</t>
  </si>
  <si>
    <t>min</t>
  </si>
  <si>
    <t>,A.CIP_CODE</t>
  </si>
  <si>
    <t>,C.CIP6_DESCRIPTION</t>
  </si>
  <si>
    <t>,C.CIP2_CODE</t>
  </si>
  <si>
    <t>,InitCap(C.CIP2_DESCRIPTION) CIP2_DESCRIPTION</t>
  </si>
  <si>
    <t>LEFT JOIN SYSADM.UA_CIP_STEM_DEF C ON A.CIP_CODE=C.CIP6_CODE</t>
  </si>
  <si>
    <t>,C.CIP2_DESCRIPTION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</si>
</sst>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49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Border="1"/>
    <xf numFmtId="0" fontId="3" fillId="0" borderId="0" xfId="0" applyFont="1"/>
    <xf numFmtId="0" fontId="2" fillId="0" borderId="0" xfId="0" applyFont="1" applyFill="1" applyAlignment="1">
      <alignment horizontal="left" inden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4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2" fillId="4" borderId="0" xfId="0" applyFont="1" applyFill="1"/>
    <xf numFmtId="164" fontId="2" fillId="4" borderId="1" xfId="0" applyNumberFormat="1" applyFont="1" applyFill="1" applyBorder="1"/>
    <xf numFmtId="165" fontId="2" fillId="4" borderId="0" xfId="1" applyNumberFormat="1" applyFont="1" applyFill="1"/>
    <xf numFmtId="0" fontId="6" fillId="3" borderId="2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2" fillId="4" borderId="0" xfId="0" applyFont="1" applyFill="1" applyAlignment="1">
      <alignment horizontal="left" indent="1"/>
    </xf>
    <xf numFmtId="0" fontId="2" fillId="4" borderId="0" xfId="0" applyNumberFormat="1" applyFont="1" applyFill="1"/>
    <xf numFmtId="0" fontId="7" fillId="0" borderId="0" xfId="0" applyFont="1"/>
    <xf numFmtId="0" fontId="0" fillId="0" borderId="0" xfId="0" applyAlignment="1">
      <alignment horizontal="left" indent="3"/>
    </xf>
    <xf numFmtId="0" fontId="2" fillId="5" borderId="0" xfId="0" applyFont="1" applyFill="1" applyBorder="1" applyAlignment="1">
      <alignment horizontal="left"/>
    </xf>
    <xf numFmtId="165" fontId="2" fillId="5" borderId="0" xfId="1" applyNumberFormat="1" applyFont="1" applyFill="1"/>
    <xf numFmtId="0" fontId="2" fillId="0" borderId="0" xfId="0" applyFont="1" applyAlignment="1">
      <alignment horizontal="left" indent="2"/>
    </xf>
    <xf numFmtId="166" fontId="2" fillId="2" borderId="1" xfId="0" applyNumberFormat="1" applyFont="1" applyFill="1" applyBorder="1" applyAlignment="1">
      <alignment horizontal="center"/>
    </xf>
    <xf numFmtId="166" fontId="2" fillId="5" borderId="0" xfId="0" applyNumberFormat="1" applyFont="1" applyFill="1" applyBorder="1"/>
    <xf numFmtId="166" fontId="2" fillId="4" borderId="0" xfId="0" applyNumberFormat="1" applyFont="1" applyFill="1" applyBorder="1"/>
    <xf numFmtId="166" fontId="2" fillId="0" borderId="1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166" fontId="2" fillId="4" borderId="1" xfId="0" applyNumberFormat="1" applyFont="1" applyFill="1" applyBorder="1"/>
    <xf numFmtId="166" fontId="0" fillId="0" borderId="0" xfId="0" applyNumberFormat="1"/>
    <xf numFmtId="3" fontId="2" fillId="2" borderId="0" xfId="0" applyNumberFormat="1" applyFont="1" applyFill="1" applyAlignment="1">
      <alignment horizontal="center"/>
    </xf>
    <xf numFmtId="3" fontId="2" fillId="5" borderId="0" xfId="0" applyNumberFormat="1" applyFont="1" applyFill="1"/>
    <xf numFmtId="3" fontId="2" fillId="4" borderId="0" xfId="0" applyNumberFormat="1" applyFont="1" applyFill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65" fontId="2" fillId="2" borderId="0" xfId="0" applyNumberFormat="1" applyFont="1" applyFill="1" applyAlignment="1">
      <alignment horizontal="center"/>
    </xf>
    <xf numFmtId="3" fontId="2" fillId="5" borderId="0" xfId="0" applyNumberFormat="1" applyFont="1" applyFill="1" applyBorder="1"/>
    <xf numFmtId="3" fontId="2" fillId="5" borderId="3" xfId="0" applyNumberFormat="1" applyFont="1" applyFill="1" applyBorder="1"/>
    <xf numFmtId="3" fontId="2" fillId="4" borderId="0" xfId="0" applyNumberFormat="1" applyFont="1" applyFill="1" applyBorder="1"/>
    <xf numFmtId="3" fontId="2" fillId="4" borderId="3" xfId="0" applyNumberFormat="1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3" fontId="5" fillId="3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3" fontId="2" fillId="4" borderId="1" xfId="0" applyNumberFormat="1" applyFont="1" applyFill="1" applyBorder="1"/>
    <xf numFmtId="9" fontId="0" fillId="0" borderId="0" xfId="0" applyNumberFormat="1" applyFont="1" applyFill="1" applyAlignment="1">
      <alignment horizontal="left"/>
    </xf>
    <xf numFmtId="0" fontId="3" fillId="0" borderId="0" xfId="0" applyFont="1" applyFill="1"/>
    <xf numFmtId="0" fontId="3" fillId="0" borderId="0" xfId="0" applyFont="1" applyBorder="1"/>
    <xf numFmtId="9" fontId="3" fillId="0" borderId="0" xfId="0" applyNumberFormat="1" applyFont="1" applyFill="1" applyAlignment="1">
      <alignment horizontal="left"/>
    </xf>
    <xf numFmtId="0" fontId="8" fillId="0" borderId="0" xfId="0" applyFont="1" applyFill="1"/>
    <xf numFmtId="3" fontId="2" fillId="0" borderId="0" xfId="0" applyNumberFormat="1" applyFont="1" applyBorder="1"/>
    <xf numFmtId="4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ont="1" applyBorder="1"/>
    <xf numFmtId="4" fontId="0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cker, T - (tamaranoecker)" refreshedDate="43924.653299537036" createdVersion="6" refreshedVersion="6" minRefreshableVersion="3" recordCount="3407" xr:uid="{9F7487E5-2FCF-4842-BCC9-F365FA973BCC}">
  <cacheSource type="worksheet">
    <worksheetSource ref="A3:M3410" sheet="Raw Data"/>
  </cacheSource>
  <cacheFields count="13">
    <cacheField name="College Name" numFmtId="0">
      <sharedItems count="22">
        <s v="Col Arch Plan &amp; Landscape Arch"/>
        <s v="College of Agric and Life Sci"/>
        <s v="College of Applied Sci &amp; Tech"/>
        <s v="College of Education"/>
        <s v="College of Engineering"/>
        <s v="College of Fine Arts"/>
        <s v="College of Humanities"/>
        <s v="College of Medicine - Phoenix"/>
        <s v="College of Medicine - Tucson"/>
        <s v="College of Nursing"/>
        <s v="College of Pharmacy"/>
        <s v="College of Public Health"/>
        <s v="College of Science"/>
        <s v="College of Social &amp; Behav Sci"/>
        <s v="Colleges of Letters Arts &amp; Sci"/>
        <s v="Eller College of Management"/>
        <s v="Graduate College"/>
        <s v="Honors College"/>
        <s v="James C Wyant Coll Optical Sci"/>
        <s v="James E Rogers College of Law"/>
        <s v="Letters Arts &amp; Sci Division"/>
        <s v="Vice Provost Acad Affrs Div"/>
      </sharedItems>
    </cacheField>
    <cacheField name="Department Name" numFmtId="0">
      <sharedItems/>
    </cacheField>
    <cacheField name="Academic Career" numFmtId="0">
      <sharedItems count="5">
        <s v="Graduate"/>
        <s v="Undergraduate"/>
        <s v="Medical School"/>
        <s v="Pharmacy"/>
        <s v="Law"/>
      </sharedItems>
    </cacheField>
    <cacheField name="Degree Type" numFmtId="0">
      <sharedItems/>
    </cacheField>
    <cacheField name="Plan Description" numFmtId="0">
      <sharedItems count="578">
        <s v="Heritage Conservation"/>
        <s v="Master of Science in Planning"/>
        <s v="Master of Science in Urban Planning"/>
        <s v="Real Estate Development Analysis"/>
        <s v="Real Estate Development Finance"/>
        <s v="Real Estate Development Practice"/>
        <s v="Master in Real Estate Development"/>
        <s v="Master of Landscape Architecture"/>
        <s v="Major in Sustainable Built Environments"/>
        <s v="Master of Architecture"/>
        <s v="Master of Science in Architecture"/>
        <s v="Major in Architecture"/>
        <s v="No Major Selected Architecture"/>
        <s v="Pre-Architecture"/>
        <s v="Master of Science in Agricultural and Resource Economics"/>
        <s v="Major in Agribusiness Economics and Management"/>
        <s v="Major in Environmental and Water Resource Economics"/>
        <s v="Adult Teaching"/>
        <s v="Agricultural Leadership"/>
        <s v="Master of Agricultural Education"/>
        <s v="Master of Science in Agricultural Education"/>
        <s v="Major in Agricultural Systems Management"/>
        <s v="Major in Agricultural Technology Management and Education"/>
        <s v="Doctor of Philosophy in Animal Sciences"/>
        <s v="Doctor of Philosophy in Microbiology"/>
        <s v="Doctor of Philosophy in Microbiology &amp; Pathobiology"/>
        <s v="Master of Science in Animal Sciences"/>
        <s v="Master of Science in Animal and Biomedical Industries"/>
        <s v="Master of Science in Microbiology"/>
        <s v="Major in Animal Sciences"/>
        <s v="Major in Animal and Biomedical Industries"/>
        <s v="Major in Food Safety"/>
        <s v="Major in Microbiology"/>
        <s v="Major in Veterinary Science"/>
        <s v="Doctor of Philosophy in Agricultural and Biosystems Engineering"/>
        <s v="Doctor of Philosophy in Biosystems Analytics &amp; Technology"/>
        <s v="Major in Biosystems Analytics &amp; Technology"/>
        <s v="Major in Sustainable Plant Systems"/>
        <s v="No Major Selected Ag Life Sci"/>
        <s v="Military Families"/>
        <s v="Doctor of Philosophy in Soil, Water and Environmental Science"/>
        <s v="Master of Science in Soil, Water and Environmental Science"/>
        <s v="Major in Environmental Science"/>
        <s v="Doctor of Philosophy in Family and Consumer Sciences"/>
        <s v="Master of Science in Family and Consumer Sciences"/>
        <s v="Major in Family Studies and Human Development"/>
        <s v="Pre-Family Studies &amp; Human Development"/>
        <s v="Major in Personal and Family Financial Planning"/>
        <s v="Doctor of Philosophy in Natural Resources"/>
        <s v="Master of Science in Natural Resources"/>
        <s v="Master of Science in Water, Society &amp; Policy"/>
        <s v="Major in Natural Resource"/>
        <s v="Major in Natural Resources"/>
        <s v="Geographic Information Science"/>
        <s v="International Environmental Conservation"/>
        <s v="Rangeland Management"/>
        <s v="Zoo and Aquarium Conservation"/>
        <s v="Doctor of Philosophy in Nutritional Sciences"/>
        <s v="Applied Nutrition"/>
        <s v="Master of Science in Nutritional Sciences"/>
        <s v="Professional Science Masters in Applied Nutrition"/>
        <s v="Major in Nutrition and Food Systems"/>
        <s v="Major in Nutritional Sciences"/>
        <s v="Doctor of Philosophy in Plant Pathology"/>
        <s v="Doctor of Philosophy in Plant Science"/>
        <s v="Master of Science in Plant Pathology"/>
        <s v="Master of Science in Plant Science"/>
        <s v="Major in Crop Production"/>
        <s v="Major in Plant Sciences"/>
        <s v="Major in Retailing and Consumer Science"/>
        <s v="Pre-Retailing &amp; Consumer Science"/>
        <s v="Instructional Design and Technology"/>
        <s v="Master of Education in Secondary Education"/>
        <s v="Master of Science in Educational Technology"/>
        <s v="Major in Applied Science"/>
        <s v="Major in Commerce"/>
        <s v="Major in Cyber Operations"/>
        <s v="Major in Elementary Education"/>
        <s v="Major in Government and Public Service"/>
        <s v="Major in Organizational Leadership and Regional Commerce"/>
        <s v="Cyber Operations"/>
        <s v="Cybersecurity"/>
        <s v="No Major Selected CAST"/>
        <s v="Motivating Learning Environments"/>
        <s v="Pre-Education"/>
        <s v="Doctor of Philosophy in Counselor Education and Supervision"/>
        <s v="Doctor of Philosophy in Rehabilitation"/>
        <s v="Doctor of Philosophy in School Psychology"/>
        <s v="Doctor of Philosophy in Special Education"/>
        <s v="Applied Behavior Analysis"/>
        <s v="Behavior Support Specialist"/>
        <s v="Educational Specialist in School Psychology"/>
        <s v="Master of Arts in Counseling"/>
        <s v="Master of Arts in Counseling and Mental Health"/>
        <s v="Master of Arts in School Psychology"/>
        <s v="Master of Arts in Special Education"/>
        <s v="Major in Deaf Studies"/>
        <s v="Major in Mild Moderate Disabilities"/>
        <s v="Major in Rehabilitation Studies and Services"/>
        <s v="Major in Special Education and Rehabilitation"/>
        <s v="American Sign Lang High School"/>
        <s v="Pre-Deaf Studies"/>
        <s v="Pre-Mild Moderate Disabilities"/>
        <s v="Doctor of Philosophy in Educational Psychology"/>
        <s v="Educational Research Methodology"/>
        <s v="Master of Arts in Educational Psychology"/>
        <s v="Doctor of Education in Educational Leadership"/>
        <s v="Doctor of Philosophy in Educational Leadership and Policy"/>
        <s v="Doctor of Philosophy in Higher Education"/>
        <s v="Educational Specialist in Educational Leadership"/>
        <s v="Master of Arts in Education Policy"/>
        <s v="Master of Arts in Higher Education"/>
        <s v="Master of Education in Educational Leadership"/>
        <s v="Doctor of Philosophy in Language, Reading and Culture"/>
        <s v="Doctor of Philosophy in Teaching and Teacher Education"/>
        <s v="Educational Specialist in Language, Reading and Culture"/>
        <s v="Master of Arts in Language, Reading and Culture"/>
        <s v="Master of Arts in Teaching and Teacher Education"/>
        <s v="Master of Education in Teaching and Teacher Education"/>
        <s v="Major in Early Childhood Education"/>
        <s v="Major in Literacy, Learning and Leadership"/>
        <s v="Pre-Early Childhood Education"/>
        <s v="Pre-Elementary Education"/>
        <s v="American Indian Language"/>
        <s v="Elementary Education"/>
        <s v="Doctor of Philosophy in Aerospace Engineering"/>
        <s v="Doctor of Philosophy in Mechanical Engineering"/>
        <s v="Master of Science in Aerospace Engineering"/>
        <s v="Master of Science in Mechanical Engineering"/>
        <s v="Major in Aerospace Engineering"/>
        <s v="Major in Mechanical Engineering"/>
        <s v="Doctor of Philosophy in Biomedical Engineering"/>
        <s v="Master of Science in Biomedical Engineering"/>
        <s v="Major in Biomedical Engineering"/>
        <s v="Doctor of Philosophy in Chemical Engineering"/>
        <s v="Doctor of Philosophy in Environmental Engineering"/>
        <s v="Master of Science in Chemical Engineering"/>
        <s v="Master of Science in Environmental Engineering"/>
        <s v="Major in Chemical Engineering"/>
        <s v="Major in Environmental Engineering"/>
        <s v="Doctor of Philosophy in Civil Engineering"/>
        <s v="Doctor of Philosophy in Civil Engineering &amp; Engineering Mechanics"/>
        <s v="Hydraulics and Water Resources Engineering"/>
        <s v="Master of Science in Civil Engineering &amp; Engineering Mechanics"/>
        <s v="Major in Architectural Engineering"/>
        <s v="Major in Civil Engineering"/>
        <s v="Advanced Transportation Engineering"/>
        <s v="Master of Engineering"/>
        <s v="Doctor of Philosophy in Electrical and Computer Engineering"/>
        <s v="Master of Science in Electrical and Computer Engineering"/>
        <s v="Major in Electrical Engineering"/>
        <s v="Major in Electrical and Computer Engineering"/>
        <s v="Doctor of Philosophy in Biosystems Engineering"/>
        <s v="Master of Science in Agricultural and Biosystems Engineering"/>
        <s v="Master of Science in Biosystems Engineering"/>
        <s v="Major in Biosystems Engineering"/>
        <s v="Engineering 102"/>
        <s v="No Major Selected Engineering"/>
        <s v="Pre-Engineering"/>
        <s v="Doctor of Philosophy in Materials Science and Engineering"/>
        <s v="Master of Science in Materials Science and Engineering"/>
        <s v="Major in Materials Science &amp; Engineering"/>
        <s v="Doctor of Philosophy in Mining, Geological and Geophysical Engineering"/>
        <s v="Fundamentals of Mine Operations and Economics"/>
        <s v="Mine Production and Information Technology"/>
        <s v="Mineral Processing and Extractive Metallurgy"/>
        <s v="Rock Mechanics"/>
        <s v="Master of Science in Mining, Geological and Geophysical Engineering"/>
        <s v="Major in Mining Engineering"/>
        <s v="Doctor of Philosophy in Systems and Industrial Engineering"/>
        <s v="Engineering Management"/>
        <s v="Quality and Reliability Engineering"/>
        <s v="Systems Engineering"/>
        <s v="Master of Science in Cybersecurity"/>
        <s v="Master of Science in Engineering Management"/>
        <s v="Master of Science in Industrial Engineering"/>
        <s v="Master of Science in Systems Engineering"/>
        <s v="Major in Engineering Management"/>
        <s v="Major in Industrial Engineering"/>
        <s v="Major in Systems Engineering"/>
        <s v="Master of Arts in Art History"/>
        <s v="Major in Art History"/>
        <s v="Major in Fine Arts Studies"/>
        <s v="No Major Selected Fine Arts"/>
        <s v="Master of Fine Arts in Theatre Arts"/>
        <s v="Major in Film and Television"/>
        <s v="Major in Media Arts"/>
        <s v="Major in Musical Theatre"/>
        <s v="Major in Theatre Arts"/>
        <s v="Major in Theatre Production"/>
        <s v="Doctor of Philosophy in Art History &amp; Education"/>
        <s v="Museum Studies"/>
        <s v="Master of Arts in Art Education"/>
        <s v="Master of Arts in Art and Visual Culture Education"/>
        <s v="Master of Fine Arts in Art"/>
        <s v="Major in Art Education"/>
        <s v="Major in Art and Visual Culture Education"/>
        <s v="Major in Studio Art"/>
        <s v="Master of Fine Arts in Dance"/>
        <s v="Major in Dance"/>
        <s v="Doctor of Musical Arts in Music"/>
        <s v="Doctor of Philosophy in Music"/>
        <s v="Master of Music in Music"/>
        <s v="Major in Music"/>
        <s v="Major in Music Education"/>
        <s v="Major in Performance"/>
        <s v="Major in Performance Bassoon"/>
        <s v="Major in Performance Euphonium"/>
        <s v="Major in Performance Guitar"/>
        <s v="Major in Performance Percussion"/>
        <s v="Major in Performance Trombone"/>
        <s v="Major in Performance Viola"/>
        <s v="Major in Performance Voice"/>
        <s v="Major in Africana Studies"/>
        <s v="Caribbean Studies"/>
        <s v="Major in General Studies"/>
        <s v="Major in Global Studies"/>
        <s v="CESL University Track"/>
        <s v="No Major Selected Humanities"/>
        <s v="Doctor of Philosophy in East Asian Studies"/>
        <s v="Master of Arts in East Asian Studies"/>
        <s v="Major in East Asian Studies"/>
        <s v="Master of Arts in French"/>
        <s v="Major in French"/>
        <s v="Major in Italian"/>
        <s v="Doctor of Philosophy in Transcultural German Studies"/>
        <s v="Master of Arts in German Studies"/>
        <s v="Major in German Studies"/>
        <s v="Master of Arts in Second Language Learning and Educational Technology"/>
        <s v="Major in Applied Humanities"/>
        <s v="Major in World Literature"/>
        <s v="Master of Arts in Classics"/>
        <s v="Major in Classics"/>
        <s v="Major in Religious Studies"/>
        <s v="Master of Arts in Russian"/>
        <s v="Major in Russian"/>
        <s v="Doctor of Philosophy in Spanish"/>
        <s v="Master of Arts in Spanish"/>
        <s v="Major in Spanish"/>
        <s v="Professional Studies in Health Sciences"/>
        <s v="Master of Medical Studies"/>
        <s v="Major in Medicine"/>
        <s v="Doctor of Philosophy in Cellular &amp; Molecular Medicine"/>
        <s v="Biomedical Sciences"/>
        <s v="Master of Science in Cellular &amp; Molecular Medicine"/>
        <s v="Master of Science in Genetic Counseling"/>
        <s v="Doctor of Philosophy in Clinical Translational Science"/>
        <s v="Foundations for Biomedical Science PhDs Serving Indigenous Cultures"/>
        <s v="Gerontology"/>
        <s v="Master of Science in Clinical Translational Science"/>
        <s v="Major in Emergency Medical Services"/>
        <s v="Developmental Disabilities"/>
        <s v="Doctor of Philosophy in Immunobiology"/>
        <s v="Doctor of Philosophy in Molecular Medicine"/>
        <s v="Microbiology and Immunity"/>
        <s v="Doctor of Philosophy in Medical Pharmacology"/>
        <s v="Master of Science in Medical Pharmacology"/>
        <s v="Major in Physiology"/>
        <s v="Major in Physiology and Medical Sciences"/>
        <s v="Pre-Physiology"/>
        <s v="Doctor of Nursing Practice in Nursing"/>
        <s v="Doctor of Philosophy in Nursing"/>
        <s v="Adult-Gerontology Acute Care Nurse Practitioner"/>
        <s v="Family Nurse Practitioner"/>
        <s v="Nursing Rural Telehealth"/>
        <s v="Pediatric Nurse Practitioner"/>
        <s v="Psychiatric Mental Health Nurse Practitioner"/>
        <s v="Master of Science in Nursing"/>
        <s v="Major in Nursing"/>
        <s v="Pre-Nursing"/>
        <s v="Advanced Clinical Pharmacy Practice"/>
        <s v="Major in Pharmacy"/>
        <s v="Doctor of Philosophy in Pharmaceutical Sciences"/>
        <s v="Master of Science in Pharmaceutical Sciences"/>
        <s v="Doctor of Philosophy in Pharmacology and Toxicology"/>
        <s v="Major in Pharmaceutical Sciences"/>
        <s v="Pre-Pharmaceutical Sciences"/>
        <s v="Doctor of Philosophy in Health Behavior Health Promotion"/>
        <s v="Master of Science in Public Health in Health Behavior Health Promotion"/>
        <s v="Doctor of Philosophy in Biostatistics"/>
        <s v="Doctor of Philosophy in Environmental Health Sciences"/>
        <s v="Doctor of Philosophy in Epidemiology"/>
        <s v="Major in Public Health"/>
        <s v="Clinical and Translational Research"/>
        <s v="Global Health &amp; Development"/>
        <s v="Health Administration"/>
        <s v="Public Health"/>
        <s v="Master of Public Health"/>
        <s v="Master of Science in Biostatistics"/>
        <s v="Master of Science in Environmental Health Sciences"/>
        <s v="Master of Science in Epidemiology"/>
        <s v="Pre-Public Health"/>
        <s v="Doctor of Philosophy in Astronomy"/>
        <s v="Doctor of Philosophy in Astronomy and Astrophysics"/>
        <s v="Master of Science in Astronomy"/>
        <s v="Master of Science in Astronomy and Astrophysics"/>
        <s v="Major in Astronomy"/>
        <s v="Doctor of Philosophy in Chemistry"/>
        <s v="Master of Arts in Chemistry"/>
        <s v="Master of Science in Chemistry"/>
        <s v="Major in Chemistry"/>
        <s v="Doctor of Philosophy in Biochemistry"/>
        <s v="Master of Science in Biochemistry"/>
        <s v="Major in Biochemistry"/>
        <s v="Dendrochronology"/>
        <s v="Egyptian Archaeology"/>
        <s v="Science Communication"/>
        <s v="Major in Integrated Science"/>
        <s v="Major in Science Education"/>
        <s v="Doctor of Philosophy in Computer Science"/>
        <s v="Master of Science in Computer Science"/>
        <s v="Major in Computer Science"/>
        <s v="Pre-Computer Science"/>
        <s v="Pre-Computer Sciences"/>
        <s v="Doctor of Philosophy in Ecology and Evolutionary Biology"/>
        <s v="Master of Science in Ecology and Evolutionary Biology"/>
        <s v="Master of Science in General Biology"/>
        <s v="Major in Bioinformatics"/>
        <s v="Major in Biology"/>
        <s v="Major in Ecology and Evolutionary Biology"/>
        <s v="Doctor of Philosophy in Geosciences"/>
        <s v="Master of Science in Geosciences"/>
        <s v="Professional Science Masters in Economic Geology"/>
        <s v="Major in Geosciences"/>
        <s v="Doctor of Philosophy in Atmospheric Sciences"/>
        <s v="Doctor of Philosophy in Hydrology"/>
        <s v="Doctor of Philosophy in Hydrometeorology"/>
        <s v="Master of Science in Atmospheric Sciences"/>
        <s v="Master of Science in Hydrology"/>
        <s v="Master of Science in Hydrometeorology"/>
        <s v="Major in Environmental Hydrology and Water Resources"/>
        <s v="Major in Hydrology and Atmospheric Sciences"/>
        <s v="Groundwater"/>
        <s v="Hydrology and Water Resources"/>
        <s v="Doctor of Philosophy in Mathematics"/>
        <s v="Master of Science in Mathematics"/>
        <s v="Major in Mathematics"/>
        <s v="Major in Statistics and Data Science"/>
        <s v="Adv High School Math Scholars"/>
        <s v="Doctor of Philosophy in Biochemistry and Molecular and Cellular Biology"/>
        <s v="Doctor of Philosophy in Molecular and Cellular Biology"/>
        <s v="Master of Science in Molecular and Cellular Biology"/>
        <s v="Major in Molecular and Cellular Biology"/>
        <s v="Molecular&amp;Cellular Bio Hi Sch"/>
        <s v="Doctor of Philosophy in Physics"/>
        <s v="Master of Science in Physics"/>
        <s v="Professional Science Masters in Medical Physics"/>
        <s v="Major in Applied Physics"/>
        <s v="Major in Physics"/>
        <s v="Doctor of Philosophy in Planetary Sciences"/>
        <s v="Master of Science in Planetary Sciences"/>
        <s v="Doctor of Philosophy in Psychology"/>
        <s v="Master of Arts in Psychology"/>
        <s v="Major in Psychological Science"/>
        <s v="Major in Psychology"/>
        <s v="Pre-Psychological Science"/>
        <s v="Major in Neuroscience and Cognitive Science"/>
        <s v="Pre-Neuroscience and Cognitive Science"/>
        <s v="Master of Science in Natural Science for Teachers"/>
        <s v="Science Educators Series"/>
        <s v="Community Science Scholars"/>
        <s v="No Major Selected Science"/>
        <s v="Doctor of Audiology"/>
        <s v="Doctor of Philosophy in Speech, Language and Hearing Sciences"/>
        <s v="Bilingual Audiology"/>
        <s v="Bilingual Speech-Language Pathology"/>
        <s v="Master of Science in Speech, Language and Hearing Sciences"/>
        <s v="Major in Speech, Language and Hearing Sciences"/>
        <s v="Judaic Studies"/>
        <s v="Major in Judaic Studies"/>
        <s v="Major in American Indian Studies"/>
        <s v="Human Rights Practice"/>
        <s v="Master of Arts in Human Rights Practice"/>
        <s v="Research Methods in the Social Sciences"/>
        <s v="Doctor of Philosophy in Communication"/>
        <s v="Master of Arts in Communication"/>
        <s v="Major in Communication"/>
        <s v="Doctor of Philosophy in English"/>
        <s v="Doctor of Philosophy in Rhetoric, Composition and Teaching of English"/>
        <s v="Teaching English as a Second or Foreign Language"/>
        <s v="Master of Arts in English"/>
        <s v="Master of Arts in English as a Second Language"/>
        <s v="Master of Arts in Rhetoric, Composition and Teaching of English"/>
        <s v="Master of Arts in Teaching English as a Second Language"/>
        <s v="Master of Fine Arts in Creative Writing"/>
        <s v="Major in Creative Writing"/>
        <s v="Major in English"/>
        <s v="Professional and Technical Writing"/>
        <s v="Doctor of Philosophy in Gender &amp; Women's Studies"/>
        <s v="Gender &amp; Women's Studies"/>
        <s v="Master of Arts in Gender &amp; Women's Studies"/>
        <s v="Major in Gender &amp; Women's Studies"/>
        <s v="Doctor of Philosophy in History"/>
        <s v="Master of Arts in History"/>
        <s v="Major in History"/>
        <s v="Master of Arts in Journalism"/>
        <s v="Major in Journalism"/>
        <s v="Pre-Journalism"/>
        <s v="Master of Arts in Latin American Studies"/>
        <s v="Major in Latin American Studies"/>
        <s v="Doctor of Philosophy in Anthropology and Linguistics"/>
        <s v="Doctor of Philosophy in Linguistics"/>
        <s v="Master of Arts in Linguistics"/>
        <s v="Master of Science in Human Language Technology"/>
        <s v="Major in Linguistics"/>
        <s v="Doctor of Philosophy in Mexican American Studies"/>
        <s v="Master of Science in Mexican American Studies"/>
        <s v="Major in Mexican American Studies"/>
        <s v="Doctor of Philosophy in Philosophy"/>
        <s v="Master of Arts in Philosophy"/>
        <s v="Major in Philosophy"/>
        <s v="Philosophy High School"/>
        <s v="Major in Philosophy, Politics, Economics and Law"/>
        <s v="Doctor of Philosophy in Political Science"/>
        <s v="Doctor of Philosophy in Geography"/>
        <s v="Connecting Environmental Science and Decision Making"/>
        <s v="Professional Geographic Information Systems Technology"/>
        <s v="Water Policy"/>
        <s v="Master of Arts in Geography"/>
        <s v="Master of Science in Geographic Information Systems Technology"/>
        <s v="Geographic Information Systems Technology"/>
        <s v="Major in Environmental Studies"/>
        <s v="Major in Geography"/>
        <s v="Major in Regional Development"/>
        <s v="Major in Urban and Regional Development"/>
        <s v="Doctor of Philosophy in Middle Eastern and North African Studies"/>
        <s v="Doctor of Philosophy in Near Eastern Studies"/>
        <s v="Middle Eastern Culture and Pedagogy"/>
        <s v="Master of Arts in Middle Eastern and North African Studies"/>
        <s v="Major in Arabic"/>
        <s v="Major in Middle Eastern and North African Studies"/>
        <s v="Doctor of Philosophy in Information Resources and Library Science"/>
        <s v="Major in eSociety"/>
        <s v="Doctor of Philosophy in Anthropology"/>
        <s v="Medical Anthropology"/>
        <s v="Master of Arts in Anthropology"/>
        <s v="Masters in Development Practice"/>
        <s v="Major in Anthropology"/>
        <s v="Doctor of Philosophy in Government and Public Policy"/>
        <s v="Collaborative Governance"/>
        <s v="International Security Studies"/>
        <s v="Master of Arts in Government and Public Policy"/>
        <s v="Master of Arts in International Security"/>
        <s v="Master of Public Administration"/>
        <s v="Master of Public Policy"/>
        <s v="Major in Criminal Justice Studies"/>
        <s v="Major in Law"/>
        <s v="Major in Political Science"/>
        <s v="Major in Public Management and Policy"/>
        <s v="Doctor of Philosophy in Information"/>
        <s v="Archival Studies"/>
        <s v="Digital Information Management"/>
        <s v="Instruction and Teaching for Librarians and Information Professionals"/>
        <s v="Law Librarianship"/>
        <s v="Legal Information and Scholarly Communication"/>
        <s v="Medical and Community Health Information"/>
        <s v="Master of Arts in Library and Information Science"/>
        <s v="Master of Science in Information"/>
        <s v="Major in Information Science &amp; eSociety"/>
        <s v="Major in Information Science and Arts"/>
        <s v="Major in Information Science and Technology"/>
        <s v="Computational Social Sciences"/>
        <s v="Major in Food Studies"/>
        <s v="Jump Start High School"/>
        <s v="Mid East &amp; N African St Hi Sch"/>
        <s v="No Major Selected Soc Beh Sci"/>
        <s v="Doctor of Philosophy in Sociology"/>
        <s v="Master of Arts in Sociology"/>
        <s v="Major in Care, Health and Society"/>
        <s v="Major in Sociology"/>
        <s v="Major in Interdisciplinary Studies"/>
        <s v="No Major Selected Ltr Art Sci"/>
        <s v="Pre-Pharmacy"/>
        <s v="Doctor of Philosophy in Economics"/>
        <s v="Master of Arts in Economics"/>
        <s v="Master of Science in Econometrics and Quantitative Economics"/>
        <s v="Major in Business Economics"/>
        <s v="Major in Economics"/>
        <s v="Major in Pre-Economics"/>
        <s v="Pre-Economics"/>
        <s v="Major in Business Administration"/>
        <s v="Pre-Business"/>
        <s v="Master of Science in Entrepreneurship"/>
        <s v="Major in Entrepreneurship"/>
        <s v="Master of Science in Finance"/>
        <s v="Major in Finance"/>
        <s v="Finance"/>
        <s v="Master of Business Administration"/>
        <s v="Business Intelligence and Analytics"/>
        <s v="Enterprise Information Security"/>
        <s v="Master of Science in Business Analytics"/>
        <s v="Master of Science in Management Information Systems"/>
        <s v="Major in Management Information Systems"/>
        <s v="Major in Operations Management"/>
        <s v="Doctor of Philosophy in Management"/>
        <s v="Master of Science in Management"/>
        <s v="Masters in Healthcare Management"/>
        <s v="Major in Business Management"/>
        <s v="Social Innovation"/>
        <s v="Sports Management"/>
        <s v="Master of Science in Marketing"/>
        <s v="Major in Marketing"/>
        <s v="Accounting"/>
        <s v="Master of Accounting"/>
        <s v="Master of Science in Accounting"/>
        <s v="Major in Accounting"/>
        <s v="Master of Science in Applied Biosciences"/>
        <s v="Aerospace Engineering"/>
        <s v="Architecture"/>
        <s v="Arizona Biological and Biomedical Sciences Doctoral Program"/>
        <s v="Art"/>
        <s v="Art and Visual Culture Educ"/>
        <s v="Electrical &amp; Computer Engr"/>
        <s v="English"/>
        <s v="French"/>
        <s v="Geography"/>
        <s v="Geosciences"/>
        <s v="German"/>
        <s v="History"/>
        <s v="Marketing"/>
        <s v="Mathematics"/>
        <s v="Mechanical Engineering"/>
        <s v="Nondegree Seeking"/>
        <s v="Planetary Sciences"/>
        <s v="Planning"/>
        <s v="Psychology"/>
        <s v="Public Administration"/>
        <s v="Special Graduate"/>
        <s v="Doctor of Philosophy in American Indian Studies"/>
        <s v="Doctor of Philosophy in Applied Ethnomusicology and Intercultural Arts Research"/>
        <s v="Doctor of Philosophy in Applied Intercultural Arts Research"/>
        <s v="Doctor of Philosophy in Applied Mathematics"/>
        <s v="Doctor of Philosophy in Arid Lands Resource Sciences"/>
        <s v="Doctor of Philosophy in Cancer Biology"/>
        <s v="Doctor of Philosophy in Entomology &amp; Insect Science"/>
        <s v="Doctor of Philosophy in Genetics"/>
        <s v="Doctor of Philosophy in Insect Science"/>
        <s v="Doctor of Philosophy in Neuroscience"/>
        <s v="Doctor of Philosophy in Persian and Iranian Studies"/>
        <s v="Doctor of Philosophy in Physiological Sciences"/>
        <s v="Doctor of Philosophy in Second Language Acquisition and Teaching"/>
        <s v="Major in Statistics"/>
        <s v="Administration and Management of American Indian Natural Resources"/>
        <s v="American Indian Higher Education"/>
        <s v="Applied Mathematics"/>
        <s v="Native Nation Building"/>
        <s v="Statistics"/>
        <s v="Statistics and Data Science"/>
        <s v="Technology in Second Language Teaching"/>
        <s v="Master of Arts in American Indian Studies"/>
        <s v="Master of Arts in Applied Intercultural Arts Research"/>
        <s v="Master of Arts in Persian and Iranian Studies"/>
        <s v="Master of Arts in Second Language Acquisition and Teaching"/>
        <s v="Master of Science in Applied Mathematics"/>
        <s v="Master of Science in Entomology &amp; Insect Science"/>
        <s v="Master of Science in Genetics"/>
        <s v="Master of Science in Neuroscience"/>
        <s v="Master of Science in Physiological Sciences"/>
        <s v="Master of Science in Statistics"/>
        <s v="Master of Science in Statistics and Data Science"/>
        <s v="Professional Science Masters in Applied Biosciences"/>
        <s v="Language Program Administration"/>
        <s v="HNRS Colloquium Exp. High Sch"/>
        <s v="Doctor of Philosophy in Optical Sciences"/>
        <s v="Optical Sciences"/>
        <s v="Master of Science in Optical Sciences"/>
        <s v="Master of Science in Photonic Communications Engineering"/>
        <s v="Major in Optical Sciences &amp; Engineering"/>
        <s v="Major in Indigenous Governance"/>
        <s v="Scientiae Juridicae Program"/>
        <s v="Master of Legal Studies"/>
        <s v="Law Non-Degree Seeking"/>
        <s v="National Student Exchange"/>
        <s v="Non-High School Grad"/>
        <s v="Pre-College"/>
        <s v="Study Abroad"/>
        <s v="Visiting Student"/>
        <s v="College Teaching"/>
      </sharedItems>
    </cacheField>
    <cacheField name="Academic Plan" numFmtId="0">
      <sharedItems/>
    </cacheField>
    <cacheField name="Academic 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Headcount" numFmtId="0">
      <sharedItems containsSemiMixedTypes="0" containsString="0" containsNumber="1" containsInteger="1" minValue="1" maxValue="4300"/>
    </cacheField>
    <cacheField name="Campus" numFmtId="0">
      <sharedItems count="6">
        <s v="Main"/>
        <s v="Online"/>
        <s v="Distance"/>
        <s v="South"/>
        <s v="Community"/>
        <s v="Phoenix"/>
      </sharedItems>
    </cacheField>
    <cacheField name="CIP6 Code" numFmtId="49">
      <sharedItems/>
    </cacheField>
    <cacheField name="CIP6 Description" numFmtId="0">
      <sharedItems containsBlank="1"/>
    </cacheField>
    <cacheField name="CIP2 Code" numFmtId="49">
      <sharedItems containsBlank="1"/>
    </cacheField>
    <cacheField name="CIP2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7">
  <r>
    <x v="0"/>
    <s v="Col Arch Plan &amp; Landscape Arch"/>
    <x v="0"/>
    <s v="Graduate Certificate"/>
    <x v="0"/>
    <s v="HCCRTG"/>
    <x v="0"/>
    <n v="4"/>
    <x v="0"/>
    <s v="30.1299"/>
    <s v="Historic Preservation and Conservation, Other."/>
    <s v="30"/>
    <s v="Multi/Interdisciplinary Studies."/>
  </r>
  <r>
    <x v="0"/>
    <s v="Col Arch Plan &amp; Landscape Arch"/>
    <x v="0"/>
    <s v="Graduate Certificate"/>
    <x v="0"/>
    <s v="HCCRTG"/>
    <x v="1"/>
    <n v="3"/>
    <x v="0"/>
    <s v="30.1299"/>
    <s v="Historic Preservation and Conservation, Other."/>
    <s v="30"/>
    <s v="Multi/Interdisciplinary Studies."/>
  </r>
  <r>
    <x v="0"/>
    <s v="Col Arch Plan &amp; Landscape Arch"/>
    <x v="0"/>
    <s v="Graduate Certificate"/>
    <x v="0"/>
    <s v="HCCRTG"/>
    <x v="2"/>
    <n v="3"/>
    <x v="0"/>
    <s v="30.1299"/>
    <s v="Historic Preservation and Conservation, Other."/>
    <s v="30"/>
    <s v="Multi/Interdisciplinary Studies."/>
  </r>
  <r>
    <x v="0"/>
    <s v="Col Arch Plan &amp; Landscape Arch"/>
    <x v="0"/>
    <s v="Graduate Certificate"/>
    <x v="0"/>
    <s v="HCCRTG"/>
    <x v="3"/>
    <n v="6"/>
    <x v="0"/>
    <s v="30.1299"/>
    <s v="Historic Preservation and Conservation, Other."/>
    <s v="30"/>
    <s v="Multi/Interdisciplinary Studies."/>
  </r>
  <r>
    <x v="0"/>
    <s v="Col Arch Plan &amp; Landscape Arch"/>
    <x v="0"/>
    <s v="Graduate Certificate"/>
    <x v="0"/>
    <s v="HCCRTG"/>
    <x v="4"/>
    <n v="1"/>
    <x v="0"/>
    <s v="30.1299"/>
    <s v="Historic Preservation and Conservation, Other."/>
    <s v="30"/>
    <s v="Multi/Interdisciplinary Studies."/>
  </r>
  <r>
    <x v="0"/>
    <s v="Planning Degree Program"/>
    <x v="0"/>
    <s v="Masters"/>
    <x v="1"/>
    <s v="PLNGMS"/>
    <x v="0"/>
    <n v="38"/>
    <x v="0"/>
    <s v="04.0301"/>
    <s v="City/Urban, Community and Regional Planning."/>
    <s v="04"/>
    <s v="Architecture And Related Services."/>
  </r>
  <r>
    <x v="0"/>
    <s v="Planning Degree Program"/>
    <x v="0"/>
    <s v="Masters"/>
    <x v="1"/>
    <s v="PLNGMS"/>
    <x v="1"/>
    <n v="30"/>
    <x v="0"/>
    <s v="04.0301"/>
    <s v="City/Urban, Community and Regional Planning."/>
    <s v="04"/>
    <s v="Architecture And Related Services."/>
  </r>
  <r>
    <x v="0"/>
    <s v="Planning Degree Program"/>
    <x v="0"/>
    <s v="Masters"/>
    <x v="1"/>
    <s v="PLNGMS"/>
    <x v="2"/>
    <n v="24"/>
    <x v="0"/>
    <s v="04.0301"/>
    <s v="City/Urban, Community and Regional Planning."/>
    <s v="04"/>
    <s v="Architecture And Related Services."/>
  </r>
  <r>
    <x v="0"/>
    <s v="Planning Degree Program"/>
    <x v="0"/>
    <s v="Masters"/>
    <x v="1"/>
    <s v="PLNGMS"/>
    <x v="3"/>
    <n v="26"/>
    <x v="0"/>
    <s v="04.0301"/>
    <s v="City/Urban, Community and Regional Planning."/>
    <s v="04"/>
    <s v="Architecture And Related Services."/>
  </r>
  <r>
    <x v="0"/>
    <s v="Planning Degree Program"/>
    <x v="0"/>
    <s v="Masters"/>
    <x v="1"/>
    <s v="PLNGMS"/>
    <x v="4"/>
    <n v="27"/>
    <x v="0"/>
    <s v="04.0301"/>
    <s v="City/Urban, Community and Regional Planning."/>
    <s v="04"/>
    <s v="Architecture And Related Services."/>
  </r>
  <r>
    <x v="0"/>
    <s v="Planning Degree Program"/>
    <x v="0"/>
    <s v="Masters"/>
    <x v="2"/>
    <s v="UPLNGMS"/>
    <x v="4"/>
    <n v="6"/>
    <x v="0"/>
    <s v="04.0301"/>
    <s v="City/Urban, Community and Regional Planning."/>
    <s v="04"/>
    <s v="Architecture And Related Services."/>
  </r>
  <r>
    <x v="0"/>
    <s v="Sch of Landscape Architecture"/>
    <x v="0"/>
    <s v="Graduate Certificate"/>
    <x v="3"/>
    <s v="REDANLCRTG"/>
    <x v="4"/>
    <n v="1"/>
    <x v="0"/>
    <s v="04.1001"/>
    <s v="Real Estate Development."/>
    <s v="04"/>
    <s v="Architecture And Related Services."/>
  </r>
  <r>
    <x v="0"/>
    <s v="Sch of Landscape Architecture"/>
    <x v="0"/>
    <s v="Graduate Certificate"/>
    <x v="4"/>
    <s v="REDFINCRTG"/>
    <x v="3"/>
    <n v="1"/>
    <x v="0"/>
    <s v="04.1001"/>
    <s v="Real Estate Development."/>
    <s v="04"/>
    <s v="Architecture And Related Services."/>
  </r>
  <r>
    <x v="0"/>
    <s v="Sch of Landscape Architecture"/>
    <x v="0"/>
    <s v="Graduate Certificate"/>
    <x v="4"/>
    <s v="REDFINCRTG"/>
    <x v="4"/>
    <n v="1"/>
    <x v="1"/>
    <s v="04.1001"/>
    <s v="Real Estate Development."/>
    <s v="04"/>
    <s v="Architecture And Related Services."/>
  </r>
  <r>
    <x v="0"/>
    <s v="Sch of Landscape Architecture"/>
    <x v="0"/>
    <s v="Graduate Certificate"/>
    <x v="5"/>
    <s v="REDPRCCRTG"/>
    <x v="4"/>
    <n v="1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0"/>
    <n v="10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1"/>
    <n v="6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2"/>
    <n v="10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3"/>
    <n v="16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3"/>
    <n v="13"/>
    <x v="1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4"/>
    <n v="18"/>
    <x v="0"/>
    <s v="04.1001"/>
    <s v="Real Estate Development."/>
    <s v="04"/>
    <s v="Architecture And Related Services."/>
  </r>
  <r>
    <x v="0"/>
    <s v="Sch of Landscape Architecture"/>
    <x v="0"/>
    <s v="Masters"/>
    <x v="6"/>
    <s v="REDMRED"/>
    <x v="4"/>
    <n v="32"/>
    <x v="1"/>
    <s v="04.1001"/>
    <s v="Real Estate Development."/>
    <s v="04"/>
    <s v="Architecture And Related Services."/>
  </r>
  <r>
    <x v="0"/>
    <s v="Sch of Landscape Architecture"/>
    <x v="0"/>
    <s v="Masters"/>
    <x v="7"/>
    <s v="LARMLA"/>
    <x v="0"/>
    <n v="35"/>
    <x v="0"/>
    <s v="04.0601"/>
    <s v="Landscape Architecture."/>
    <s v="04"/>
    <s v="Architecture And Related Services."/>
  </r>
  <r>
    <x v="0"/>
    <s v="Sch of Landscape Architecture"/>
    <x v="0"/>
    <s v="Masters"/>
    <x v="7"/>
    <s v="LARMLA"/>
    <x v="1"/>
    <n v="38"/>
    <x v="0"/>
    <s v="04.0601"/>
    <s v="Landscape Architecture."/>
    <s v="04"/>
    <s v="Architecture And Related Services."/>
  </r>
  <r>
    <x v="0"/>
    <s v="Sch of Landscape Architecture"/>
    <x v="0"/>
    <s v="Masters"/>
    <x v="7"/>
    <s v="LARMLA"/>
    <x v="2"/>
    <n v="36"/>
    <x v="0"/>
    <s v="04.0601"/>
    <s v="Landscape Architecture."/>
    <s v="04"/>
    <s v="Architecture And Related Services."/>
  </r>
  <r>
    <x v="0"/>
    <s v="Sch of Landscape Architecture"/>
    <x v="0"/>
    <s v="Masters"/>
    <x v="7"/>
    <s v="LARMLA"/>
    <x v="3"/>
    <n v="32"/>
    <x v="0"/>
    <s v="04.0601"/>
    <s v="Landscape Architecture."/>
    <s v="04"/>
    <s v="Architecture And Related Services."/>
  </r>
  <r>
    <x v="0"/>
    <s v="Sch of Landscape Architecture"/>
    <x v="0"/>
    <s v="Masters"/>
    <x v="7"/>
    <s v="LARMLA"/>
    <x v="4"/>
    <n v="35"/>
    <x v="0"/>
    <s v="04.0601"/>
    <s v="Landscape Architecture."/>
    <s v="04"/>
    <s v="Architecture And Related Services."/>
  </r>
  <r>
    <x v="0"/>
    <s v="Sch of Landscape Architecture"/>
    <x v="1"/>
    <s v="Bachelors"/>
    <x v="8"/>
    <s v="SBEBSSBE"/>
    <x v="0"/>
    <n v="109"/>
    <x v="0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0"/>
    <n v="11"/>
    <x v="1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1"/>
    <n v="97"/>
    <x v="0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1"/>
    <n v="18"/>
    <x v="1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2"/>
    <n v="98"/>
    <x v="0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2"/>
    <n v="17"/>
    <x v="1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3"/>
    <n v="112"/>
    <x v="0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3"/>
    <n v="32"/>
    <x v="1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4"/>
    <n v="113"/>
    <x v="0"/>
    <s v="04.9999"/>
    <s v="Architecture and Related Services, Other."/>
    <s v="04"/>
    <s v="Architecture And Related Services."/>
  </r>
  <r>
    <x v="0"/>
    <s v="Sch of Landscape Architecture"/>
    <x v="1"/>
    <s v="Bachelors"/>
    <x v="8"/>
    <s v="SBEBSSBE"/>
    <x v="4"/>
    <n v="44"/>
    <x v="1"/>
    <s v="04.9999"/>
    <s v="Architecture and Related Services, Other."/>
    <s v="04"/>
    <s v="Architecture And Related Services."/>
  </r>
  <r>
    <x v="0"/>
    <s v="School of Architecture"/>
    <x v="0"/>
    <s v="Masters"/>
    <x v="9"/>
    <s v="ARCHMAR"/>
    <x v="0"/>
    <n v="23"/>
    <x v="0"/>
    <s v="04.0902"/>
    <s v="Architectural and Building Sciences/Technology."/>
    <s v="04"/>
    <s v="Architecture And Related Services."/>
  </r>
  <r>
    <x v="0"/>
    <s v="School of Architecture"/>
    <x v="0"/>
    <s v="Masters"/>
    <x v="9"/>
    <s v="ARCHMAR"/>
    <x v="1"/>
    <n v="25"/>
    <x v="0"/>
    <s v="04.0902"/>
    <s v="Architectural and Building Sciences/Technology."/>
    <s v="04"/>
    <s v="Architecture And Related Services."/>
  </r>
  <r>
    <x v="0"/>
    <s v="School of Architecture"/>
    <x v="0"/>
    <s v="Masters"/>
    <x v="9"/>
    <s v="ARCHMAR"/>
    <x v="2"/>
    <n v="27"/>
    <x v="0"/>
    <s v="04.0902"/>
    <s v="Architectural and Building Sciences/Technology."/>
    <s v="04"/>
    <s v="Architecture And Related Services."/>
  </r>
  <r>
    <x v="0"/>
    <s v="School of Architecture"/>
    <x v="0"/>
    <s v="Masters"/>
    <x v="9"/>
    <s v="ARCHMAR"/>
    <x v="3"/>
    <n v="18"/>
    <x v="0"/>
    <s v="04.0902"/>
    <s v="Architectural and Building Sciences/Technology."/>
    <s v="04"/>
    <s v="Architecture And Related Services."/>
  </r>
  <r>
    <x v="0"/>
    <s v="School of Architecture"/>
    <x v="0"/>
    <s v="Masters"/>
    <x v="9"/>
    <s v="ARCHMAR"/>
    <x v="4"/>
    <n v="18"/>
    <x v="0"/>
    <s v="04.0902"/>
    <s v="Architectural and Building Sciences/Technology."/>
    <s v="04"/>
    <s v="Architecture And Related Services."/>
  </r>
  <r>
    <x v="0"/>
    <s v="School of Architecture"/>
    <x v="0"/>
    <s v="Masters"/>
    <x v="9"/>
    <s v="ARCHMARCH"/>
    <x v="0"/>
    <n v="3"/>
    <x v="0"/>
    <s v="04.0201"/>
    <s v="Architecture."/>
    <s v="04"/>
    <s v="Architecture And Related Services."/>
  </r>
  <r>
    <x v="0"/>
    <s v="School of Architecture"/>
    <x v="0"/>
    <s v="Masters"/>
    <x v="10"/>
    <s v="ARCHMS"/>
    <x v="0"/>
    <n v="29"/>
    <x v="0"/>
    <s v="04.0902"/>
    <s v="Architectural and Building Sciences/Technology."/>
    <s v="04"/>
    <s v="Architecture And Related Services."/>
  </r>
  <r>
    <x v="0"/>
    <s v="School of Architecture"/>
    <x v="0"/>
    <s v="Masters"/>
    <x v="10"/>
    <s v="ARCHMS"/>
    <x v="1"/>
    <n v="27"/>
    <x v="0"/>
    <s v="04.0902"/>
    <s v="Architectural and Building Sciences/Technology."/>
    <s v="04"/>
    <s v="Architecture And Related Services."/>
  </r>
  <r>
    <x v="0"/>
    <s v="School of Architecture"/>
    <x v="0"/>
    <s v="Masters"/>
    <x v="10"/>
    <s v="ARCHMS"/>
    <x v="2"/>
    <n v="21"/>
    <x v="0"/>
    <s v="04.0902"/>
    <s v="Architectural and Building Sciences/Technology."/>
    <s v="04"/>
    <s v="Architecture And Related Services."/>
  </r>
  <r>
    <x v="0"/>
    <s v="School of Architecture"/>
    <x v="0"/>
    <s v="Masters"/>
    <x v="10"/>
    <s v="ARCHMS"/>
    <x v="3"/>
    <n v="20"/>
    <x v="0"/>
    <s v="04.0902"/>
    <s v="Architectural and Building Sciences/Technology."/>
    <s v="04"/>
    <s v="Architecture And Related Services."/>
  </r>
  <r>
    <x v="0"/>
    <s v="School of Architecture"/>
    <x v="0"/>
    <s v="Masters"/>
    <x v="10"/>
    <s v="ARCHMS"/>
    <x v="4"/>
    <n v="20"/>
    <x v="0"/>
    <s v="04.0902"/>
    <s v="Architectural and Building Sciences/Technology."/>
    <s v="04"/>
    <s v="Architecture And Related Services."/>
  </r>
  <r>
    <x v="0"/>
    <s v="School of Architecture"/>
    <x v="1"/>
    <s v="Bachelors"/>
    <x v="11"/>
    <s v="ARCHBAR"/>
    <x v="0"/>
    <n v="92"/>
    <x v="0"/>
    <s v="04.0201"/>
    <s v="Architecture."/>
    <s v="04"/>
    <s v="Architecture And Related Services."/>
  </r>
  <r>
    <x v="0"/>
    <s v="School of Architecture"/>
    <x v="1"/>
    <s v="Bachelors"/>
    <x v="11"/>
    <s v="ARCHBAR"/>
    <x v="1"/>
    <n v="37"/>
    <x v="0"/>
    <s v="04.0201"/>
    <s v="Architecture."/>
    <s v="04"/>
    <s v="Architecture And Related Services."/>
  </r>
  <r>
    <x v="0"/>
    <s v="School of Architecture"/>
    <x v="1"/>
    <s v="Bachelors"/>
    <x v="11"/>
    <s v="ARCHBAR"/>
    <x v="2"/>
    <n v="6"/>
    <x v="0"/>
    <s v="04.0201"/>
    <s v="Architecture."/>
    <s v="04"/>
    <s v="Architecture And Related Services."/>
  </r>
  <r>
    <x v="0"/>
    <s v="School of Architecture"/>
    <x v="1"/>
    <s v="Bachelors"/>
    <x v="11"/>
    <s v="ARCHBARCH"/>
    <x v="0"/>
    <n v="129"/>
    <x v="0"/>
    <s v="04.0902"/>
    <s v="Architectural and Building Sciences/Technology."/>
    <s v="04"/>
    <s v="Architecture And Related Services."/>
  </r>
  <r>
    <x v="0"/>
    <s v="School of Architecture"/>
    <x v="1"/>
    <s v="Bachelors"/>
    <x v="11"/>
    <s v="ARCHBARCH"/>
    <x v="1"/>
    <n v="193"/>
    <x v="0"/>
    <s v="04.0902"/>
    <s v="Architectural and Building Sciences/Technology."/>
    <s v="04"/>
    <s v="Architecture And Related Services."/>
  </r>
  <r>
    <x v="0"/>
    <s v="School of Architecture"/>
    <x v="1"/>
    <s v="Bachelors"/>
    <x v="11"/>
    <s v="ARCHBARCH"/>
    <x v="2"/>
    <n v="209"/>
    <x v="0"/>
    <s v="04.0902"/>
    <s v="Architectural and Building Sciences/Technology."/>
    <s v="04"/>
    <s v="Architecture And Related Services."/>
  </r>
  <r>
    <x v="0"/>
    <s v="School of Architecture"/>
    <x v="1"/>
    <s v="Bachelors"/>
    <x v="11"/>
    <s v="ARCHBARCH"/>
    <x v="3"/>
    <n v="216"/>
    <x v="0"/>
    <s v="04.0902"/>
    <s v="Architectural and Building Sciences/Technology."/>
    <s v="04"/>
    <s v="Architecture And Related Services."/>
  </r>
  <r>
    <x v="0"/>
    <s v="School of Architecture"/>
    <x v="1"/>
    <s v="Bachelors"/>
    <x v="11"/>
    <s v="ARCHBARCH"/>
    <x v="4"/>
    <n v="256"/>
    <x v="0"/>
    <s v="04.0902"/>
    <s v="Architectural and Building Sciences/Technology."/>
    <s v="04"/>
    <s v="Architecture And Related Services."/>
  </r>
  <r>
    <x v="0"/>
    <s v="School of Architecture"/>
    <x v="1"/>
    <s v="Unknown"/>
    <x v="12"/>
    <s v="NMSARCHND"/>
    <x v="1"/>
    <n v="1"/>
    <x v="1"/>
    <s v="04.0201"/>
    <s v="Architecture."/>
    <s v="04"/>
    <s v="Architecture And Related Services."/>
  </r>
  <r>
    <x v="0"/>
    <s v="School of Architecture"/>
    <x v="1"/>
    <s v="Unknown"/>
    <x v="12"/>
    <s v="NMSARCHND"/>
    <x v="2"/>
    <n v="10"/>
    <x v="1"/>
    <s v="04.0201"/>
    <s v="Architecture."/>
    <s v="04"/>
    <s v="Architecture And Related Services."/>
  </r>
  <r>
    <x v="0"/>
    <s v="School of Architecture"/>
    <x v="1"/>
    <s v="Unknown"/>
    <x v="12"/>
    <s v="NMSARCHND"/>
    <x v="3"/>
    <n v="9"/>
    <x v="1"/>
    <s v="04.0201"/>
    <s v="Architecture."/>
    <s v="04"/>
    <s v="Architecture And Related Services."/>
  </r>
  <r>
    <x v="0"/>
    <s v="School of Architecture"/>
    <x v="1"/>
    <s v="Unknown"/>
    <x v="13"/>
    <s v="PRARND"/>
    <x v="0"/>
    <n v="167"/>
    <x v="0"/>
    <s v="04.9999"/>
    <s v="Architecture and Related Services, Other."/>
    <s v="04"/>
    <s v="Architecture And Related Services."/>
  </r>
  <r>
    <x v="0"/>
    <s v="School of Architecture"/>
    <x v="1"/>
    <s v="Unknown"/>
    <x v="13"/>
    <s v="PRARND"/>
    <x v="1"/>
    <n v="175"/>
    <x v="0"/>
    <s v="04.9999"/>
    <s v="Architecture and Related Services, Other."/>
    <s v="04"/>
    <s v="Architecture And Related Services."/>
  </r>
  <r>
    <x v="0"/>
    <s v="School of Architecture"/>
    <x v="1"/>
    <s v="Unknown"/>
    <x v="13"/>
    <s v="PRARND"/>
    <x v="2"/>
    <n v="183"/>
    <x v="0"/>
    <s v="04.9999"/>
    <s v="Architecture and Related Services, Other."/>
    <s v="04"/>
    <s v="Architecture And Related Services."/>
  </r>
  <r>
    <x v="0"/>
    <s v="School of Architecture"/>
    <x v="1"/>
    <s v="Unknown"/>
    <x v="13"/>
    <s v="PRARND"/>
    <x v="3"/>
    <n v="186"/>
    <x v="0"/>
    <s v="04.9999"/>
    <s v="Architecture and Related Services, Other."/>
    <s v="04"/>
    <s v="Architecture And Related Services."/>
  </r>
  <r>
    <x v="0"/>
    <s v="School of Architecture"/>
    <x v="1"/>
    <s v="Unknown"/>
    <x v="13"/>
    <s v="PRARND"/>
    <x v="4"/>
    <n v="183"/>
    <x v="0"/>
    <s v="04.9999"/>
    <s v="Architecture and Related Services, Other."/>
    <s v="04"/>
    <s v="Architecture And Related Services."/>
  </r>
  <r>
    <x v="1"/>
    <s v="Agricultural &amp; Resource Econ"/>
    <x v="0"/>
    <s v="Masters"/>
    <x v="14"/>
    <s v="ARECMS"/>
    <x v="0"/>
    <n v="18"/>
    <x v="0"/>
    <s v="01.0103"/>
    <s v="Agricultural Economics."/>
    <s v="01"/>
    <s v="Agriculture, Agriculture Operations, And Related Sciences."/>
  </r>
  <r>
    <x v="1"/>
    <s v="Agricultural &amp; Resource Econ"/>
    <x v="0"/>
    <s v="Masters"/>
    <x v="14"/>
    <s v="ARECMS"/>
    <x v="1"/>
    <n v="21"/>
    <x v="0"/>
    <s v="01.0103"/>
    <s v="Agricultural Economics."/>
    <s v="01"/>
    <s v="Agriculture, Agriculture Operations, And Related Sciences."/>
  </r>
  <r>
    <x v="1"/>
    <s v="Agricultural &amp; Resource Econ"/>
    <x v="0"/>
    <s v="Masters"/>
    <x v="14"/>
    <s v="ARECMS"/>
    <x v="2"/>
    <n v="21"/>
    <x v="0"/>
    <s v="01.0103"/>
    <s v="Agricultural Economics."/>
    <s v="01"/>
    <s v="Agriculture, Agriculture Operations, And Related Sciences."/>
  </r>
  <r>
    <x v="1"/>
    <s v="Agricultural &amp; Resource Econ"/>
    <x v="0"/>
    <s v="Masters"/>
    <x v="14"/>
    <s v="ARECMS"/>
    <x v="3"/>
    <n v="19"/>
    <x v="0"/>
    <s v="01.0103"/>
    <s v="Agricultural Economics."/>
    <s v="01"/>
    <s v="Agriculture, Agriculture Operations, And Related Sciences."/>
  </r>
  <r>
    <x v="1"/>
    <s v="Agricultural &amp; Resource Econ"/>
    <x v="0"/>
    <s v="Masters"/>
    <x v="14"/>
    <s v="ARECMS"/>
    <x v="4"/>
    <n v="14"/>
    <x v="0"/>
    <s v="01.0103"/>
    <s v="Agricultural Economics."/>
    <s v="01"/>
    <s v="Agriculture, Agriculture Operations, And Related Sciences."/>
  </r>
  <r>
    <x v="1"/>
    <s v="Agricultural &amp; Resource Econ"/>
    <x v="1"/>
    <s v="Bachelors"/>
    <x v="15"/>
    <s v="ABEMBS"/>
    <x v="0"/>
    <n v="160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"/>
    <x v="1"/>
    <n v="162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"/>
    <x v="2"/>
    <n v="151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"/>
    <x v="3"/>
    <n v="125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"/>
    <x v="4"/>
    <n v="130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2"/>
    <x v="0"/>
    <n v="3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2"/>
    <x v="1"/>
    <n v="5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2"/>
    <x v="2"/>
    <n v="3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2"/>
    <x v="3"/>
    <n v="5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5"/>
    <s v="ABEMBS2"/>
    <x v="4"/>
    <n v="5"/>
    <x v="0"/>
    <s v="01.0101"/>
    <s v="Agricultural Business and Management, General."/>
    <s v="01"/>
    <s v="Agriculture, Agriculture Operations, And Related Sciences."/>
  </r>
  <r>
    <x v="1"/>
    <s v="Agricultural &amp; Resource Econ"/>
    <x v="1"/>
    <s v="Bachelors"/>
    <x v="16"/>
    <s v="EWREBS"/>
    <x v="0"/>
    <n v="33"/>
    <x v="0"/>
    <s v="45.0602"/>
    <s v="Applied Economics."/>
    <s v="45"/>
    <s v="Social Sciences."/>
  </r>
  <r>
    <x v="1"/>
    <s v="Agricultural &amp; Resource Econ"/>
    <x v="1"/>
    <s v="Bachelors"/>
    <x v="16"/>
    <s v="EWREBS"/>
    <x v="1"/>
    <n v="27"/>
    <x v="0"/>
    <s v="45.0602"/>
    <s v="Applied Economics."/>
    <s v="45"/>
    <s v="Social Sciences."/>
  </r>
  <r>
    <x v="1"/>
    <s v="Agricultural &amp; Resource Econ"/>
    <x v="1"/>
    <s v="Bachelors"/>
    <x v="16"/>
    <s v="EWREBS"/>
    <x v="2"/>
    <n v="24"/>
    <x v="0"/>
    <s v="45.0602"/>
    <s v="Applied Economics."/>
    <s v="45"/>
    <s v="Social Sciences."/>
  </r>
  <r>
    <x v="1"/>
    <s v="Agricultural &amp; Resource Econ"/>
    <x v="1"/>
    <s v="Bachelors"/>
    <x v="16"/>
    <s v="EWREBS"/>
    <x v="3"/>
    <n v="25"/>
    <x v="0"/>
    <s v="45.0602"/>
    <s v="Applied Economics."/>
    <s v="45"/>
    <s v="Social Sciences."/>
  </r>
  <r>
    <x v="1"/>
    <s v="Agricultural &amp; Resource Econ"/>
    <x v="1"/>
    <s v="Bachelors"/>
    <x v="16"/>
    <s v="EWREBS"/>
    <x v="4"/>
    <n v="21"/>
    <x v="0"/>
    <s v="45.0602"/>
    <s v="Applied Economics."/>
    <s v="45"/>
    <s v="Social Sciences."/>
  </r>
  <r>
    <x v="1"/>
    <s v="Agricultural &amp; Resource Econ"/>
    <x v="1"/>
    <s v="Bachelors"/>
    <x v="16"/>
    <s v="EWREBS2"/>
    <x v="0"/>
    <n v="1"/>
    <x v="0"/>
    <s v="45.0602"/>
    <s v="Applied Economics."/>
    <s v="45"/>
    <s v="Social Sciences."/>
  </r>
  <r>
    <x v="1"/>
    <s v="Agricultural &amp; Resource Econ"/>
    <x v="1"/>
    <s v="Bachelors"/>
    <x v="16"/>
    <s v="EWREBS2"/>
    <x v="1"/>
    <n v="1"/>
    <x v="0"/>
    <s v="45.0602"/>
    <s v="Applied Economics."/>
    <s v="45"/>
    <s v="Social Sciences."/>
  </r>
  <r>
    <x v="1"/>
    <s v="Agricultural &amp; Resource Econ"/>
    <x v="1"/>
    <s v="Bachelors"/>
    <x v="16"/>
    <s v="EWREBS2"/>
    <x v="3"/>
    <n v="1"/>
    <x v="0"/>
    <s v="45.0602"/>
    <s v="Applied Economics."/>
    <s v="45"/>
    <s v="Social Sciences."/>
  </r>
  <r>
    <x v="1"/>
    <s v="Agricultural &amp; Resource Econ"/>
    <x v="1"/>
    <s v="Bachelors"/>
    <x v="16"/>
    <s v="EWREBS2"/>
    <x v="4"/>
    <n v="2"/>
    <x v="0"/>
    <s v="45.0602"/>
    <s v="Applied Economics."/>
    <s v="45"/>
    <s v="Social Sciences."/>
  </r>
  <r>
    <x v="1"/>
    <s v="Agricultural Education"/>
    <x v="0"/>
    <s v="Graduate Certificate"/>
    <x v="17"/>
    <s v="ATCRTG"/>
    <x v="2"/>
    <n v="1"/>
    <x v="0"/>
    <s v="13.1201"/>
    <s v="Adult and Continuing Education and Teaching."/>
    <s v="13"/>
    <s v="Education."/>
  </r>
  <r>
    <x v="1"/>
    <s v="Agricultural Education"/>
    <x v="0"/>
    <s v="Graduate Certificate"/>
    <x v="17"/>
    <s v="ATCRTG"/>
    <x v="3"/>
    <n v="1"/>
    <x v="0"/>
    <s v="13.1201"/>
    <s v="Adult and Continuing Education and Teaching."/>
    <s v="13"/>
    <s v="Education."/>
  </r>
  <r>
    <x v="1"/>
    <s v="Agricultural Education"/>
    <x v="0"/>
    <s v="Graduate Certificate"/>
    <x v="17"/>
    <s v="ATCRTG"/>
    <x v="4"/>
    <n v="1"/>
    <x v="0"/>
    <s v="13.1201"/>
    <s v="Adult and Continuing Education and Teaching."/>
    <s v="13"/>
    <s v="Education."/>
  </r>
  <r>
    <x v="1"/>
    <s v="Agricultural Education"/>
    <x v="0"/>
    <s v="Graduate Certificate"/>
    <x v="18"/>
    <s v="AGLDCRTG"/>
    <x v="2"/>
    <n v="1"/>
    <x v="0"/>
    <s v="01.0199"/>
    <s v="Agricultural Business and Management, Other."/>
    <s v="01"/>
    <s v="Agriculture, Agriculture Operations, And Related Sciences."/>
  </r>
  <r>
    <x v="1"/>
    <s v="Agricultural Education"/>
    <x v="0"/>
    <s v="Graduate Certificate"/>
    <x v="18"/>
    <s v="AGLDCRTG"/>
    <x v="4"/>
    <n v="1"/>
    <x v="0"/>
    <s v="01.0199"/>
    <s v="Agricultural Business and Management, Other."/>
    <s v="01"/>
    <s v="Agriculture, Agriculture Operations, And Related Sciences."/>
  </r>
  <r>
    <x v="1"/>
    <s v="Agricultural Education"/>
    <x v="0"/>
    <s v="Masters"/>
    <x v="19"/>
    <s v="AGEDMAE"/>
    <x v="0"/>
    <n v="1"/>
    <x v="0"/>
    <s v="13.1301"/>
    <s v="Agricultural Teacher Education."/>
    <s v="13"/>
    <s v="Education."/>
  </r>
  <r>
    <x v="1"/>
    <s v="Agricultural Education"/>
    <x v="0"/>
    <s v="Masters"/>
    <x v="19"/>
    <s v="AGEDMAE"/>
    <x v="1"/>
    <n v="2"/>
    <x v="0"/>
    <s v="13.1301"/>
    <s v="Agricultural Teacher Education."/>
    <s v="13"/>
    <s v="Education."/>
  </r>
  <r>
    <x v="1"/>
    <s v="Agricultural Education"/>
    <x v="0"/>
    <s v="Masters"/>
    <x v="19"/>
    <s v="AGEDMAE"/>
    <x v="2"/>
    <n v="2"/>
    <x v="0"/>
    <s v="13.1301"/>
    <s v="Agricultural Teacher Education."/>
    <s v="13"/>
    <s v="Education."/>
  </r>
  <r>
    <x v="1"/>
    <s v="Agricultural Education"/>
    <x v="0"/>
    <s v="Masters"/>
    <x v="20"/>
    <s v="AGEDMS"/>
    <x v="0"/>
    <n v="10"/>
    <x v="0"/>
    <s v="13.1301"/>
    <s v="Agricultural Teacher Education."/>
    <s v="13"/>
    <s v="Education."/>
  </r>
  <r>
    <x v="1"/>
    <s v="Agricultural Education"/>
    <x v="0"/>
    <s v="Masters"/>
    <x v="20"/>
    <s v="AGEDMS"/>
    <x v="1"/>
    <n v="8"/>
    <x v="0"/>
    <s v="13.1301"/>
    <s v="Agricultural Teacher Education."/>
    <s v="13"/>
    <s v="Education."/>
  </r>
  <r>
    <x v="1"/>
    <s v="Agricultural Education"/>
    <x v="0"/>
    <s v="Masters"/>
    <x v="20"/>
    <s v="AGEDMS"/>
    <x v="1"/>
    <n v="4"/>
    <x v="1"/>
    <s v="13.1301"/>
    <s v="Agricultural Teacher Education."/>
    <s v="13"/>
    <s v="Education."/>
  </r>
  <r>
    <x v="1"/>
    <s v="Agricultural Education"/>
    <x v="0"/>
    <s v="Masters"/>
    <x v="20"/>
    <s v="AGEDMS"/>
    <x v="2"/>
    <n v="12"/>
    <x v="0"/>
    <s v="13.1301"/>
    <s v="Agricultural Teacher Education."/>
    <s v="13"/>
    <s v="Education."/>
  </r>
  <r>
    <x v="1"/>
    <s v="Agricultural Education"/>
    <x v="0"/>
    <s v="Masters"/>
    <x v="20"/>
    <s v="AGEDMS"/>
    <x v="2"/>
    <n v="8"/>
    <x v="1"/>
    <s v="13.1301"/>
    <s v="Agricultural Teacher Education."/>
    <s v="13"/>
    <s v="Education."/>
  </r>
  <r>
    <x v="1"/>
    <s v="Agricultural Education"/>
    <x v="0"/>
    <s v="Masters"/>
    <x v="20"/>
    <s v="AGEDMS"/>
    <x v="3"/>
    <n v="13"/>
    <x v="0"/>
    <s v="13.1301"/>
    <s v="Agricultural Teacher Education."/>
    <s v="13"/>
    <s v="Education."/>
  </r>
  <r>
    <x v="1"/>
    <s v="Agricultural Education"/>
    <x v="0"/>
    <s v="Masters"/>
    <x v="20"/>
    <s v="AGEDMS"/>
    <x v="3"/>
    <n v="11"/>
    <x v="1"/>
    <s v="13.1301"/>
    <s v="Agricultural Teacher Education."/>
    <s v="13"/>
    <s v="Education."/>
  </r>
  <r>
    <x v="1"/>
    <s v="Agricultural Education"/>
    <x v="0"/>
    <s v="Masters"/>
    <x v="20"/>
    <s v="AGEDMS"/>
    <x v="4"/>
    <n v="12"/>
    <x v="0"/>
    <s v="13.1301"/>
    <s v="Agricultural Teacher Education."/>
    <s v="13"/>
    <s v="Education."/>
  </r>
  <r>
    <x v="1"/>
    <s v="Agricultural Education"/>
    <x v="0"/>
    <s v="Masters"/>
    <x v="20"/>
    <s v="AGEDMS"/>
    <x v="4"/>
    <n v="13"/>
    <x v="1"/>
    <s v="13.1301"/>
    <s v="Agricultural Teacher Education."/>
    <s v="13"/>
    <s v="Education."/>
  </r>
  <r>
    <x v="1"/>
    <s v="Agricultural Education"/>
    <x v="1"/>
    <s v="Bachelors"/>
    <x v="21"/>
    <s v="AGSMBS"/>
    <x v="4"/>
    <n v="9"/>
    <x v="2"/>
    <s v="01.0301"/>
    <s v="Agricultural Production Operations, General."/>
    <s v="01"/>
    <s v="Agriculture, Agriculture Operations, And Related Sciences."/>
  </r>
  <r>
    <x v="1"/>
    <s v="Agricultural Education"/>
    <x v="1"/>
    <s v="Bachelors"/>
    <x v="22"/>
    <s v="AGTEBS"/>
    <x v="0"/>
    <n v="142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1"/>
    <n v="29"/>
    <x v="2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1"/>
    <n v="135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2"/>
    <n v="27"/>
    <x v="2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2"/>
    <n v="127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3"/>
    <n v="33"/>
    <x v="2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3"/>
    <n v="114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4"/>
    <n v="24"/>
    <x v="2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"/>
    <x v="4"/>
    <n v="94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2"/>
    <x v="0"/>
    <n v="4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2"/>
    <x v="1"/>
    <n v="3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2"/>
    <x v="2"/>
    <n v="2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2"/>
    <x v="3"/>
    <n v="3"/>
    <x v="0"/>
    <s v="01.0106"/>
    <s v="Agricultural Business Technology."/>
    <s v="01"/>
    <s v="Agriculture, Agriculture Operations, And Related Sciences."/>
  </r>
  <r>
    <x v="1"/>
    <s v="Agricultural Education"/>
    <x v="1"/>
    <s v="Bachelors"/>
    <x v="22"/>
    <s v="AGTEBS2"/>
    <x v="4"/>
    <n v="2"/>
    <x v="0"/>
    <s v="01.0106"/>
    <s v="Agricultural Business Technology."/>
    <s v="01"/>
    <s v="Agriculture, Agriculture Operations, And Related Sciences."/>
  </r>
  <r>
    <x v="1"/>
    <s v="Animal&amp;Biomedical Sciences-Ins"/>
    <x v="0"/>
    <s v="Doctorate"/>
    <x v="23"/>
    <s v="ASCPHD"/>
    <x v="0"/>
    <n v="4"/>
    <x v="0"/>
    <s v="01.0901"/>
    <s v="Animal Sciences, General."/>
    <s v="01"/>
    <s v="Agriculture, Agriculture Operations, And Related Sciences."/>
  </r>
  <r>
    <x v="1"/>
    <s v="Animal&amp;Biomedical Sciences-Ins"/>
    <x v="0"/>
    <s v="Doctorate"/>
    <x v="23"/>
    <s v="ASCPHD"/>
    <x v="1"/>
    <n v="5"/>
    <x v="0"/>
    <s v="01.0901"/>
    <s v="Animal Sciences, General."/>
    <s v="01"/>
    <s v="Agriculture, Agriculture Operations, And Related Sciences."/>
  </r>
  <r>
    <x v="1"/>
    <s v="Animal&amp;Biomedical Sciences-Ins"/>
    <x v="0"/>
    <s v="Doctorate"/>
    <x v="23"/>
    <s v="ASCPHD"/>
    <x v="2"/>
    <n v="3"/>
    <x v="0"/>
    <s v="01.0901"/>
    <s v="Animal Sciences, General."/>
    <s v="01"/>
    <s v="Agriculture, Agriculture Operations, And Related Sciences."/>
  </r>
  <r>
    <x v="1"/>
    <s v="Animal&amp;Biomedical Sciences-Ins"/>
    <x v="0"/>
    <s v="Doctorate"/>
    <x v="23"/>
    <s v="ASCPHD"/>
    <x v="3"/>
    <n v="3"/>
    <x v="0"/>
    <s v="01.0901"/>
    <s v="Animal Sciences, General."/>
    <s v="01"/>
    <s v="Agriculture, Agriculture Operations, And Related Sciences."/>
  </r>
  <r>
    <x v="1"/>
    <s v="Animal&amp;Biomedical Sciences-Ins"/>
    <x v="0"/>
    <s v="Doctorate"/>
    <x v="23"/>
    <s v="ASCPHD"/>
    <x v="4"/>
    <n v="4"/>
    <x v="0"/>
    <s v="01.0901"/>
    <s v="Animal Sciences, General."/>
    <s v="01"/>
    <s v="Agriculture, Agriculture Operations, And Related Sciences."/>
  </r>
  <r>
    <x v="1"/>
    <s v="Animal&amp;Biomedical Sciences-Ins"/>
    <x v="0"/>
    <s v="Doctorate"/>
    <x v="24"/>
    <s v="MICRPHD"/>
    <x v="0"/>
    <n v="4"/>
    <x v="0"/>
    <s v="26.0502"/>
    <s v="Microbiology, General."/>
    <s v="26"/>
    <s v="Biological And Biomedical Sciences."/>
  </r>
  <r>
    <x v="1"/>
    <s v="Animal&amp;Biomedical Sciences-Ins"/>
    <x v="0"/>
    <s v="Doctorate"/>
    <x v="24"/>
    <s v="MICRPHD"/>
    <x v="1"/>
    <n v="2"/>
    <x v="0"/>
    <s v="26.0502"/>
    <s v="Microbiology, General."/>
    <s v="26"/>
    <s v="Biological And Biomedical Sciences."/>
  </r>
  <r>
    <x v="1"/>
    <s v="Animal&amp;Biomedical Sciences-Ins"/>
    <x v="0"/>
    <s v="Doctorate"/>
    <x v="24"/>
    <s v="MICRPHD"/>
    <x v="2"/>
    <n v="3"/>
    <x v="0"/>
    <s v="26.0502"/>
    <s v="Microbiology, General."/>
    <s v="26"/>
    <s v="Biological And Biomedical Sciences."/>
  </r>
  <r>
    <x v="1"/>
    <s v="Animal&amp;Biomedical Sciences-Ins"/>
    <x v="0"/>
    <s v="Doctorate"/>
    <x v="24"/>
    <s v="MICRPHD"/>
    <x v="3"/>
    <n v="2"/>
    <x v="0"/>
    <s v="26.0502"/>
    <s v="Microbiology, General."/>
    <s v="26"/>
    <s v="Biological And Biomedical Sciences."/>
  </r>
  <r>
    <x v="1"/>
    <s v="Animal&amp;Biomedical Sciences-Ins"/>
    <x v="0"/>
    <s v="Doctorate"/>
    <x v="24"/>
    <s v="MICRPHD"/>
    <x v="4"/>
    <n v="3"/>
    <x v="0"/>
    <s v="26.0502"/>
    <s v="Microbiology, General."/>
    <s v="26"/>
    <s v="Biological And Biomedical Sciences."/>
  </r>
  <r>
    <x v="1"/>
    <s v="Animal&amp;Biomedical Sciences-Ins"/>
    <x v="0"/>
    <s v="Doctorate"/>
    <x v="25"/>
    <s v="MCPPHD"/>
    <x v="0"/>
    <n v="2"/>
    <x v="0"/>
    <s v="26.0599"/>
    <s v="Microbiological Sciences and Immunology, Other."/>
    <s v="26"/>
    <s v="Biological And Biomedical Sciences."/>
  </r>
  <r>
    <x v="1"/>
    <s v="Animal&amp;Biomedical Sciences-Ins"/>
    <x v="0"/>
    <s v="Doctorate"/>
    <x v="25"/>
    <s v="MCPPHD"/>
    <x v="1"/>
    <n v="2"/>
    <x v="0"/>
    <s v="26.0599"/>
    <s v="Microbiological Sciences and Immunology, Other."/>
    <s v="26"/>
    <s v="Biological And Biomedical Sciences."/>
  </r>
  <r>
    <x v="1"/>
    <s v="Animal&amp;Biomedical Sciences-Ins"/>
    <x v="0"/>
    <s v="Masters"/>
    <x v="26"/>
    <s v="ASCMS"/>
    <x v="0"/>
    <n v="9"/>
    <x v="0"/>
    <s v="01.0901"/>
    <s v="Animal Sciences, General."/>
    <s v="01"/>
    <s v="Agriculture, Agriculture Operations, And Related Sciences."/>
  </r>
  <r>
    <x v="1"/>
    <s v="Animal&amp;Biomedical Sciences-Ins"/>
    <x v="0"/>
    <s v="Masters"/>
    <x v="26"/>
    <s v="ASCMS"/>
    <x v="1"/>
    <n v="7"/>
    <x v="0"/>
    <s v="01.0901"/>
    <s v="Animal Sciences, General."/>
    <s v="01"/>
    <s v="Agriculture, Agriculture Operations, And Related Sciences."/>
  </r>
  <r>
    <x v="1"/>
    <s v="Animal&amp;Biomedical Sciences-Ins"/>
    <x v="0"/>
    <s v="Masters"/>
    <x v="26"/>
    <s v="ASCMS"/>
    <x v="2"/>
    <n v="2"/>
    <x v="0"/>
    <s v="01.0901"/>
    <s v="Animal Sciences, General."/>
    <s v="01"/>
    <s v="Agriculture, Agriculture Operations, And Related Sciences."/>
  </r>
  <r>
    <x v="1"/>
    <s v="Animal&amp;Biomedical Sciences-Ins"/>
    <x v="0"/>
    <s v="Masters"/>
    <x v="26"/>
    <s v="ASCMS"/>
    <x v="3"/>
    <n v="4"/>
    <x v="0"/>
    <s v="01.0901"/>
    <s v="Animal Sciences, General."/>
    <s v="01"/>
    <s v="Agriculture, Agriculture Operations, And Related Sciences."/>
  </r>
  <r>
    <x v="1"/>
    <s v="Animal&amp;Biomedical Sciences-Ins"/>
    <x v="0"/>
    <s v="Masters"/>
    <x v="26"/>
    <s v="ASCMS"/>
    <x v="4"/>
    <n v="2"/>
    <x v="0"/>
    <s v="01.0901"/>
    <s v="Animal Sciences, General."/>
    <s v="01"/>
    <s v="Agriculture, Agriculture Operations, And Related Sciences."/>
  </r>
  <r>
    <x v="1"/>
    <s v="Animal&amp;Biomedical Sciences-Ins"/>
    <x v="0"/>
    <s v="Masters"/>
    <x v="27"/>
    <s v="ABIMS"/>
    <x v="2"/>
    <n v="21"/>
    <x v="0"/>
    <s v="26.9999"/>
    <s v="Biological and Biomedical Sciences, Other."/>
    <s v="26"/>
    <s v="Biological And Biomedical Sciences."/>
  </r>
  <r>
    <x v="1"/>
    <s v="Animal&amp;Biomedical Sciences-Ins"/>
    <x v="0"/>
    <s v="Masters"/>
    <x v="27"/>
    <s v="ABIMS"/>
    <x v="3"/>
    <n v="8"/>
    <x v="0"/>
    <s v="26.9999"/>
    <s v="Biological and Biomedical Sciences, Other."/>
    <s v="26"/>
    <s v="Biological And Biomedical Sciences."/>
  </r>
  <r>
    <x v="1"/>
    <s v="Animal&amp;Biomedical Sciences-Ins"/>
    <x v="0"/>
    <s v="Masters"/>
    <x v="28"/>
    <s v="MICRMS"/>
    <x v="0"/>
    <n v="7"/>
    <x v="0"/>
    <s v="26.0502"/>
    <s v="Microbiology, General."/>
    <s v="26"/>
    <s v="Biological And Biomedical Sciences."/>
  </r>
  <r>
    <x v="1"/>
    <s v="Animal&amp;Biomedical Sciences-Ins"/>
    <x v="0"/>
    <s v="Masters"/>
    <x v="28"/>
    <s v="MICRMS"/>
    <x v="1"/>
    <n v="7"/>
    <x v="0"/>
    <s v="26.0502"/>
    <s v="Microbiology, General."/>
    <s v="26"/>
    <s v="Biological And Biomedical Sciences."/>
  </r>
  <r>
    <x v="1"/>
    <s v="Animal&amp;Biomedical Sciences-Ins"/>
    <x v="0"/>
    <s v="Masters"/>
    <x v="28"/>
    <s v="MICRMS"/>
    <x v="2"/>
    <n v="4"/>
    <x v="0"/>
    <s v="26.0502"/>
    <s v="Microbiology, General."/>
    <s v="26"/>
    <s v="Biological And Biomedical Sciences."/>
  </r>
  <r>
    <x v="1"/>
    <s v="Animal&amp;Biomedical Sciences-Ins"/>
    <x v="0"/>
    <s v="Masters"/>
    <x v="28"/>
    <s v="MICRMS"/>
    <x v="3"/>
    <n v="3"/>
    <x v="0"/>
    <s v="26.0502"/>
    <s v="Microbiology, General."/>
    <s v="26"/>
    <s v="Biological And Biomedical Sciences."/>
  </r>
  <r>
    <x v="1"/>
    <s v="Animal&amp;Biomedical Sciences-Ins"/>
    <x v="0"/>
    <s v="Masters"/>
    <x v="28"/>
    <s v="MICRMS"/>
    <x v="4"/>
    <n v="6"/>
    <x v="0"/>
    <s v="26.0502"/>
    <s v="Microbiology, General."/>
    <s v="26"/>
    <s v="Biological And Biomedical Sciences."/>
  </r>
  <r>
    <x v="1"/>
    <s v="Animal&amp;Biomedical Sciences-Ins"/>
    <x v="1"/>
    <s v="Bachelors"/>
    <x v="29"/>
    <s v="ASCBS"/>
    <x v="0"/>
    <n v="161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"/>
    <x v="1"/>
    <n v="181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"/>
    <x v="2"/>
    <n v="173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"/>
    <x v="3"/>
    <n v="179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"/>
    <x v="4"/>
    <n v="161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2"/>
    <x v="0"/>
    <n v="5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2"/>
    <x v="1"/>
    <n v="3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2"/>
    <x v="2"/>
    <n v="2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2"/>
    <x v="3"/>
    <n v="3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29"/>
    <s v="ASCBS2"/>
    <x v="4"/>
    <n v="3"/>
    <x v="0"/>
    <s v="01.0901"/>
    <s v="Animal Sciences, General."/>
    <s v="01"/>
    <s v="Agriculture, Agriculture Operations, And Related Sciences."/>
  </r>
  <r>
    <x v="1"/>
    <s v="Animal&amp;Biomedical Sciences-Ins"/>
    <x v="1"/>
    <s v="Bachelors"/>
    <x v="30"/>
    <s v="ABIBS"/>
    <x v="3"/>
    <n v="2"/>
    <x v="0"/>
    <s v="26.9999"/>
    <s v="Biological and Biomedical Sciences, Other."/>
    <s v="26"/>
    <s v="Biological And Biomedical Sciences."/>
  </r>
  <r>
    <x v="1"/>
    <s v="Animal&amp;Biomedical Sciences-Ins"/>
    <x v="1"/>
    <s v="Bachelors"/>
    <x v="30"/>
    <s v="ABIBS2"/>
    <x v="3"/>
    <n v="1"/>
    <x v="0"/>
    <s v="26.9999"/>
    <s v="Biological and Biomedical Sciences, Other."/>
    <s v="26"/>
    <s v="Biological And Biomedical Sciences."/>
  </r>
  <r>
    <x v="1"/>
    <s v="Animal&amp;Biomedical Sciences-Ins"/>
    <x v="1"/>
    <s v="Bachelors"/>
    <x v="31"/>
    <s v="FDSFBS"/>
    <x v="3"/>
    <n v="1"/>
    <x v="0"/>
    <s v="01.1099"/>
    <s v="Food Science and Technology, Other."/>
    <s v="01"/>
    <s v="Agriculture, Agriculture Operations, And Related Sciences."/>
  </r>
  <r>
    <x v="1"/>
    <s v="Animal&amp;Biomedical Sciences-Ins"/>
    <x v="1"/>
    <s v="Bachelors"/>
    <x v="31"/>
    <s v="FDSFBS"/>
    <x v="4"/>
    <n v="3"/>
    <x v="0"/>
    <s v="01.1099"/>
    <s v="Food Science and Technology, Other."/>
    <s v="01"/>
    <s v="Agriculture, Agriculture Operations, And Related Sciences."/>
  </r>
  <r>
    <x v="1"/>
    <s v="Animal&amp;Biomedical Sciences-Ins"/>
    <x v="1"/>
    <s v="Bachelors"/>
    <x v="31"/>
    <s v="FDSFBS2"/>
    <x v="3"/>
    <n v="1"/>
    <x v="0"/>
    <s v="01.1099"/>
    <s v="Food Science and Technology, Other."/>
    <s v="01"/>
    <s v="Agriculture, Agriculture Operations, And Related Sciences."/>
  </r>
  <r>
    <x v="1"/>
    <s v="Animal&amp;Biomedical Sciences-Ins"/>
    <x v="1"/>
    <s v="Bachelors"/>
    <x v="31"/>
    <s v="FDSFBS2"/>
    <x v="4"/>
    <n v="1"/>
    <x v="0"/>
    <s v="01.1099"/>
    <s v="Food Science and Technology, Other."/>
    <s v="01"/>
    <s v="Agriculture, Agriculture Operations, And Related Sciences."/>
  </r>
  <r>
    <x v="1"/>
    <s v="Animal&amp;Biomedical Sciences-Ins"/>
    <x v="1"/>
    <s v="Bachelors"/>
    <x v="32"/>
    <s v="MICRBS"/>
    <x v="0"/>
    <n v="239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"/>
    <x v="1"/>
    <n v="235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"/>
    <x v="2"/>
    <n v="216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"/>
    <x v="3"/>
    <n v="223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"/>
    <x v="4"/>
    <n v="199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2"/>
    <x v="0"/>
    <n v="7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2"/>
    <x v="1"/>
    <n v="10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2"/>
    <x v="2"/>
    <n v="12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2"/>
    <x v="3"/>
    <n v="14"/>
    <x v="0"/>
    <s v="26.0502"/>
    <s v="Microbiology, General."/>
    <s v="26"/>
    <s v="Biological And Biomedical Sciences."/>
  </r>
  <r>
    <x v="1"/>
    <s v="Animal&amp;Biomedical Sciences-Ins"/>
    <x v="1"/>
    <s v="Bachelors"/>
    <x v="32"/>
    <s v="MICRBS2"/>
    <x v="4"/>
    <n v="12"/>
    <x v="0"/>
    <s v="26.0502"/>
    <s v="Microbiology, General."/>
    <s v="26"/>
    <s v="Biological And Biomedical Sciences."/>
  </r>
  <r>
    <x v="1"/>
    <s v="Animal&amp;Biomedical Sciences-Ins"/>
    <x v="1"/>
    <s v="Bachelors"/>
    <x v="33"/>
    <s v="VSCBS"/>
    <x v="0"/>
    <n v="474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"/>
    <x v="1"/>
    <n v="494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"/>
    <x v="2"/>
    <n v="502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"/>
    <x v="3"/>
    <n v="525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"/>
    <x v="4"/>
    <n v="543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2"/>
    <x v="0"/>
    <n v="6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2"/>
    <x v="1"/>
    <n v="4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2"/>
    <x v="2"/>
    <n v="5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2"/>
    <x v="3"/>
    <n v="4"/>
    <x v="0"/>
    <s v="51.1104"/>
    <s v="Pre-Veterinary Studies."/>
    <s v="51"/>
    <s v="Health Professions And Related Programs."/>
  </r>
  <r>
    <x v="1"/>
    <s v="Animal&amp;Biomedical Sciences-Ins"/>
    <x v="1"/>
    <s v="Bachelors"/>
    <x v="33"/>
    <s v="VSCBS2"/>
    <x v="4"/>
    <n v="3"/>
    <x v="0"/>
    <s v="51.1104"/>
    <s v="Pre-Veterinary Studies."/>
    <s v="51"/>
    <s v="Health Professions And Related Programs."/>
  </r>
  <r>
    <x v="1"/>
    <s v="Biosystems Engineering"/>
    <x v="0"/>
    <s v="Doctorate"/>
    <x v="34"/>
    <s v="ABEPHD"/>
    <x v="0"/>
    <n v="11"/>
    <x v="0"/>
    <s v="14.0301"/>
    <s v="Agricultural Engineering."/>
    <s v="14"/>
    <s v="Engineering."/>
  </r>
  <r>
    <x v="1"/>
    <s v="Biosystems Engineering"/>
    <x v="0"/>
    <s v="Doctorate"/>
    <x v="34"/>
    <s v="ABEPHD"/>
    <x v="1"/>
    <n v="18"/>
    <x v="0"/>
    <s v="14.0301"/>
    <s v="Agricultural Engineering."/>
    <s v="14"/>
    <s v="Engineering."/>
  </r>
  <r>
    <x v="1"/>
    <s v="Biosystems Engineering"/>
    <x v="0"/>
    <s v="Doctorate"/>
    <x v="34"/>
    <s v="ABEPHD"/>
    <x v="2"/>
    <n v="20"/>
    <x v="0"/>
    <s v="14.0301"/>
    <s v="Agricultural Engineering."/>
    <s v="14"/>
    <s v="Engineering."/>
  </r>
  <r>
    <x v="1"/>
    <s v="Biosystems Engineering"/>
    <x v="0"/>
    <s v="Doctorate"/>
    <x v="34"/>
    <s v="ABEPHD"/>
    <x v="3"/>
    <n v="1"/>
    <x v="0"/>
    <s v="14.0301"/>
    <s v="Agricultural Engineering."/>
    <s v="14"/>
    <s v="Engineering."/>
  </r>
  <r>
    <x v="1"/>
    <s v="Biosystems Engineering"/>
    <x v="0"/>
    <s v="Doctorate"/>
    <x v="35"/>
    <s v="BATPHD"/>
    <x v="4"/>
    <n v="2"/>
    <x v="0"/>
    <s v="15.1199"/>
    <s v="Engineering-Related Technologies, Other."/>
    <s v="15"/>
    <s v="Engineering Technologies And Engineering-Related Fields."/>
  </r>
  <r>
    <x v="1"/>
    <s v="Biosystems Engineering"/>
    <x v="1"/>
    <s v="Bachelors"/>
    <x v="36"/>
    <s v="BATBS"/>
    <x v="4"/>
    <n v="9"/>
    <x v="0"/>
    <s v="15.1199"/>
    <s v="Engineering-Related Technologies, Other."/>
    <s v="15"/>
    <s v="Engineering Technologies And Engineering-Related Fields."/>
  </r>
  <r>
    <x v="1"/>
    <s v="Biosystems Engineering"/>
    <x v="1"/>
    <s v="Bachelors"/>
    <x v="37"/>
    <s v="SPSBS"/>
    <x v="0"/>
    <n v="74"/>
    <x v="0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1"/>
    <n v="12"/>
    <x v="2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1"/>
    <n v="61"/>
    <x v="0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2"/>
    <n v="18"/>
    <x v="2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2"/>
    <n v="58"/>
    <x v="0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3"/>
    <n v="13"/>
    <x v="2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3"/>
    <n v="54"/>
    <x v="0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4"/>
    <n v="12"/>
    <x v="2"/>
    <s v="01.9999"/>
    <s v="Agriculture, Agriculture Operations, and Related Sciences, Other."/>
    <s v="01"/>
    <s v="Agriculture, Agriculture Operations, And Related Sciences."/>
  </r>
  <r>
    <x v="1"/>
    <s v="Biosystems Engineering"/>
    <x v="1"/>
    <s v="Bachelors"/>
    <x v="37"/>
    <s v="SPSBS"/>
    <x v="4"/>
    <n v="49"/>
    <x v="0"/>
    <s v="01.9999"/>
    <s v="Agriculture, Agriculture Operations, and Related Sciences, Other."/>
    <s v="01"/>
    <s v="Agriculture, Agriculture Operations, And Related Sciences."/>
  </r>
  <r>
    <x v="1"/>
    <s v="CALS Administration"/>
    <x v="1"/>
    <s v="Unknown"/>
    <x v="38"/>
    <s v="NMSALSND"/>
    <x v="0"/>
    <n v="57"/>
    <x v="0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1"/>
    <n v="59"/>
    <x v="0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1"/>
    <n v="9"/>
    <x v="1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2"/>
    <n v="31"/>
    <x v="0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2"/>
    <n v="32"/>
    <x v="1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3"/>
    <n v="36"/>
    <x v="0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3"/>
    <n v="78"/>
    <x v="1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4"/>
    <n v="34"/>
    <x v="0"/>
    <s v="01.0000"/>
    <s v="Agriculture, General."/>
    <s v="01"/>
    <s v="Agriculture, Agriculture Operations, And Related Sciences."/>
  </r>
  <r>
    <x v="1"/>
    <s v="CALS Administration"/>
    <x v="1"/>
    <s v="Unknown"/>
    <x v="38"/>
    <s v="NMSALSND"/>
    <x v="4"/>
    <n v="174"/>
    <x v="1"/>
    <s v="01.0000"/>
    <s v="Agriculture, General."/>
    <s v="01"/>
    <s v="Agriculture, Agriculture Operations, And Related Sciences."/>
  </r>
  <r>
    <x v="1"/>
    <s v="College of Agric and Life Sci"/>
    <x v="0"/>
    <s v="Graduate Certificate"/>
    <x v="39"/>
    <s v="MFCRTG"/>
    <x v="4"/>
    <n v="2"/>
    <x v="0"/>
    <s v="19.0704"/>
    <s v="Family Systems."/>
    <s v="19"/>
    <s v="Family And Consumer Sciences/Human Sciences."/>
  </r>
  <r>
    <x v="1"/>
    <s v="College of Agric and Life Sci"/>
    <x v="0"/>
    <s v="Graduate Certificate"/>
    <x v="39"/>
    <s v="MFCRTG"/>
    <x v="4"/>
    <n v="1"/>
    <x v="1"/>
    <s v="19.0704"/>
    <s v="Family Systems."/>
    <s v="19"/>
    <s v="Family And Consumer Sciences/Human Sciences."/>
  </r>
  <r>
    <x v="1"/>
    <s v="College of Agric and Life Sci"/>
    <x v="0"/>
    <s v="Graduate Certificate"/>
    <x v="39"/>
    <s v="MFCRTG"/>
    <x v="4"/>
    <n v="1"/>
    <x v="3"/>
    <s v="19.0704"/>
    <s v="Family Systems."/>
    <s v="19"/>
    <s v="Family And Consumer Sciences/Human Sciences."/>
  </r>
  <r>
    <x v="1"/>
    <s v="Environmental  Science"/>
    <x v="0"/>
    <s v="Doctorate"/>
    <x v="40"/>
    <s v="SWESPHD"/>
    <x v="0"/>
    <n v="33"/>
    <x v="0"/>
    <s v="03.0104"/>
    <s v="Environmental Science."/>
    <s v="03"/>
    <s v="Natural Resources And Conservation."/>
  </r>
  <r>
    <x v="1"/>
    <s v="Environmental  Science"/>
    <x v="0"/>
    <s v="Doctorate"/>
    <x v="40"/>
    <s v="SWESPHD"/>
    <x v="1"/>
    <n v="31"/>
    <x v="0"/>
    <s v="03.0104"/>
    <s v="Environmental Science."/>
    <s v="03"/>
    <s v="Natural Resources And Conservation."/>
  </r>
  <r>
    <x v="1"/>
    <s v="Environmental  Science"/>
    <x v="0"/>
    <s v="Doctorate"/>
    <x v="40"/>
    <s v="SWESPHD"/>
    <x v="2"/>
    <n v="32"/>
    <x v="0"/>
    <s v="03.0104"/>
    <s v="Environmental Science."/>
    <s v="03"/>
    <s v="Natural Resources And Conservation."/>
  </r>
  <r>
    <x v="1"/>
    <s v="Environmental  Science"/>
    <x v="0"/>
    <s v="Doctorate"/>
    <x v="40"/>
    <s v="SWESPHD"/>
    <x v="3"/>
    <n v="31"/>
    <x v="0"/>
    <s v="03.0104"/>
    <s v="Environmental Science."/>
    <s v="03"/>
    <s v="Natural Resources And Conservation."/>
  </r>
  <r>
    <x v="1"/>
    <s v="Environmental  Science"/>
    <x v="0"/>
    <s v="Doctorate"/>
    <x v="40"/>
    <s v="SWESPHD"/>
    <x v="4"/>
    <n v="31"/>
    <x v="0"/>
    <s v="03.0104"/>
    <s v="Environmental Science."/>
    <s v="03"/>
    <s v="Natural Resources And Conservation."/>
  </r>
  <r>
    <x v="1"/>
    <s v="Environmental  Science"/>
    <x v="0"/>
    <s v="Masters"/>
    <x v="41"/>
    <s v="SWESMS"/>
    <x v="0"/>
    <n v="25"/>
    <x v="0"/>
    <s v="03.0104"/>
    <s v="Environmental Science."/>
    <s v="03"/>
    <s v="Natural Resources And Conservation."/>
  </r>
  <r>
    <x v="1"/>
    <s v="Environmental  Science"/>
    <x v="0"/>
    <s v="Masters"/>
    <x v="41"/>
    <s v="SWESMS"/>
    <x v="1"/>
    <n v="20"/>
    <x v="0"/>
    <s v="03.0104"/>
    <s v="Environmental Science."/>
    <s v="03"/>
    <s v="Natural Resources And Conservation."/>
  </r>
  <r>
    <x v="1"/>
    <s v="Environmental  Science"/>
    <x v="0"/>
    <s v="Masters"/>
    <x v="41"/>
    <s v="SWESMS"/>
    <x v="2"/>
    <n v="25"/>
    <x v="0"/>
    <s v="03.0104"/>
    <s v="Environmental Science."/>
    <s v="03"/>
    <s v="Natural Resources And Conservation."/>
  </r>
  <r>
    <x v="1"/>
    <s v="Environmental  Science"/>
    <x v="0"/>
    <s v="Masters"/>
    <x v="41"/>
    <s v="SWESMS"/>
    <x v="3"/>
    <n v="19"/>
    <x v="0"/>
    <s v="03.0104"/>
    <s v="Environmental Science."/>
    <s v="03"/>
    <s v="Natural Resources And Conservation."/>
  </r>
  <r>
    <x v="1"/>
    <s v="Environmental  Science"/>
    <x v="0"/>
    <s v="Masters"/>
    <x v="41"/>
    <s v="SWESMS"/>
    <x v="4"/>
    <n v="22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0"/>
    <n v="192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1"/>
    <n v="167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2"/>
    <n v="168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3"/>
    <n v="179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4"/>
    <n v="223"/>
    <x v="0"/>
    <s v="03.0104"/>
    <s v="Environmental Science."/>
    <s v="03"/>
    <s v="Natural Resources And Conservation."/>
  </r>
  <r>
    <x v="1"/>
    <s v="Environmental  Science"/>
    <x v="1"/>
    <s v="Bachelors"/>
    <x v="42"/>
    <s v="ENVSBSES"/>
    <x v="4"/>
    <n v="2"/>
    <x v="1"/>
    <s v="03.0104"/>
    <s v="Environmental Science."/>
    <s v="03"/>
    <s v="Natural Resources And Conservation."/>
  </r>
  <r>
    <x v="1"/>
    <s v="Family &amp; Consumer Sci, Sch"/>
    <x v="0"/>
    <s v="Doctorate"/>
    <x v="43"/>
    <s v="FCSCPHD"/>
    <x v="0"/>
    <n v="27"/>
    <x v="0"/>
    <s v="19.0401"/>
    <s v="Family Resource Management Studies, General."/>
    <s v="19"/>
    <s v="Family And Consumer Sciences/Human Sciences."/>
  </r>
  <r>
    <x v="1"/>
    <s v="Family &amp; Consumer Sci, Sch"/>
    <x v="0"/>
    <s v="Doctorate"/>
    <x v="43"/>
    <s v="FCSCPHD"/>
    <x v="1"/>
    <n v="17"/>
    <x v="0"/>
    <s v="19.0401"/>
    <s v="Family Resource Management Studies, General."/>
    <s v="19"/>
    <s v="Family And Consumer Sciences/Human Sciences."/>
  </r>
  <r>
    <x v="1"/>
    <s v="Family &amp; Consumer Sci, Sch"/>
    <x v="0"/>
    <s v="Doctorate"/>
    <x v="43"/>
    <s v="FCSCPHD"/>
    <x v="2"/>
    <n v="16"/>
    <x v="0"/>
    <s v="19.0401"/>
    <s v="Family Resource Management Studies, General."/>
    <s v="19"/>
    <s v="Family And Consumer Sciences/Human Sciences."/>
  </r>
  <r>
    <x v="1"/>
    <s v="Family &amp; Consumer Sci, Sch"/>
    <x v="0"/>
    <s v="Doctorate"/>
    <x v="43"/>
    <s v="FCSCPHD"/>
    <x v="3"/>
    <n v="18"/>
    <x v="0"/>
    <s v="19.0401"/>
    <s v="Family Resource Management Studies, General."/>
    <s v="19"/>
    <s v="Family And Consumer Sciences/Human Sciences."/>
  </r>
  <r>
    <x v="1"/>
    <s v="Family &amp; Consumer Sci, Sch"/>
    <x v="0"/>
    <s v="Doctorate"/>
    <x v="43"/>
    <s v="FCSCPHD"/>
    <x v="4"/>
    <n v="16"/>
    <x v="0"/>
    <s v="19.0401"/>
    <s v="Family Resource Management Studies, General."/>
    <s v="19"/>
    <s v="Family And Consumer Sciences/Human Sciences."/>
  </r>
  <r>
    <x v="1"/>
    <s v="Family &amp; Consumer Sci, Sch"/>
    <x v="0"/>
    <s v="Masters"/>
    <x v="44"/>
    <s v="FCSCMS"/>
    <x v="0"/>
    <n v="2"/>
    <x v="0"/>
    <s v="19.0401"/>
    <s v="Family Resource Management Studies, General."/>
    <s v="19"/>
    <s v="Family And Consumer Sciences/Human Sciences."/>
  </r>
  <r>
    <x v="1"/>
    <s v="Family &amp; Consumer Sci, Sch"/>
    <x v="0"/>
    <s v="Masters"/>
    <x v="44"/>
    <s v="FCSCMS"/>
    <x v="1"/>
    <n v="2"/>
    <x v="0"/>
    <s v="19.0401"/>
    <s v="Family Resource Management Studies, General."/>
    <s v="19"/>
    <s v="Family And Consumer Sciences/Human Sciences."/>
  </r>
  <r>
    <x v="1"/>
    <s v="Family &amp; Consumer Sci, Sch"/>
    <x v="0"/>
    <s v="Masters"/>
    <x v="44"/>
    <s v="FCSCMS"/>
    <x v="2"/>
    <n v="3"/>
    <x v="0"/>
    <s v="19.0401"/>
    <s v="Family Resource Management Studies, General."/>
    <s v="19"/>
    <s v="Family And Consumer Sciences/Human Sciences."/>
  </r>
  <r>
    <x v="1"/>
    <s v="Family &amp; Consumer Sci, Sch"/>
    <x v="0"/>
    <s v="Masters"/>
    <x v="44"/>
    <s v="FCSCMS"/>
    <x v="3"/>
    <n v="4"/>
    <x v="0"/>
    <s v="19.0401"/>
    <s v="Family Resource Management Studies, General."/>
    <s v="19"/>
    <s v="Family And Consumer Sciences/Human Sciences."/>
  </r>
  <r>
    <x v="1"/>
    <s v="Family &amp; Consumer Sci, Sch"/>
    <x v="0"/>
    <s v="Masters"/>
    <x v="44"/>
    <s v="FCSCMS"/>
    <x v="4"/>
    <n v="2"/>
    <x v="0"/>
    <s v="19.0401"/>
    <s v="Family Resource Management Studies, General."/>
    <s v="19"/>
    <s v="Family And Consumer Sciences/Human Sciences."/>
  </r>
  <r>
    <x v="1"/>
    <s v="Family &amp; Consumer Sci, Sch"/>
    <x v="1"/>
    <s v="Bachelors"/>
    <x v="45"/>
    <s v="FSHDBS"/>
    <x v="0"/>
    <n v="235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0"/>
    <n v="7"/>
    <x v="3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1"/>
    <n v="13"/>
    <x v="2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1"/>
    <n v="183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1"/>
    <n v="6"/>
    <x v="3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2"/>
    <n v="28"/>
    <x v="2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2"/>
    <n v="199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2"/>
    <n v="7"/>
    <x v="3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3"/>
    <n v="34"/>
    <x v="2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3"/>
    <n v="194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3"/>
    <n v="2"/>
    <x v="3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4"/>
    <n v="34"/>
    <x v="2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4"/>
    <n v="167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"/>
    <x v="4"/>
    <n v="3"/>
    <x v="3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2"/>
    <x v="0"/>
    <n v="1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2"/>
    <x v="1"/>
    <n v="3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2"/>
    <x v="2"/>
    <n v="9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2"/>
    <x v="3"/>
    <n v="8"/>
    <x v="0"/>
    <s v="19.0701"/>
    <s v="Human Development and Family Studies, General."/>
    <s v="19"/>
    <s v="Family And Consumer Sciences/Human Sciences."/>
  </r>
  <r>
    <x v="1"/>
    <s v="Family &amp; Consumer Sci, Sch"/>
    <x v="1"/>
    <s v="Bachelors"/>
    <x v="45"/>
    <s v="FSHDBS2"/>
    <x v="4"/>
    <n v="2"/>
    <x v="0"/>
    <s v="19.0701"/>
    <s v="Human Development and Family Studies, General."/>
    <s v="19"/>
    <s v="Family And Consumer Sciences/Human Sciences."/>
  </r>
  <r>
    <x v="1"/>
    <s v="Family Studies and Human Dev"/>
    <x v="1"/>
    <s v="Unknown"/>
    <x v="46"/>
    <s v="PRFSND"/>
    <x v="0"/>
    <n v="291"/>
    <x v="0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0"/>
    <n v="2"/>
    <x v="3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1"/>
    <n v="29"/>
    <x v="2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1"/>
    <n v="237"/>
    <x v="0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1"/>
    <n v="1"/>
    <x v="3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2"/>
    <n v="26"/>
    <x v="2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2"/>
    <n v="214"/>
    <x v="0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3"/>
    <n v="18"/>
    <x v="2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3"/>
    <n v="195"/>
    <x v="0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3"/>
    <n v="2"/>
    <x v="3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4"/>
    <n v="15"/>
    <x v="2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4"/>
    <n v="222"/>
    <x v="0"/>
    <s v="19.0799"/>
    <s v="Human Development, Family Studies, and Related Services, Other."/>
    <s v="19"/>
    <s v="Family And Consumer Sciences/Human Sciences."/>
  </r>
  <r>
    <x v="1"/>
    <s v="Family Studies and Human Dev"/>
    <x v="1"/>
    <s v="Unknown"/>
    <x v="46"/>
    <s v="PRFSND"/>
    <x v="4"/>
    <n v="2"/>
    <x v="3"/>
    <s v="19.0799"/>
    <s v="Human Development, Family Studies, and Related Services, Other."/>
    <s v="19"/>
    <s v="Family And Consumer Sciences/Human Sciences."/>
  </r>
  <r>
    <x v="1"/>
    <s v="Family and Consumer Sciences"/>
    <x v="1"/>
    <s v="Bachelors"/>
    <x v="47"/>
    <s v="PFFPBS"/>
    <x v="3"/>
    <n v="31"/>
    <x v="0"/>
    <s v="19.0401"/>
    <s v="Family Resource Management Studies, General."/>
    <s v="19"/>
    <s v="Family And Consumer Sciences/Human Sciences."/>
  </r>
  <r>
    <x v="1"/>
    <s v="Family and Consumer Sciences"/>
    <x v="1"/>
    <s v="Bachelors"/>
    <x v="47"/>
    <s v="PFFPBS"/>
    <x v="4"/>
    <n v="63"/>
    <x v="0"/>
    <s v="19.0401"/>
    <s v="Family Resource Management Studies, General."/>
    <s v="19"/>
    <s v="Family And Consumer Sciences/Human Sciences."/>
  </r>
  <r>
    <x v="1"/>
    <s v="Nat Resources &amp; Eviron, Sch"/>
    <x v="0"/>
    <s v="Doctorate"/>
    <x v="48"/>
    <s v="NTRSPHD"/>
    <x v="0"/>
    <n v="33"/>
    <x v="0"/>
    <s v="03.0101"/>
    <s v="Natural Resources/Conservation, General."/>
    <s v="03"/>
    <s v="Natural Resources And Conservation."/>
  </r>
  <r>
    <x v="1"/>
    <s v="Nat Resources &amp; Eviron, Sch"/>
    <x v="0"/>
    <s v="Doctorate"/>
    <x v="48"/>
    <s v="NTRSPHD"/>
    <x v="1"/>
    <n v="41"/>
    <x v="0"/>
    <s v="03.0101"/>
    <s v="Natural Resources/Conservation, General."/>
    <s v="03"/>
    <s v="Natural Resources And Conservation."/>
  </r>
  <r>
    <x v="1"/>
    <s v="Nat Resources &amp; Eviron, Sch"/>
    <x v="0"/>
    <s v="Doctorate"/>
    <x v="48"/>
    <s v="NTRSPHD"/>
    <x v="2"/>
    <n v="44"/>
    <x v="0"/>
    <s v="03.0101"/>
    <s v="Natural Resources/Conservation, General."/>
    <s v="03"/>
    <s v="Natural Resources And Conservation."/>
  </r>
  <r>
    <x v="1"/>
    <s v="Nat Resources &amp; Eviron, Sch"/>
    <x v="0"/>
    <s v="Doctorate"/>
    <x v="48"/>
    <s v="NTRSPHD"/>
    <x v="3"/>
    <n v="42"/>
    <x v="0"/>
    <s v="03.0101"/>
    <s v="Natural Resources/Conservation, General."/>
    <s v="03"/>
    <s v="Natural Resources And Conservation."/>
  </r>
  <r>
    <x v="1"/>
    <s v="Nat Resources &amp; Eviron, Sch"/>
    <x v="0"/>
    <s v="Doctorate"/>
    <x v="48"/>
    <s v="NTRSPHD"/>
    <x v="4"/>
    <n v="42"/>
    <x v="0"/>
    <s v="03.0101"/>
    <s v="Natural Resources/Conservation, General."/>
    <s v="03"/>
    <s v="Natural Resources And Conservation."/>
  </r>
  <r>
    <x v="1"/>
    <s v="Nat Resources &amp; Eviron, Sch"/>
    <x v="0"/>
    <s v="Masters"/>
    <x v="49"/>
    <s v="NTRSMS"/>
    <x v="0"/>
    <n v="43"/>
    <x v="0"/>
    <s v="03.0101"/>
    <s v="Natural Resources/Conservation, General."/>
    <s v="03"/>
    <s v="Natural Resources And Conservation."/>
  </r>
  <r>
    <x v="1"/>
    <s v="Nat Resources &amp; Eviron, Sch"/>
    <x v="0"/>
    <s v="Masters"/>
    <x v="49"/>
    <s v="NTRSMS"/>
    <x v="1"/>
    <n v="42"/>
    <x v="0"/>
    <s v="03.0101"/>
    <s v="Natural Resources/Conservation, General."/>
    <s v="03"/>
    <s v="Natural Resources And Conservation."/>
  </r>
  <r>
    <x v="1"/>
    <s v="Nat Resources &amp; Eviron, Sch"/>
    <x v="0"/>
    <s v="Masters"/>
    <x v="49"/>
    <s v="NTRSMS"/>
    <x v="2"/>
    <n v="31"/>
    <x v="0"/>
    <s v="03.0101"/>
    <s v="Natural Resources/Conservation, General."/>
    <s v="03"/>
    <s v="Natural Resources And Conservation."/>
  </r>
  <r>
    <x v="1"/>
    <s v="Nat Resources &amp; Eviron, Sch"/>
    <x v="0"/>
    <s v="Masters"/>
    <x v="49"/>
    <s v="NTRSMS"/>
    <x v="3"/>
    <n v="26"/>
    <x v="0"/>
    <s v="03.0101"/>
    <s v="Natural Resources/Conservation, General."/>
    <s v="03"/>
    <s v="Natural Resources And Conservation."/>
  </r>
  <r>
    <x v="1"/>
    <s v="Nat Resources &amp; Eviron, Sch"/>
    <x v="0"/>
    <s v="Masters"/>
    <x v="49"/>
    <s v="NTRSMS"/>
    <x v="4"/>
    <n v="23"/>
    <x v="0"/>
    <s v="03.0101"/>
    <s v="Natural Resources/Conservation, General."/>
    <s v="03"/>
    <s v="Natural Resources And Conservation."/>
  </r>
  <r>
    <x v="1"/>
    <s v="Nat Resources &amp; Eviron, Sch"/>
    <x v="0"/>
    <s v="Masters"/>
    <x v="50"/>
    <s v="WSPMS"/>
    <x v="0"/>
    <n v="11"/>
    <x v="0"/>
    <s v="03.0103"/>
    <s v="Environmental Studies."/>
    <s v="03"/>
    <s v="Natural Resources And Conservation."/>
  </r>
  <r>
    <x v="1"/>
    <s v="Nat Resources &amp; Eviron, Sch"/>
    <x v="0"/>
    <s v="Masters"/>
    <x v="50"/>
    <s v="WSPMS"/>
    <x v="1"/>
    <n v="9"/>
    <x v="0"/>
    <s v="03.0103"/>
    <s v="Environmental Studies."/>
    <s v="03"/>
    <s v="Natural Resources And Conservation."/>
  </r>
  <r>
    <x v="1"/>
    <s v="Nat Resources &amp; Eviron, Sch"/>
    <x v="0"/>
    <s v="Masters"/>
    <x v="50"/>
    <s v="WSPMS"/>
    <x v="2"/>
    <n v="5"/>
    <x v="0"/>
    <s v="03.0103"/>
    <s v="Environmental Studies."/>
    <s v="03"/>
    <s v="Natural Resources And Conservation."/>
  </r>
  <r>
    <x v="1"/>
    <s v="Nat Resources &amp; Eviron, Sch"/>
    <x v="0"/>
    <s v="Masters"/>
    <x v="50"/>
    <s v="WSPMS"/>
    <x v="3"/>
    <n v="6"/>
    <x v="0"/>
    <s v="03.0103"/>
    <s v="Environmental Studies."/>
    <s v="03"/>
    <s v="Natural Resources And Conservation."/>
  </r>
  <r>
    <x v="1"/>
    <s v="Nat Resources &amp; Eviron, Sch"/>
    <x v="0"/>
    <s v="Masters"/>
    <x v="50"/>
    <s v="WSPMS"/>
    <x v="4"/>
    <n v="11"/>
    <x v="0"/>
    <s v="03.0103"/>
    <s v="Environmental Studies."/>
    <s v="03"/>
    <s v="Natural Resources And Conservation."/>
  </r>
  <r>
    <x v="1"/>
    <s v="Nat Resources &amp; Eviron, Sch"/>
    <x v="1"/>
    <s v="Bachelors"/>
    <x v="51"/>
    <s v="NTRSBS2"/>
    <x v="0"/>
    <n v="3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1"/>
    <s v="NTRSBS2"/>
    <x v="1"/>
    <n v="2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1"/>
    <s v="NTRSBS2"/>
    <x v="2"/>
    <n v="3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1"/>
    <s v="NTRSBS2"/>
    <x v="3"/>
    <n v="8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1"/>
    <s v="NTRSBS2"/>
    <x v="4"/>
    <n v="12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2"/>
    <s v="NTRSBS"/>
    <x v="0"/>
    <n v="196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2"/>
    <s v="NTRSBS"/>
    <x v="1"/>
    <n v="201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2"/>
    <s v="NTRSBS"/>
    <x v="2"/>
    <n v="226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2"/>
    <s v="NTRSBS"/>
    <x v="3"/>
    <n v="235"/>
    <x v="0"/>
    <s v="03.0101"/>
    <s v="Natural Resources/Conservation, General."/>
    <s v="03"/>
    <s v="Natural Resources And Conservation."/>
  </r>
  <r>
    <x v="1"/>
    <s v="Nat Resources &amp; Eviron, Sch"/>
    <x v="1"/>
    <s v="Bachelors"/>
    <x v="52"/>
    <s v="NTRSBS"/>
    <x v="4"/>
    <n v="259"/>
    <x v="0"/>
    <s v="03.0101"/>
    <s v="Natural Resources/Conservation, General."/>
    <s v="03"/>
    <s v="Natural Resources And Conservation."/>
  </r>
  <r>
    <x v="1"/>
    <s v="Nat Resources &amp; Eviron, Sch"/>
    <x v="1"/>
    <s v="Undergraduate Certificate"/>
    <x v="53"/>
    <s v="GISCRTU"/>
    <x v="2"/>
    <n v="1"/>
    <x v="0"/>
    <s v="45.0702"/>
    <s v="Geographic Information Science and Cartography."/>
    <s v="45"/>
    <s v="Social Sciences."/>
  </r>
  <r>
    <x v="1"/>
    <s v="Nat Resources &amp; Eviron, Sch"/>
    <x v="1"/>
    <s v="Undergraduate Certificate"/>
    <x v="53"/>
    <s v="GISCRTU"/>
    <x v="3"/>
    <n v="7"/>
    <x v="0"/>
    <s v="45.0702"/>
    <s v="Geographic Information Science and Cartography."/>
    <s v="45"/>
    <s v="Social Sciences."/>
  </r>
  <r>
    <x v="1"/>
    <s v="Nat Resources &amp; Eviron, Sch"/>
    <x v="1"/>
    <s v="Undergraduate Certificate"/>
    <x v="53"/>
    <s v="GISCRTU"/>
    <x v="4"/>
    <n v="8"/>
    <x v="0"/>
    <s v="45.0702"/>
    <s v="Geographic Information Science and Cartography."/>
    <s v="45"/>
    <s v="Social Sciences."/>
  </r>
  <r>
    <x v="1"/>
    <s v="Nat Resources &amp; Eviron, Sch"/>
    <x v="1"/>
    <s v="Undergraduate Certificate"/>
    <x v="54"/>
    <s v="IECOCRTU"/>
    <x v="2"/>
    <n v="2"/>
    <x v="0"/>
    <s v="03.0101"/>
    <s v="Natural Resources/Conservation, General."/>
    <s v="03"/>
    <s v="Natural Resources And Conservation."/>
  </r>
  <r>
    <x v="1"/>
    <s v="Nat Resources &amp; Eviron, Sch"/>
    <x v="1"/>
    <s v="Undergraduate Certificate"/>
    <x v="54"/>
    <s v="IECOCRTU"/>
    <x v="3"/>
    <n v="4"/>
    <x v="0"/>
    <s v="03.0101"/>
    <s v="Natural Resources/Conservation, General."/>
    <s v="03"/>
    <s v="Natural Resources And Conservation."/>
  </r>
  <r>
    <x v="1"/>
    <s v="Nat Resources &amp; Eviron, Sch"/>
    <x v="1"/>
    <s v="Undergraduate Certificate"/>
    <x v="54"/>
    <s v="IECOCRTU"/>
    <x v="4"/>
    <n v="3"/>
    <x v="0"/>
    <s v="03.0101"/>
    <s v="Natural Resources/Conservation, General."/>
    <s v="03"/>
    <s v="Natural Resources And Conservation."/>
  </r>
  <r>
    <x v="1"/>
    <s v="Nat Resources &amp; Eviron, Sch"/>
    <x v="1"/>
    <s v="Undergraduate Certificate"/>
    <x v="55"/>
    <s v="RLMCRTU"/>
    <x v="3"/>
    <n v="2"/>
    <x v="0"/>
    <s v="03.0201"/>
    <s v="Natural Resources Management and Policy."/>
    <s v="03"/>
    <s v="Natural Resources And Conservation."/>
  </r>
  <r>
    <x v="1"/>
    <s v="Nat Resources &amp; Eviron, Sch"/>
    <x v="1"/>
    <s v="Undergraduate Certificate"/>
    <x v="55"/>
    <s v="RLMCRTU"/>
    <x v="4"/>
    <n v="2"/>
    <x v="0"/>
    <s v="03.0201"/>
    <s v="Natural Resources Management and Policy."/>
    <s v="03"/>
    <s v="Natural Resources And Conservation."/>
  </r>
  <r>
    <x v="1"/>
    <s v="Nat Resources &amp; Eviron, Sch"/>
    <x v="1"/>
    <s v="Undergraduate Certificate"/>
    <x v="56"/>
    <s v="ZACCRTU"/>
    <x v="2"/>
    <n v="1"/>
    <x v="0"/>
    <s v="03.0601"/>
    <s v="Wildlife, Fish and Wildlands Science and Management."/>
    <s v="03"/>
    <s v="Natural Resources And Conservation."/>
  </r>
  <r>
    <x v="1"/>
    <s v="Nat Resources &amp; Eviron, Sch"/>
    <x v="1"/>
    <s v="Undergraduate Certificate"/>
    <x v="56"/>
    <s v="ZACCRTU"/>
    <x v="3"/>
    <n v="19"/>
    <x v="0"/>
    <s v="03.0601"/>
    <s v="Wildlife, Fish and Wildlands Science and Management."/>
    <s v="03"/>
    <s v="Natural Resources And Conservation."/>
  </r>
  <r>
    <x v="1"/>
    <s v="Nat Resources &amp; Eviron, Sch"/>
    <x v="1"/>
    <s v="Undergraduate Certificate"/>
    <x v="56"/>
    <s v="ZACCRTU"/>
    <x v="4"/>
    <n v="31"/>
    <x v="0"/>
    <s v="03.0601"/>
    <s v="Wildlife, Fish and Wildlands Science and Management."/>
    <s v="03"/>
    <s v="Natural Resources And Conservation."/>
  </r>
  <r>
    <x v="1"/>
    <s v="Nutritional Sciences"/>
    <x v="0"/>
    <s v="Doctorate"/>
    <x v="57"/>
    <s v="NUSCPHD"/>
    <x v="0"/>
    <n v="4"/>
    <x v="0"/>
    <s v="30.1901"/>
    <s v="Nutrition Sciences."/>
    <s v="30"/>
    <s v="Multi/Interdisciplinary Studies."/>
  </r>
  <r>
    <x v="1"/>
    <s v="Nutritional Sciences"/>
    <x v="0"/>
    <s v="Doctorate"/>
    <x v="57"/>
    <s v="NUSCPHD"/>
    <x v="1"/>
    <n v="6"/>
    <x v="0"/>
    <s v="30.1901"/>
    <s v="Nutrition Sciences."/>
    <s v="30"/>
    <s v="Multi/Interdisciplinary Studies."/>
  </r>
  <r>
    <x v="1"/>
    <s v="Nutritional Sciences"/>
    <x v="0"/>
    <s v="Doctorate"/>
    <x v="57"/>
    <s v="NUSCPHD"/>
    <x v="2"/>
    <n v="8"/>
    <x v="0"/>
    <s v="30.1901"/>
    <s v="Nutrition Sciences."/>
    <s v="30"/>
    <s v="Multi/Interdisciplinary Studies."/>
  </r>
  <r>
    <x v="1"/>
    <s v="Nutritional Sciences"/>
    <x v="0"/>
    <s v="Doctorate"/>
    <x v="57"/>
    <s v="NUSCPHD"/>
    <x v="3"/>
    <n v="9"/>
    <x v="0"/>
    <s v="30.1901"/>
    <s v="Nutrition Sciences."/>
    <s v="30"/>
    <s v="Multi/Interdisciplinary Studies."/>
  </r>
  <r>
    <x v="1"/>
    <s v="Nutritional Sciences"/>
    <x v="0"/>
    <s v="Doctorate"/>
    <x v="57"/>
    <s v="NUSCPHD"/>
    <x v="4"/>
    <n v="12"/>
    <x v="0"/>
    <s v="30.1901"/>
    <s v="Nutrition Sciences."/>
    <s v="30"/>
    <s v="Multi/Interdisciplinary Studies."/>
  </r>
  <r>
    <x v="1"/>
    <s v="Nutritional Sciences"/>
    <x v="0"/>
    <s v="Graduate Certificate"/>
    <x v="58"/>
    <s v="APNTRCRTG"/>
    <x v="0"/>
    <n v="1"/>
    <x v="0"/>
    <s v="19.0504"/>
    <s v="Human Nutrition."/>
    <s v="19"/>
    <s v="Family And Consumer Sciences/Human Sciences."/>
  </r>
  <r>
    <x v="1"/>
    <s v="Nutritional Sciences"/>
    <x v="0"/>
    <s v="Graduate Certificate"/>
    <x v="58"/>
    <s v="APNTRCRTG"/>
    <x v="0"/>
    <n v="3"/>
    <x v="1"/>
    <s v="19.0504"/>
    <s v="Human Nutrition."/>
    <s v="19"/>
    <s v="Family And Consumer Sciences/Human Sciences."/>
  </r>
  <r>
    <x v="1"/>
    <s v="Nutritional Sciences"/>
    <x v="0"/>
    <s v="Graduate Certificate"/>
    <x v="58"/>
    <s v="APNTRCRTG"/>
    <x v="1"/>
    <n v="8"/>
    <x v="1"/>
    <s v="19.0504"/>
    <s v="Human Nutrition."/>
    <s v="19"/>
    <s v="Family And Consumer Sciences/Human Sciences."/>
  </r>
  <r>
    <x v="1"/>
    <s v="Nutritional Sciences"/>
    <x v="0"/>
    <s v="Graduate Certificate"/>
    <x v="58"/>
    <s v="APNTRCRTG"/>
    <x v="2"/>
    <n v="2"/>
    <x v="1"/>
    <s v="19.0504"/>
    <s v="Human Nutrition."/>
    <s v="19"/>
    <s v="Family And Consumer Sciences/Human Sciences."/>
  </r>
  <r>
    <x v="1"/>
    <s v="Nutritional Sciences"/>
    <x v="0"/>
    <s v="Graduate Certificate"/>
    <x v="58"/>
    <s v="APNTRCRTG"/>
    <x v="3"/>
    <n v="1"/>
    <x v="1"/>
    <s v="19.0504"/>
    <s v="Human Nutrition."/>
    <s v="19"/>
    <s v="Family And Consumer Sciences/Human Sciences."/>
  </r>
  <r>
    <x v="1"/>
    <s v="Nutritional Sciences"/>
    <x v="0"/>
    <s v="Graduate Certificate"/>
    <x v="58"/>
    <s v="APNTRCRTG"/>
    <x v="4"/>
    <n v="2"/>
    <x v="1"/>
    <s v="19.0504"/>
    <s v="Human Nutrition."/>
    <s v="19"/>
    <s v="Family And Consumer Sciences/Human Sciences."/>
  </r>
  <r>
    <x v="1"/>
    <s v="Nutritional Sciences"/>
    <x v="0"/>
    <s v="Masters"/>
    <x v="59"/>
    <s v="NUSCMS"/>
    <x v="0"/>
    <n v="7"/>
    <x v="0"/>
    <s v="30.1901"/>
    <s v="Nutrition Sciences."/>
    <s v="30"/>
    <s v="Multi/Interdisciplinary Studies."/>
  </r>
  <r>
    <x v="1"/>
    <s v="Nutritional Sciences"/>
    <x v="0"/>
    <s v="Masters"/>
    <x v="59"/>
    <s v="NUSCMS"/>
    <x v="1"/>
    <n v="6"/>
    <x v="0"/>
    <s v="30.1901"/>
    <s v="Nutrition Sciences."/>
    <s v="30"/>
    <s v="Multi/Interdisciplinary Studies."/>
  </r>
  <r>
    <x v="1"/>
    <s v="Nutritional Sciences"/>
    <x v="0"/>
    <s v="Masters"/>
    <x v="59"/>
    <s v="NUSCMS"/>
    <x v="2"/>
    <n v="7"/>
    <x v="0"/>
    <s v="30.1901"/>
    <s v="Nutrition Sciences."/>
    <s v="30"/>
    <s v="Multi/Interdisciplinary Studies."/>
  </r>
  <r>
    <x v="1"/>
    <s v="Nutritional Sciences"/>
    <x v="0"/>
    <s v="Masters"/>
    <x v="59"/>
    <s v="NUSCMS"/>
    <x v="3"/>
    <n v="7"/>
    <x v="0"/>
    <s v="30.1901"/>
    <s v="Nutrition Sciences."/>
    <s v="30"/>
    <s v="Multi/Interdisciplinary Studies."/>
  </r>
  <r>
    <x v="1"/>
    <s v="Nutritional Sciences"/>
    <x v="0"/>
    <s v="Masters"/>
    <x v="59"/>
    <s v="NUSCMS"/>
    <x v="4"/>
    <n v="4"/>
    <x v="0"/>
    <s v="30.1901"/>
    <s v="Nutrition Sciences."/>
    <s v="30"/>
    <s v="Multi/Interdisciplinary Studies."/>
  </r>
  <r>
    <x v="1"/>
    <s v="Nutritional Sciences"/>
    <x v="0"/>
    <s v="Masters"/>
    <x v="60"/>
    <s v="ANPSM"/>
    <x v="2"/>
    <n v="8"/>
    <x v="1"/>
    <s v="19.0504"/>
    <s v="Human Nutrition."/>
    <s v="19"/>
    <s v="Family And Consumer Sciences/Human Sciences."/>
  </r>
  <r>
    <x v="1"/>
    <s v="Nutritional Sciences"/>
    <x v="0"/>
    <s v="Masters"/>
    <x v="60"/>
    <s v="ANPSM"/>
    <x v="3"/>
    <n v="12"/>
    <x v="1"/>
    <s v="19.0504"/>
    <s v="Human Nutrition."/>
    <s v="19"/>
    <s v="Family And Consumer Sciences/Human Sciences."/>
  </r>
  <r>
    <x v="1"/>
    <s v="Nutritional Sciences"/>
    <x v="0"/>
    <s v="Masters"/>
    <x v="60"/>
    <s v="ANPSM"/>
    <x v="4"/>
    <n v="10"/>
    <x v="1"/>
    <s v="19.0504"/>
    <s v="Human Nutrition."/>
    <s v="19"/>
    <s v="Family And Consumer Sciences/Human Sciences."/>
  </r>
  <r>
    <x v="1"/>
    <s v="Nutritional Sciences"/>
    <x v="1"/>
    <s v="Bachelors"/>
    <x v="61"/>
    <s v="NFSBS"/>
    <x v="3"/>
    <n v="5"/>
    <x v="0"/>
    <s v="30.0000"/>
    <s v="Multi-/Interdisciplinary Studies, General."/>
    <s v="30"/>
    <s v="Multi/Interdisciplinary Studies."/>
  </r>
  <r>
    <x v="1"/>
    <s v="Nutritional Sciences"/>
    <x v="1"/>
    <s v="Bachelors"/>
    <x v="61"/>
    <s v="NFSBS"/>
    <x v="4"/>
    <n v="36"/>
    <x v="0"/>
    <s v="30.0000"/>
    <s v="Multi-/Interdisciplinary Studies, General."/>
    <s v="30"/>
    <s v="Multi/Interdisciplinary Studies."/>
  </r>
  <r>
    <x v="1"/>
    <s v="Nutritional Sciences"/>
    <x v="1"/>
    <s v="Bachelors"/>
    <x v="61"/>
    <s v="NFSBS2"/>
    <x v="4"/>
    <n v="1"/>
    <x v="0"/>
    <s v="30.0000"/>
    <s v="Multi-/Interdisciplinary Studies, General."/>
    <s v="30"/>
    <s v="Multi/Interdisciplinary Studies."/>
  </r>
  <r>
    <x v="1"/>
    <s v="Nutritional Sciences"/>
    <x v="1"/>
    <s v="Bachelors"/>
    <x v="62"/>
    <s v="NUSCBS"/>
    <x v="0"/>
    <n v="749"/>
    <x v="0"/>
    <s v="30.1901"/>
    <s v="Nutrition Sciences."/>
    <s v="30"/>
    <s v="Multi/Interdisciplinary Studies."/>
  </r>
  <r>
    <x v="1"/>
    <s v="Nutritional Sciences"/>
    <x v="1"/>
    <s v="Bachelors"/>
    <x v="62"/>
    <s v="NUSCBS"/>
    <x v="0"/>
    <n v="6"/>
    <x v="1"/>
    <s v="30.1901"/>
    <s v="Nutrition Sciences."/>
    <s v="30"/>
    <s v="Multi/Interdisciplinary Studies."/>
  </r>
  <r>
    <x v="1"/>
    <s v="Nutritional Sciences"/>
    <x v="1"/>
    <s v="Bachelors"/>
    <x v="62"/>
    <s v="NUSCBS"/>
    <x v="1"/>
    <n v="702"/>
    <x v="0"/>
    <s v="30.1901"/>
    <s v="Nutrition Sciences."/>
    <s v="30"/>
    <s v="Multi/Interdisciplinary Studies."/>
  </r>
  <r>
    <x v="1"/>
    <s v="Nutritional Sciences"/>
    <x v="1"/>
    <s v="Bachelors"/>
    <x v="62"/>
    <s v="NUSCBS"/>
    <x v="1"/>
    <n v="4"/>
    <x v="1"/>
    <s v="30.1901"/>
    <s v="Nutrition Sciences."/>
    <s v="30"/>
    <s v="Multi/Interdisciplinary Studies."/>
  </r>
  <r>
    <x v="1"/>
    <s v="Nutritional Sciences"/>
    <x v="1"/>
    <s v="Bachelors"/>
    <x v="62"/>
    <s v="NUSCBS"/>
    <x v="2"/>
    <n v="1"/>
    <x v="2"/>
    <s v="30.1901"/>
    <s v="Nutrition Sciences."/>
    <s v="30"/>
    <s v="Multi/Interdisciplinary Studies."/>
  </r>
  <r>
    <x v="1"/>
    <s v="Nutritional Sciences"/>
    <x v="1"/>
    <s v="Bachelors"/>
    <x v="62"/>
    <s v="NUSCBS"/>
    <x v="2"/>
    <n v="733"/>
    <x v="0"/>
    <s v="30.1901"/>
    <s v="Nutrition Sciences."/>
    <s v="30"/>
    <s v="Multi/Interdisciplinary Studies."/>
  </r>
  <r>
    <x v="1"/>
    <s v="Nutritional Sciences"/>
    <x v="1"/>
    <s v="Bachelors"/>
    <x v="62"/>
    <s v="NUSCBS"/>
    <x v="2"/>
    <n v="4"/>
    <x v="1"/>
    <s v="30.1901"/>
    <s v="Nutrition Sciences."/>
    <s v="30"/>
    <s v="Multi/Interdisciplinary Studies."/>
  </r>
  <r>
    <x v="1"/>
    <s v="Nutritional Sciences"/>
    <x v="1"/>
    <s v="Bachelors"/>
    <x v="62"/>
    <s v="NUSCBS"/>
    <x v="3"/>
    <n v="2"/>
    <x v="2"/>
    <s v="30.1901"/>
    <s v="Nutrition Sciences."/>
    <s v="30"/>
    <s v="Multi/Interdisciplinary Studies."/>
  </r>
  <r>
    <x v="1"/>
    <s v="Nutritional Sciences"/>
    <x v="1"/>
    <s v="Bachelors"/>
    <x v="62"/>
    <s v="NUSCBS"/>
    <x v="3"/>
    <n v="677"/>
    <x v="0"/>
    <s v="30.1901"/>
    <s v="Nutrition Sciences."/>
    <s v="30"/>
    <s v="Multi/Interdisciplinary Studies."/>
  </r>
  <r>
    <x v="1"/>
    <s v="Nutritional Sciences"/>
    <x v="1"/>
    <s v="Bachelors"/>
    <x v="62"/>
    <s v="NUSCBS"/>
    <x v="3"/>
    <n v="14"/>
    <x v="1"/>
    <s v="30.1901"/>
    <s v="Nutrition Sciences."/>
    <s v="30"/>
    <s v="Multi/Interdisciplinary Studies."/>
  </r>
  <r>
    <x v="1"/>
    <s v="Nutritional Sciences"/>
    <x v="1"/>
    <s v="Bachelors"/>
    <x v="62"/>
    <s v="NUSCBS"/>
    <x v="4"/>
    <n v="7"/>
    <x v="2"/>
    <s v="30.1901"/>
    <s v="Nutrition Sciences."/>
    <s v="30"/>
    <s v="Multi/Interdisciplinary Studies."/>
  </r>
  <r>
    <x v="1"/>
    <s v="Nutritional Sciences"/>
    <x v="1"/>
    <s v="Bachelors"/>
    <x v="62"/>
    <s v="NUSCBS"/>
    <x v="4"/>
    <n v="616"/>
    <x v="0"/>
    <s v="30.1901"/>
    <s v="Nutrition Sciences."/>
    <s v="30"/>
    <s v="Multi/Interdisciplinary Studies."/>
  </r>
  <r>
    <x v="1"/>
    <s v="Nutritional Sciences"/>
    <x v="1"/>
    <s v="Bachelors"/>
    <x v="62"/>
    <s v="NUSCBS"/>
    <x v="4"/>
    <n v="20"/>
    <x v="1"/>
    <s v="30.1901"/>
    <s v="Nutrition Sciences."/>
    <s v="30"/>
    <s v="Multi/Interdisciplinary Studies."/>
  </r>
  <r>
    <x v="1"/>
    <s v="Nutritional Sciences"/>
    <x v="1"/>
    <s v="Bachelors"/>
    <x v="62"/>
    <s v="NUSCBS2"/>
    <x v="0"/>
    <n v="18"/>
    <x v="0"/>
    <s v="30.1901"/>
    <s v="Nutrition Sciences."/>
    <s v="30"/>
    <s v="Multi/Interdisciplinary Studies."/>
  </r>
  <r>
    <x v="1"/>
    <s v="Nutritional Sciences"/>
    <x v="1"/>
    <s v="Bachelors"/>
    <x v="62"/>
    <s v="NUSCBS2"/>
    <x v="1"/>
    <n v="16"/>
    <x v="0"/>
    <s v="30.1901"/>
    <s v="Nutrition Sciences."/>
    <s v="30"/>
    <s v="Multi/Interdisciplinary Studies."/>
  </r>
  <r>
    <x v="1"/>
    <s v="Nutritional Sciences"/>
    <x v="1"/>
    <s v="Bachelors"/>
    <x v="62"/>
    <s v="NUSCBS2"/>
    <x v="2"/>
    <n v="11"/>
    <x v="0"/>
    <s v="30.1901"/>
    <s v="Nutrition Sciences."/>
    <s v="30"/>
    <s v="Multi/Interdisciplinary Studies."/>
  </r>
  <r>
    <x v="1"/>
    <s v="Nutritional Sciences"/>
    <x v="1"/>
    <s v="Bachelors"/>
    <x v="62"/>
    <s v="NUSCBS2"/>
    <x v="3"/>
    <n v="9"/>
    <x v="0"/>
    <s v="30.1901"/>
    <s v="Nutrition Sciences."/>
    <s v="30"/>
    <s v="Multi/Interdisciplinary Studies."/>
  </r>
  <r>
    <x v="1"/>
    <s v="Nutritional Sciences"/>
    <x v="1"/>
    <s v="Bachelors"/>
    <x v="62"/>
    <s v="NUSCBS2"/>
    <x v="4"/>
    <n v="9"/>
    <x v="0"/>
    <s v="30.1901"/>
    <s v="Nutrition Sciences."/>
    <s v="30"/>
    <s v="Multi/Interdisciplinary Studies."/>
  </r>
  <r>
    <x v="1"/>
    <s v="Plant Sciences, Sch"/>
    <x v="0"/>
    <s v="Doctorate"/>
    <x v="63"/>
    <s v="PLPPHD"/>
    <x v="0"/>
    <n v="10"/>
    <x v="0"/>
    <s v="26.0305"/>
    <s v="Plant Pathology/Phytopathology."/>
    <s v="26"/>
    <s v="Biological And Biomedical Sciences."/>
  </r>
  <r>
    <x v="1"/>
    <s v="Plant Sciences, Sch"/>
    <x v="0"/>
    <s v="Doctorate"/>
    <x v="63"/>
    <s v="PLPPHD"/>
    <x v="1"/>
    <n v="10"/>
    <x v="0"/>
    <s v="26.0305"/>
    <s v="Plant Pathology/Phytopathology."/>
    <s v="26"/>
    <s v="Biological And Biomedical Sciences."/>
  </r>
  <r>
    <x v="1"/>
    <s v="Plant Sciences, Sch"/>
    <x v="0"/>
    <s v="Doctorate"/>
    <x v="63"/>
    <s v="PLPPHD"/>
    <x v="2"/>
    <n v="7"/>
    <x v="0"/>
    <s v="26.0305"/>
    <s v="Plant Pathology/Phytopathology."/>
    <s v="26"/>
    <s v="Biological And Biomedical Sciences."/>
  </r>
  <r>
    <x v="1"/>
    <s v="Plant Sciences, Sch"/>
    <x v="0"/>
    <s v="Doctorate"/>
    <x v="63"/>
    <s v="PLPPHD"/>
    <x v="3"/>
    <n v="8"/>
    <x v="0"/>
    <s v="26.0305"/>
    <s v="Plant Pathology/Phytopathology."/>
    <s v="26"/>
    <s v="Biological And Biomedical Sciences."/>
  </r>
  <r>
    <x v="1"/>
    <s v="Plant Sciences, Sch"/>
    <x v="0"/>
    <s v="Doctorate"/>
    <x v="63"/>
    <s v="PLPPHD"/>
    <x v="4"/>
    <n v="6"/>
    <x v="0"/>
    <s v="26.0305"/>
    <s v="Plant Pathology/Phytopathology."/>
    <s v="26"/>
    <s v="Biological And Biomedical Sciences."/>
  </r>
  <r>
    <x v="1"/>
    <s v="Plant Sciences, Sch"/>
    <x v="0"/>
    <s v="Doctorate"/>
    <x v="64"/>
    <s v="PLSPHD"/>
    <x v="0"/>
    <n v="13"/>
    <x v="0"/>
    <s v="01.1101"/>
    <s v="Plant Sciences, General."/>
    <s v="01"/>
    <s v="Agriculture, Agriculture Operations, And Related Sciences."/>
  </r>
  <r>
    <x v="1"/>
    <s v="Plant Sciences, Sch"/>
    <x v="0"/>
    <s v="Doctorate"/>
    <x v="64"/>
    <s v="PLSPHD"/>
    <x v="1"/>
    <n v="13"/>
    <x v="0"/>
    <s v="01.1101"/>
    <s v="Plant Sciences, General."/>
    <s v="01"/>
    <s v="Agriculture, Agriculture Operations, And Related Sciences."/>
  </r>
  <r>
    <x v="1"/>
    <s v="Plant Sciences, Sch"/>
    <x v="0"/>
    <s v="Doctorate"/>
    <x v="64"/>
    <s v="PLSPHD"/>
    <x v="2"/>
    <n v="14"/>
    <x v="0"/>
    <s v="01.1101"/>
    <s v="Plant Sciences, General."/>
    <s v="01"/>
    <s v="Agriculture, Agriculture Operations, And Related Sciences."/>
  </r>
  <r>
    <x v="1"/>
    <s v="Plant Sciences, Sch"/>
    <x v="0"/>
    <s v="Doctorate"/>
    <x v="64"/>
    <s v="PLSPHD"/>
    <x v="3"/>
    <n v="13"/>
    <x v="0"/>
    <s v="01.1101"/>
    <s v="Plant Sciences, General."/>
    <s v="01"/>
    <s v="Agriculture, Agriculture Operations, And Related Sciences."/>
  </r>
  <r>
    <x v="1"/>
    <s v="Plant Sciences, Sch"/>
    <x v="0"/>
    <s v="Doctorate"/>
    <x v="64"/>
    <s v="PLSPHD"/>
    <x v="4"/>
    <n v="15"/>
    <x v="0"/>
    <s v="01.1101"/>
    <s v="Plant Sciences, General."/>
    <s v="01"/>
    <s v="Agriculture, Agriculture Operations, And Related Sciences."/>
  </r>
  <r>
    <x v="1"/>
    <s v="Plant Sciences, Sch"/>
    <x v="0"/>
    <s v="Masters"/>
    <x v="65"/>
    <s v="PLPMS"/>
    <x v="0"/>
    <n v="2"/>
    <x v="0"/>
    <s v="26.0305"/>
    <s v="Plant Pathology/Phytopathology."/>
    <s v="26"/>
    <s v="Biological And Biomedical Sciences."/>
  </r>
  <r>
    <x v="1"/>
    <s v="Plant Sciences, Sch"/>
    <x v="0"/>
    <s v="Masters"/>
    <x v="65"/>
    <s v="PLPMS"/>
    <x v="1"/>
    <n v="2"/>
    <x v="0"/>
    <s v="26.0305"/>
    <s v="Plant Pathology/Phytopathology."/>
    <s v="26"/>
    <s v="Biological And Biomedical Sciences."/>
  </r>
  <r>
    <x v="1"/>
    <s v="Plant Sciences, Sch"/>
    <x v="0"/>
    <s v="Masters"/>
    <x v="65"/>
    <s v="PLPMS"/>
    <x v="2"/>
    <n v="1"/>
    <x v="0"/>
    <s v="26.0305"/>
    <s v="Plant Pathology/Phytopathology."/>
    <s v="26"/>
    <s v="Biological And Biomedical Sciences."/>
  </r>
  <r>
    <x v="1"/>
    <s v="Plant Sciences, Sch"/>
    <x v="0"/>
    <s v="Masters"/>
    <x v="65"/>
    <s v="PLPMS"/>
    <x v="3"/>
    <n v="1"/>
    <x v="0"/>
    <s v="26.0305"/>
    <s v="Plant Pathology/Phytopathology."/>
    <s v="26"/>
    <s v="Biological And Biomedical Sciences."/>
  </r>
  <r>
    <x v="1"/>
    <s v="Plant Sciences, Sch"/>
    <x v="0"/>
    <s v="Masters"/>
    <x v="65"/>
    <s v="PLPMS"/>
    <x v="4"/>
    <n v="1"/>
    <x v="0"/>
    <s v="26.0305"/>
    <s v="Plant Pathology/Phytopathology."/>
    <s v="26"/>
    <s v="Biological And Biomedical Sciences."/>
  </r>
  <r>
    <x v="1"/>
    <s v="Plant Sciences, Sch"/>
    <x v="0"/>
    <s v="Masters"/>
    <x v="66"/>
    <s v="PLSMS"/>
    <x v="0"/>
    <n v="2"/>
    <x v="0"/>
    <s v="01.1101"/>
    <s v="Plant Sciences, General."/>
    <s v="01"/>
    <s v="Agriculture, Agriculture Operations, And Related Sciences."/>
  </r>
  <r>
    <x v="1"/>
    <s v="Plant Sciences, Sch"/>
    <x v="0"/>
    <s v="Masters"/>
    <x v="66"/>
    <s v="PLSMS"/>
    <x v="1"/>
    <n v="2"/>
    <x v="0"/>
    <s v="01.1101"/>
    <s v="Plant Sciences, General."/>
    <s v="01"/>
    <s v="Agriculture, Agriculture Operations, And Related Sciences."/>
  </r>
  <r>
    <x v="1"/>
    <s v="Plant Sciences, Sch"/>
    <x v="0"/>
    <s v="Masters"/>
    <x v="66"/>
    <s v="PLSMS"/>
    <x v="2"/>
    <n v="4"/>
    <x v="0"/>
    <s v="01.1101"/>
    <s v="Plant Sciences, General."/>
    <s v="01"/>
    <s v="Agriculture, Agriculture Operations, And Related Sciences."/>
  </r>
  <r>
    <x v="1"/>
    <s v="Plant Sciences, Sch"/>
    <x v="0"/>
    <s v="Masters"/>
    <x v="66"/>
    <s v="PLSMS"/>
    <x v="3"/>
    <n v="5"/>
    <x v="0"/>
    <s v="01.1101"/>
    <s v="Plant Sciences, General."/>
    <s v="01"/>
    <s v="Agriculture, Agriculture Operations, And Related Sciences."/>
  </r>
  <r>
    <x v="1"/>
    <s v="Plant Sciences, Sch"/>
    <x v="0"/>
    <s v="Masters"/>
    <x v="66"/>
    <s v="PLSMS"/>
    <x v="4"/>
    <n v="7"/>
    <x v="0"/>
    <s v="01.1101"/>
    <s v="Plant Sciences, General."/>
    <s v="01"/>
    <s v="Agriculture, Agriculture Operations, And Related Sciences."/>
  </r>
  <r>
    <x v="1"/>
    <s v="Plant Sciences, Sch"/>
    <x v="1"/>
    <s v="Bachelors"/>
    <x v="67"/>
    <s v="CROPBS"/>
    <x v="0"/>
    <n v="3"/>
    <x v="0"/>
    <s v="01.1102"/>
    <s v="Agronomy and Crop Science."/>
    <s v="01"/>
    <s v="Agriculture, Agriculture Operations, And Related Sciences."/>
  </r>
  <r>
    <x v="1"/>
    <s v="Plant Sciences, Sch"/>
    <x v="1"/>
    <s v="Bachelors"/>
    <x v="67"/>
    <s v="CROPBS"/>
    <x v="1"/>
    <n v="1"/>
    <x v="0"/>
    <s v="01.1102"/>
    <s v="Agronomy and Crop Science."/>
    <s v="01"/>
    <s v="Agriculture, Agriculture Operations, And Related Sciences."/>
  </r>
  <r>
    <x v="1"/>
    <s v="Plant Sciences, Sch"/>
    <x v="1"/>
    <s v="Bachelors"/>
    <x v="68"/>
    <s v="PLSCBS"/>
    <x v="0"/>
    <n v="31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"/>
    <x v="1"/>
    <n v="30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"/>
    <x v="2"/>
    <n v="30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"/>
    <x v="3"/>
    <n v="44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"/>
    <x v="4"/>
    <n v="49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2"/>
    <x v="0"/>
    <n v="4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2"/>
    <x v="1"/>
    <n v="3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2"/>
    <x v="2"/>
    <n v="4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2"/>
    <x v="3"/>
    <n v="6"/>
    <x v="0"/>
    <s v="01.1101"/>
    <s v="Plant Sciences, General."/>
    <s v="01"/>
    <s v="Agriculture, Agriculture Operations, And Related Sciences."/>
  </r>
  <r>
    <x v="1"/>
    <s v="Plant Sciences, Sch"/>
    <x v="1"/>
    <s v="Bachelors"/>
    <x v="68"/>
    <s v="PLSCBS2"/>
    <x v="4"/>
    <n v="5"/>
    <x v="0"/>
    <s v="01.1101"/>
    <s v="Plant Sciences, General."/>
    <s v="01"/>
    <s v="Agriculture, Agriculture Operations, And Related Sciences."/>
  </r>
  <r>
    <x v="1"/>
    <s v="Plant Sciences, Sch"/>
    <x v="1"/>
    <s v="Bachelors"/>
    <x v="37"/>
    <s v="SPSBS2"/>
    <x v="0"/>
    <n v="1"/>
    <x v="0"/>
    <s v="01.9999"/>
    <s v="Agriculture, Agriculture Operations, and Related Sciences, Other."/>
    <s v="01"/>
    <s v="Agriculture, Agriculture Operations, And Related Sciences."/>
  </r>
  <r>
    <x v="1"/>
    <s v="Plant Sciences, Sch"/>
    <x v="1"/>
    <s v="Bachelors"/>
    <x v="37"/>
    <s v="SPSBS2"/>
    <x v="1"/>
    <n v="1"/>
    <x v="0"/>
    <s v="01.9999"/>
    <s v="Agriculture, Agriculture Operations, and Related Sciences, Other."/>
    <s v="01"/>
    <s v="Agriculture, Agriculture Operations, And Related Sciences."/>
  </r>
  <r>
    <x v="1"/>
    <s v="Plant Sciences, Sch"/>
    <x v="1"/>
    <s v="Bachelors"/>
    <x v="37"/>
    <s v="SPSBS2"/>
    <x v="2"/>
    <n v="1"/>
    <x v="0"/>
    <s v="01.9999"/>
    <s v="Agriculture, Agriculture Operations, and Related Sciences, Other."/>
    <s v="01"/>
    <s v="Agriculture, Agriculture Operations, And Related Sciences."/>
  </r>
  <r>
    <x v="1"/>
    <s v="Plant Sciences, Sch"/>
    <x v="1"/>
    <s v="Bachelors"/>
    <x v="37"/>
    <s v="SPSBS2"/>
    <x v="3"/>
    <n v="1"/>
    <x v="0"/>
    <s v="01.9999"/>
    <s v="Agriculture, Agriculture Operations, and Related Sciences, Other."/>
    <s v="01"/>
    <s v="Agriculture, Agriculture Operations, And Related Sciences."/>
  </r>
  <r>
    <x v="1"/>
    <s v="Plant Sciences, Sch"/>
    <x v="1"/>
    <s v="Bachelors"/>
    <x v="37"/>
    <s v="SPSBS2"/>
    <x v="4"/>
    <n v="3"/>
    <x v="0"/>
    <s v="01.9999"/>
    <s v="Agriculture, Agriculture Operations, and Related Sciences, Other."/>
    <s v="01"/>
    <s v="Agriculture, Agriculture Operations, And Related Sciences."/>
  </r>
  <r>
    <x v="1"/>
    <s v="Retailing &amp; Consumer Sciences"/>
    <x v="1"/>
    <s v="Bachelors"/>
    <x v="69"/>
    <s v="RCSCBS"/>
    <x v="0"/>
    <n v="189"/>
    <x v="0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1"/>
    <n v="190"/>
    <x v="0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2"/>
    <n v="217"/>
    <x v="0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2"/>
    <n v="10"/>
    <x v="1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3"/>
    <n v="185"/>
    <x v="0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3"/>
    <n v="4"/>
    <x v="1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"/>
    <x v="4"/>
    <n v="179"/>
    <x v="0"/>
    <s v="52.0212"/>
    <s v="Retail Management."/>
    <s v="52"/>
    <s v="Business, Management, Marketing, And Related Support Services."/>
  </r>
  <r>
    <x v="1"/>
    <s v="Retailing &amp; Consumer Sciences"/>
    <x v="1"/>
    <s v="Bachelors"/>
    <x v="69"/>
    <s v="RCSCBS2"/>
    <x v="0"/>
    <n v="1"/>
    <x v="0"/>
    <s v="52.0212"/>
    <s v="Retail Management."/>
    <s v="52"/>
    <s v="Business, Management, Marketing, And Related Support Services."/>
  </r>
  <r>
    <x v="1"/>
    <s v="Retailing &amp; Consumer Sciences"/>
    <x v="1"/>
    <s v="Unknown"/>
    <x v="70"/>
    <s v="PRRCND"/>
    <x v="0"/>
    <n v="390"/>
    <x v="0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1"/>
    <n v="420"/>
    <x v="0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1"/>
    <n v="12"/>
    <x v="1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2"/>
    <n v="344"/>
    <x v="0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2"/>
    <n v="9"/>
    <x v="1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3"/>
    <n v="266"/>
    <x v="0"/>
    <s v="52.0299"/>
    <s v="Business Administration, Management and Operations, Other."/>
    <s v="52"/>
    <s v="Business, Management, Marketing, And Related Support Services."/>
  </r>
  <r>
    <x v="1"/>
    <s v="Retailing &amp; Consumer Sciences"/>
    <x v="1"/>
    <s v="Unknown"/>
    <x v="70"/>
    <s v="PRRCND"/>
    <x v="4"/>
    <n v="297"/>
    <x v="0"/>
    <s v="52.0299"/>
    <s v="Business Administration, Management and Operations, Other."/>
    <s v="52"/>
    <s v="Business, Management, Marketing, And Related Support Services."/>
  </r>
  <r>
    <x v="2"/>
    <s v="College of Applied Sci &amp; Tech"/>
    <x v="0"/>
    <s v="Graduate Certificate"/>
    <x v="71"/>
    <s v="IDTCRTG"/>
    <x v="0"/>
    <n v="4"/>
    <x v="0"/>
    <s v="13.0501"/>
    <s v="Educational/Instructional Technology."/>
    <s v="13"/>
    <s v="Education."/>
  </r>
  <r>
    <x v="2"/>
    <s v="College of Applied Sci &amp; Tech"/>
    <x v="0"/>
    <s v="Graduate Certificate"/>
    <x v="71"/>
    <s v="IDTCRTG"/>
    <x v="0"/>
    <n v="6"/>
    <x v="3"/>
    <s v="13.0501"/>
    <s v="Educational/Instructional Technology."/>
    <s v="13"/>
    <s v="Education."/>
  </r>
  <r>
    <x v="2"/>
    <s v="College of Applied Sci &amp; Tech"/>
    <x v="0"/>
    <s v="Graduate Certificate"/>
    <x v="71"/>
    <s v="IDTCRTG"/>
    <x v="1"/>
    <n v="9"/>
    <x v="3"/>
    <s v="13.0501"/>
    <s v="Educational/Instructional Technology."/>
    <s v="13"/>
    <s v="Education."/>
  </r>
  <r>
    <x v="2"/>
    <s v="College of Applied Sci &amp; Tech"/>
    <x v="0"/>
    <s v="Graduate Certificate"/>
    <x v="71"/>
    <s v="IDTCRTG"/>
    <x v="2"/>
    <n v="5"/>
    <x v="1"/>
    <s v="13.0501"/>
    <s v="Educational/Instructional Technology."/>
    <s v="13"/>
    <s v="Education."/>
  </r>
  <r>
    <x v="2"/>
    <s v="College of Applied Sci &amp; Tech"/>
    <x v="0"/>
    <s v="Graduate Certificate"/>
    <x v="71"/>
    <s v="IDTCRTG"/>
    <x v="3"/>
    <n v="10"/>
    <x v="1"/>
    <s v="13.0501"/>
    <s v="Educational/Instructional Technology."/>
    <s v="13"/>
    <s v="Education."/>
  </r>
  <r>
    <x v="2"/>
    <s v="College of Applied Sci &amp; Tech"/>
    <x v="0"/>
    <s v="Graduate Certificate"/>
    <x v="71"/>
    <s v="IDTCRTG"/>
    <x v="4"/>
    <n v="7"/>
    <x v="1"/>
    <s v="13.0501"/>
    <s v="Educational/Instructional Technology."/>
    <s v="13"/>
    <s v="Education."/>
  </r>
  <r>
    <x v="2"/>
    <s v="College of Applied Sci &amp; Tech"/>
    <x v="0"/>
    <s v="Masters"/>
    <x v="72"/>
    <s v="SECMED"/>
    <x v="0"/>
    <n v="30"/>
    <x v="0"/>
    <s v="13.1205"/>
    <s v="Secondary Education and Teaching."/>
    <s v="13"/>
    <s v="Education."/>
  </r>
  <r>
    <x v="2"/>
    <s v="College of Applied Sci &amp; Tech"/>
    <x v="0"/>
    <s v="Masters"/>
    <x v="72"/>
    <s v="SECMED"/>
    <x v="0"/>
    <n v="27"/>
    <x v="3"/>
    <s v="13.1205"/>
    <s v="Secondary Education and Teaching."/>
    <s v="13"/>
    <s v="Education."/>
  </r>
  <r>
    <x v="2"/>
    <s v="College of Applied Sci &amp; Tech"/>
    <x v="0"/>
    <s v="Masters"/>
    <x v="72"/>
    <s v="SECMED"/>
    <x v="1"/>
    <n v="66"/>
    <x v="3"/>
    <s v="13.1205"/>
    <s v="Secondary Education and Teaching."/>
    <s v="13"/>
    <s v="Education."/>
  </r>
  <r>
    <x v="2"/>
    <s v="College of Applied Sci &amp; Tech"/>
    <x v="0"/>
    <s v="Masters"/>
    <x v="72"/>
    <s v="SECMED"/>
    <x v="2"/>
    <n v="48"/>
    <x v="3"/>
    <s v="13.1205"/>
    <s v="Secondary Education and Teaching."/>
    <s v="13"/>
    <s v="Education."/>
  </r>
  <r>
    <x v="2"/>
    <s v="College of Applied Sci &amp; Tech"/>
    <x v="0"/>
    <s v="Masters"/>
    <x v="72"/>
    <s v="SECMED"/>
    <x v="3"/>
    <n v="36"/>
    <x v="3"/>
    <s v="13.1205"/>
    <s v="Secondary Education and Teaching."/>
    <s v="13"/>
    <s v="Education."/>
  </r>
  <r>
    <x v="2"/>
    <s v="College of Applied Sci &amp; Tech"/>
    <x v="0"/>
    <s v="Masters"/>
    <x v="72"/>
    <s v="SECMED"/>
    <x v="4"/>
    <n v="28"/>
    <x v="3"/>
    <s v="13.1205"/>
    <s v="Secondary Education and Teaching."/>
    <s v="13"/>
    <s v="Education."/>
  </r>
  <r>
    <x v="2"/>
    <s v="College of Applied Sci &amp; Tech"/>
    <x v="0"/>
    <s v="Masters"/>
    <x v="73"/>
    <s v="EDTCMS"/>
    <x v="0"/>
    <n v="23"/>
    <x v="0"/>
    <s v="13.0501"/>
    <s v="Educational/Instructional Technology."/>
    <s v="13"/>
    <s v="Education."/>
  </r>
  <r>
    <x v="2"/>
    <s v="College of Applied Sci &amp; Tech"/>
    <x v="0"/>
    <s v="Masters"/>
    <x v="73"/>
    <s v="EDTCMS"/>
    <x v="0"/>
    <n v="16"/>
    <x v="3"/>
    <s v="13.0501"/>
    <s v="Educational/Instructional Technology."/>
    <s v="13"/>
    <s v="Education."/>
  </r>
  <r>
    <x v="2"/>
    <s v="College of Applied Sci &amp; Tech"/>
    <x v="0"/>
    <s v="Masters"/>
    <x v="73"/>
    <s v="EDTCMS"/>
    <x v="1"/>
    <n v="1"/>
    <x v="0"/>
    <s v="13.0501"/>
    <s v="Educational/Instructional Technology."/>
    <s v="13"/>
    <s v="Education."/>
  </r>
  <r>
    <x v="2"/>
    <s v="College of Applied Sci &amp; Tech"/>
    <x v="0"/>
    <s v="Masters"/>
    <x v="73"/>
    <s v="EDTCMS"/>
    <x v="1"/>
    <n v="20"/>
    <x v="3"/>
    <s v="13.0501"/>
    <s v="Educational/Instructional Technology."/>
    <s v="13"/>
    <s v="Education."/>
  </r>
  <r>
    <x v="2"/>
    <s v="College of Applied Sci &amp; Tech"/>
    <x v="0"/>
    <s v="Masters"/>
    <x v="73"/>
    <s v="EDTCMS"/>
    <x v="2"/>
    <n v="18"/>
    <x v="1"/>
    <s v="13.0501"/>
    <s v="Educational/Instructional Technology."/>
    <s v="13"/>
    <s v="Education."/>
  </r>
  <r>
    <x v="2"/>
    <s v="College of Applied Sci &amp; Tech"/>
    <x v="0"/>
    <s v="Masters"/>
    <x v="73"/>
    <s v="EDTCMS"/>
    <x v="2"/>
    <n v="1"/>
    <x v="3"/>
    <s v="13.0501"/>
    <s v="Educational/Instructional Technology."/>
    <s v="13"/>
    <s v="Education."/>
  </r>
  <r>
    <x v="2"/>
    <s v="College of Applied Sci &amp; Tech"/>
    <x v="0"/>
    <s v="Masters"/>
    <x v="73"/>
    <s v="EDTCMS"/>
    <x v="3"/>
    <n v="16"/>
    <x v="1"/>
    <s v="13.0501"/>
    <s v="Educational/Instructional Technology."/>
    <s v="13"/>
    <s v="Education."/>
  </r>
  <r>
    <x v="2"/>
    <s v="College of Applied Sci &amp; Tech"/>
    <x v="0"/>
    <s v="Masters"/>
    <x v="73"/>
    <s v="EDTCMS"/>
    <x v="4"/>
    <n v="5"/>
    <x v="1"/>
    <s v="13.0501"/>
    <s v="Educational/Instructional Technology."/>
    <s v="13"/>
    <s v="Education."/>
  </r>
  <r>
    <x v="2"/>
    <s v="College of Applied Sci &amp; Tech"/>
    <x v="1"/>
    <s v="Bachelors"/>
    <x v="74"/>
    <s v="APSBAPS"/>
    <x v="0"/>
    <n v="125"/>
    <x v="0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0"/>
    <n v="30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0"/>
    <n v="120"/>
    <x v="3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1"/>
    <n v="4"/>
    <x v="2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1"/>
    <n v="95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1"/>
    <n v="259"/>
    <x v="3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2"/>
    <n v="18"/>
    <x v="2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2"/>
    <n v="2"/>
    <x v="0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2"/>
    <n v="184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2"/>
    <n v="303"/>
    <x v="3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3"/>
    <n v="76"/>
    <x v="2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3"/>
    <n v="315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3"/>
    <n v="299"/>
    <x v="3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4"/>
    <n v="66"/>
    <x v="2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4"/>
    <n v="397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"/>
    <x v="4"/>
    <n v="250"/>
    <x v="3"/>
    <s v="41.9999"/>
    <s v="Science Technologies/Technicians, Other."/>
    <s v="41"/>
    <s v="Science Technologies/Technicians."/>
  </r>
  <r>
    <x v="2"/>
    <s v="College of Applied Sci &amp; Tech"/>
    <x v="1"/>
    <s v="Bachelors"/>
    <x v="74"/>
    <s v="APSBAPS2"/>
    <x v="4"/>
    <n v="1"/>
    <x v="1"/>
    <s v="41.9999"/>
    <s v="Science Technologies/Technicians, Other."/>
    <s v="41"/>
    <s v="Science Technologies/Technicians."/>
  </r>
  <r>
    <x v="2"/>
    <s v="College of Applied Sci &amp; Tech"/>
    <x v="1"/>
    <s v="Bachelors"/>
    <x v="75"/>
    <s v="CMRCBS"/>
    <x v="0"/>
    <n v="7"/>
    <x v="0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0"/>
    <n v="6"/>
    <x v="3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1"/>
    <n v="14"/>
    <x v="3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2"/>
    <n v="2"/>
    <x v="2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2"/>
    <n v="13"/>
    <x v="3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3"/>
    <n v="10"/>
    <x v="3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5"/>
    <s v="CMRCBS"/>
    <x v="4"/>
    <n v="3"/>
    <x v="3"/>
    <s v="52.0101"/>
    <s v="Business/Commerce, General."/>
    <s v="52"/>
    <s v="Business, Management, Marketing, And Related Support Services."/>
  </r>
  <r>
    <x v="2"/>
    <s v="College of Applied Sci &amp; Tech"/>
    <x v="1"/>
    <s v="Bachelors"/>
    <x v="76"/>
    <s v="CYBRBAPS"/>
    <x v="4"/>
    <n v="28"/>
    <x v="2"/>
    <s v="29.0207"/>
    <s v="Cyber/Electronic Operations and Warfare."/>
    <s v="29"/>
    <s v="Military Technologies And Applied Sciences."/>
  </r>
  <r>
    <x v="2"/>
    <s v="College of Applied Sci &amp; Tech"/>
    <x v="1"/>
    <s v="Bachelors"/>
    <x v="76"/>
    <s v="CYBRBAPS"/>
    <x v="4"/>
    <n v="125"/>
    <x v="1"/>
    <s v="29.0207"/>
    <s v="Cyber/Electronic Operations and Warfare."/>
    <s v="29"/>
    <s v="Military Technologies And Applied Sciences."/>
  </r>
  <r>
    <x v="2"/>
    <s v="College of Applied Sci &amp; Tech"/>
    <x v="1"/>
    <s v="Bachelors"/>
    <x v="76"/>
    <s v="CYBRBAPS"/>
    <x v="4"/>
    <n v="41"/>
    <x v="3"/>
    <s v="29.0207"/>
    <s v="Cyber/Electronic Operations and Warfare."/>
    <s v="29"/>
    <s v="Military Technologies And Applied Sciences."/>
  </r>
  <r>
    <x v="2"/>
    <s v="College of Applied Sci &amp; Tech"/>
    <x v="1"/>
    <s v="Bachelors"/>
    <x v="76"/>
    <s v="CYBRBAPS2"/>
    <x v="4"/>
    <n v="1"/>
    <x v="3"/>
    <s v="29.0207"/>
    <s v="Cyber/Electronic Operations and Warfare."/>
    <s v="29"/>
    <s v="Military Technologies And Applied Sciences."/>
  </r>
  <r>
    <x v="2"/>
    <s v="College of Applied Sci &amp; Tech"/>
    <x v="1"/>
    <s v="Bachelors"/>
    <x v="77"/>
    <s v="ELEMBS"/>
    <x v="0"/>
    <n v="43"/>
    <x v="0"/>
    <s v="13.1202"/>
    <s v="Elementary Education and Teaching."/>
    <s v="13"/>
    <s v="Education."/>
  </r>
  <r>
    <x v="2"/>
    <s v="College of Applied Sci &amp; Tech"/>
    <x v="1"/>
    <s v="Bachelors"/>
    <x v="77"/>
    <s v="ELEMBS"/>
    <x v="0"/>
    <n v="26"/>
    <x v="3"/>
    <s v="13.1202"/>
    <s v="Elementary Education and Teaching."/>
    <s v="13"/>
    <s v="Education."/>
  </r>
  <r>
    <x v="2"/>
    <s v="College of Applied Sci &amp; Tech"/>
    <x v="1"/>
    <s v="Bachelors"/>
    <x v="77"/>
    <s v="ELEMBS"/>
    <x v="1"/>
    <n v="49"/>
    <x v="3"/>
    <s v="13.1202"/>
    <s v="Elementary Education and Teaching."/>
    <s v="13"/>
    <s v="Education."/>
  </r>
  <r>
    <x v="2"/>
    <s v="College of Applied Sci &amp; Tech"/>
    <x v="1"/>
    <s v="Bachelors"/>
    <x v="77"/>
    <s v="ELEMBS"/>
    <x v="2"/>
    <n v="52"/>
    <x v="3"/>
    <s v="13.1202"/>
    <s v="Elementary Education and Teaching."/>
    <s v="13"/>
    <s v="Education."/>
  </r>
  <r>
    <x v="2"/>
    <s v="College of Applied Sci &amp; Tech"/>
    <x v="1"/>
    <s v="Bachelors"/>
    <x v="77"/>
    <s v="ELEMBS"/>
    <x v="3"/>
    <n v="59"/>
    <x v="3"/>
    <s v="13.1202"/>
    <s v="Elementary Education and Teaching."/>
    <s v="13"/>
    <s v="Education."/>
  </r>
  <r>
    <x v="2"/>
    <s v="College of Applied Sci &amp; Tech"/>
    <x v="1"/>
    <s v="Bachelors"/>
    <x v="77"/>
    <s v="ELEMBS"/>
    <x v="4"/>
    <n v="43"/>
    <x v="3"/>
    <s v="13.1202"/>
    <s v="Elementary Education and Teaching."/>
    <s v="13"/>
    <s v="Education."/>
  </r>
  <r>
    <x v="2"/>
    <s v="College of Applied Sci &amp; Tech"/>
    <x v="1"/>
    <s v="Bachelors"/>
    <x v="78"/>
    <s v="GPSBA"/>
    <x v="0"/>
    <n v="4"/>
    <x v="0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0"/>
    <n v="11"/>
    <x v="3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1"/>
    <n v="13"/>
    <x v="3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2"/>
    <n v="13"/>
    <x v="1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2"/>
    <n v="15"/>
    <x v="3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3"/>
    <n v="16"/>
    <x v="1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3"/>
    <n v="19"/>
    <x v="3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4"/>
    <n v="21"/>
    <x v="1"/>
    <s v="45.1001"/>
    <s v="Political Science and Government, General."/>
    <s v="45"/>
    <s v="Social Sciences."/>
  </r>
  <r>
    <x v="2"/>
    <s v="College of Applied Sci &amp; Tech"/>
    <x v="1"/>
    <s v="Bachelors"/>
    <x v="78"/>
    <s v="GPSBA"/>
    <x v="4"/>
    <n v="21"/>
    <x v="3"/>
    <s v="45.1001"/>
    <s v="Political Science and Government, General."/>
    <s v="45"/>
    <s v="Social Sciences."/>
  </r>
  <r>
    <x v="2"/>
    <s v="College of Applied Sci &amp; Tech"/>
    <x v="1"/>
    <s v="Bachelors"/>
    <x v="78"/>
    <s v="GPSBA2"/>
    <x v="4"/>
    <n v="1"/>
    <x v="3"/>
    <s v="45.1001"/>
    <s v="Political Science and Government, General."/>
    <s v="45"/>
    <s v="Social Sciences."/>
  </r>
  <r>
    <x v="2"/>
    <s v="College of Applied Sci &amp; Tech"/>
    <x v="1"/>
    <s v="Bachelors"/>
    <x v="79"/>
    <s v="OLRCBAPS"/>
    <x v="4"/>
    <n v="3"/>
    <x v="2"/>
    <s v="52.0213"/>
    <s v="Organizational Leadership."/>
    <s v="52"/>
    <s v="Business, Management, Marketing, And Related Support Services."/>
  </r>
  <r>
    <x v="2"/>
    <s v="College of Applied Sci &amp; Tech"/>
    <x v="1"/>
    <s v="Bachelors"/>
    <x v="79"/>
    <s v="OLRCBAPS"/>
    <x v="4"/>
    <n v="25"/>
    <x v="1"/>
    <s v="52.0213"/>
    <s v="Organizational Leadership."/>
    <s v="52"/>
    <s v="Business, Management, Marketing, And Related Support Services."/>
  </r>
  <r>
    <x v="2"/>
    <s v="College of Applied Sci &amp; Tech"/>
    <x v="1"/>
    <s v="Bachelors"/>
    <x v="79"/>
    <s v="OLRCBAPS"/>
    <x v="4"/>
    <n v="12"/>
    <x v="3"/>
    <s v="52.0213"/>
    <s v="Organizational Leadership."/>
    <s v="52"/>
    <s v="Business, Management, Marketing, And Related Support Services."/>
  </r>
  <r>
    <x v="2"/>
    <s v="College of Applied Sci &amp; Tech"/>
    <x v="1"/>
    <s v="Undergraduate Certificate"/>
    <x v="80"/>
    <s v="CYBRCRTU"/>
    <x v="2"/>
    <n v="1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2"/>
    <n v="9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2"/>
    <n v="7"/>
    <x v="3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3"/>
    <n v="1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3"/>
    <n v="17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3"/>
    <n v="15"/>
    <x v="3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4"/>
    <n v="1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4"/>
    <n v="25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0"/>
    <s v="CYBRCRTU"/>
    <x v="4"/>
    <n v="28"/>
    <x v="3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2"/>
    <n v="4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2"/>
    <n v="2"/>
    <x v="0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2"/>
    <n v="4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2"/>
    <n v="8"/>
    <x v="3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3"/>
    <n v="8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3"/>
    <n v="12"/>
    <x v="0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3"/>
    <n v="19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3"/>
    <n v="8"/>
    <x v="3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4"/>
    <n v="11"/>
    <x v="2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4"/>
    <n v="20"/>
    <x v="0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4"/>
    <n v="50"/>
    <x v="1"/>
    <s v="29.0207"/>
    <s v="Cyber/Electronic Operations and Warfare."/>
    <s v="29"/>
    <s v="Military Technologies And Applied Sciences."/>
  </r>
  <r>
    <x v="2"/>
    <s v="College of Applied Sci &amp; Tech"/>
    <x v="1"/>
    <s v="Undergraduate Certificate"/>
    <x v="81"/>
    <s v="CYBSECRTU"/>
    <x v="4"/>
    <n v="24"/>
    <x v="3"/>
    <s v="29.0207"/>
    <s v="Cyber/Electronic Operations and Warfare."/>
    <s v="29"/>
    <s v="Military Technologies And Applied Sciences."/>
  </r>
  <r>
    <x v="2"/>
    <s v="College of Applied Sci &amp; Tech"/>
    <x v="1"/>
    <s v="Unknown"/>
    <x v="82"/>
    <s v="NMSUASND"/>
    <x v="0"/>
    <n v="2"/>
    <x v="0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0"/>
    <n v="1"/>
    <x v="3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1"/>
    <n v="4"/>
    <x v="3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2"/>
    <n v="8"/>
    <x v="1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2"/>
    <n v="1"/>
    <x v="3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3"/>
    <n v="7"/>
    <x v="1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4"/>
    <n v="20"/>
    <x v="1"/>
    <s v="30.0000"/>
    <s v="Multi-/Interdisciplinary Studies, General."/>
    <s v="30"/>
    <s v="Multi/Interdisciplinary Studies."/>
  </r>
  <r>
    <x v="2"/>
    <s v="College of Applied Sci &amp; Tech"/>
    <x v="1"/>
    <s v="Unknown"/>
    <x v="82"/>
    <s v="NMSUASND"/>
    <x v="4"/>
    <n v="2"/>
    <x v="3"/>
    <s v="30.0000"/>
    <s v="Multi-/Interdisciplinary Studies, General."/>
    <s v="30"/>
    <s v="Multi/Interdisciplinary Studies."/>
  </r>
  <r>
    <x v="3"/>
    <s v="College of Education"/>
    <x v="0"/>
    <s v="Graduate Certificate"/>
    <x v="83"/>
    <s v="MLECRTG"/>
    <x v="3"/>
    <n v="1"/>
    <x v="0"/>
    <s v="13.0607"/>
    <s v="Learning Sciences."/>
    <s v="13"/>
    <s v="Education."/>
  </r>
  <r>
    <x v="3"/>
    <s v="College of Education"/>
    <x v="1"/>
    <s v="Unknown"/>
    <x v="84"/>
    <s v="PREDND"/>
    <x v="0"/>
    <n v="422"/>
    <x v="0"/>
    <s v="13.9999"/>
    <s v="Education, Other."/>
    <s v="13"/>
    <s v="Education."/>
  </r>
  <r>
    <x v="3"/>
    <s v="College of Education"/>
    <x v="1"/>
    <s v="Unknown"/>
    <x v="84"/>
    <s v="PREDND"/>
    <x v="1"/>
    <n v="418"/>
    <x v="0"/>
    <s v="13.9999"/>
    <s v="Education, Other."/>
    <s v="13"/>
    <s v="Education."/>
  </r>
  <r>
    <x v="3"/>
    <s v="College of Education"/>
    <x v="1"/>
    <s v="Unknown"/>
    <x v="84"/>
    <s v="PREDND"/>
    <x v="2"/>
    <n v="383"/>
    <x v="0"/>
    <s v="13.9999"/>
    <s v="Education, Other."/>
    <s v="13"/>
    <s v="Education."/>
  </r>
  <r>
    <x v="3"/>
    <s v="College of Education"/>
    <x v="1"/>
    <s v="Unknown"/>
    <x v="84"/>
    <s v="PREDND"/>
    <x v="3"/>
    <n v="116"/>
    <x v="0"/>
    <s v="13.9999"/>
    <s v="Education, Other."/>
    <s v="13"/>
    <s v="Education."/>
  </r>
  <r>
    <x v="3"/>
    <s v="College of Education"/>
    <x v="1"/>
    <s v="Unknown"/>
    <x v="84"/>
    <s v="PREDND"/>
    <x v="4"/>
    <n v="10"/>
    <x v="0"/>
    <s v="13.9999"/>
    <s v="Education, Other."/>
    <s v="13"/>
    <s v="Education."/>
  </r>
  <r>
    <x v="3"/>
    <s v="Disability Psychoeduc Studies"/>
    <x v="0"/>
    <s v="Doctorate"/>
    <x v="85"/>
    <s v="CESPHD"/>
    <x v="3"/>
    <n v="3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5"/>
    <s v="CESPHD"/>
    <x v="4"/>
    <n v="6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6"/>
    <s v="RHABPHD"/>
    <x v="0"/>
    <n v="8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6"/>
    <s v="RHABPHD"/>
    <x v="1"/>
    <n v="9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6"/>
    <s v="RHABPHD"/>
    <x v="2"/>
    <n v="6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6"/>
    <s v="RHABPHD"/>
    <x v="3"/>
    <n v="3"/>
    <x v="0"/>
    <s v="51.2310"/>
    <s v="Vocational Rehabilitation Counseling/Counselor."/>
    <s v="51"/>
    <s v="Health Professions And Related Programs."/>
  </r>
  <r>
    <x v="3"/>
    <s v="Disability Psychoeduc Studies"/>
    <x v="0"/>
    <s v="Doctorate"/>
    <x v="87"/>
    <s v="SCPSPHD"/>
    <x v="0"/>
    <n v="42"/>
    <x v="0"/>
    <s v="42.2805"/>
    <s v="School Psychology."/>
    <s v="42"/>
    <s v="Psychology."/>
  </r>
  <r>
    <x v="3"/>
    <s v="Disability Psychoeduc Studies"/>
    <x v="0"/>
    <s v="Doctorate"/>
    <x v="87"/>
    <s v="SCPSPHD"/>
    <x v="1"/>
    <n v="39"/>
    <x v="0"/>
    <s v="42.2805"/>
    <s v="School Psychology."/>
    <s v="42"/>
    <s v="Psychology."/>
  </r>
  <r>
    <x v="3"/>
    <s v="Disability Psychoeduc Studies"/>
    <x v="0"/>
    <s v="Doctorate"/>
    <x v="87"/>
    <s v="SCPSPHD"/>
    <x v="2"/>
    <n v="26"/>
    <x v="0"/>
    <s v="42.2805"/>
    <s v="School Psychology."/>
    <s v="42"/>
    <s v="Psychology."/>
  </r>
  <r>
    <x v="3"/>
    <s v="Disability Psychoeduc Studies"/>
    <x v="0"/>
    <s v="Doctorate"/>
    <x v="87"/>
    <s v="SCPSPHD"/>
    <x v="3"/>
    <n v="29"/>
    <x v="0"/>
    <s v="42.2805"/>
    <s v="School Psychology."/>
    <s v="42"/>
    <s v="Psychology."/>
  </r>
  <r>
    <x v="3"/>
    <s v="Disability Psychoeduc Studies"/>
    <x v="0"/>
    <s v="Doctorate"/>
    <x v="87"/>
    <s v="SCPSPHD"/>
    <x v="4"/>
    <n v="32"/>
    <x v="0"/>
    <s v="42.2805"/>
    <s v="School Psychology."/>
    <s v="42"/>
    <s v="Psychology."/>
  </r>
  <r>
    <x v="3"/>
    <s v="Disability Psychoeduc Studies"/>
    <x v="0"/>
    <s v="Doctorate"/>
    <x v="88"/>
    <s v="SPECPHD"/>
    <x v="0"/>
    <n v="17"/>
    <x v="0"/>
    <s v="13.1001"/>
    <s v="Special Education and Teaching, General."/>
    <s v="13"/>
    <s v="Education."/>
  </r>
  <r>
    <x v="3"/>
    <s v="Disability Psychoeduc Studies"/>
    <x v="0"/>
    <s v="Doctorate"/>
    <x v="88"/>
    <s v="SPECPHD"/>
    <x v="1"/>
    <n v="18"/>
    <x v="0"/>
    <s v="13.1001"/>
    <s v="Special Education and Teaching, General."/>
    <s v="13"/>
    <s v="Education."/>
  </r>
  <r>
    <x v="3"/>
    <s v="Disability Psychoeduc Studies"/>
    <x v="0"/>
    <s v="Doctorate"/>
    <x v="88"/>
    <s v="SPECPHD"/>
    <x v="2"/>
    <n v="15"/>
    <x v="0"/>
    <s v="13.1001"/>
    <s v="Special Education and Teaching, General."/>
    <s v="13"/>
    <s v="Education."/>
  </r>
  <r>
    <x v="3"/>
    <s v="Disability Psychoeduc Studies"/>
    <x v="0"/>
    <s v="Doctorate"/>
    <x v="88"/>
    <s v="SPECPHD"/>
    <x v="3"/>
    <n v="17"/>
    <x v="0"/>
    <s v="13.1001"/>
    <s v="Special Education and Teaching, General."/>
    <s v="13"/>
    <s v="Education."/>
  </r>
  <r>
    <x v="3"/>
    <s v="Disability Psychoeduc Studies"/>
    <x v="0"/>
    <s v="Doctorate"/>
    <x v="88"/>
    <s v="SPECPHD"/>
    <x v="4"/>
    <n v="13"/>
    <x v="0"/>
    <s v="13.1001"/>
    <s v="Special Education and Teaching, General."/>
    <s v="13"/>
    <s v="Education."/>
  </r>
  <r>
    <x v="3"/>
    <s v="Disability Psychoeduc Studies"/>
    <x v="0"/>
    <s v="Graduate Certificate"/>
    <x v="89"/>
    <s v="ABACRTG"/>
    <x v="0"/>
    <n v="3"/>
    <x v="1"/>
    <s v="42.2814"/>
    <s v="Applied Behavior Analysis."/>
    <s v="42"/>
    <s v="Psychology."/>
  </r>
  <r>
    <x v="3"/>
    <s v="Disability Psychoeduc Studies"/>
    <x v="0"/>
    <s v="Graduate Certificate"/>
    <x v="89"/>
    <s v="ABACRTG"/>
    <x v="1"/>
    <n v="3"/>
    <x v="1"/>
    <s v="42.2814"/>
    <s v="Applied Behavior Analysis."/>
    <s v="42"/>
    <s v="Psychology."/>
  </r>
  <r>
    <x v="3"/>
    <s v="Disability Psychoeduc Studies"/>
    <x v="0"/>
    <s v="Graduate Certificate"/>
    <x v="89"/>
    <s v="ABACRTG"/>
    <x v="2"/>
    <n v="9"/>
    <x v="1"/>
    <s v="42.2814"/>
    <s v="Applied Behavior Analysis."/>
    <s v="42"/>
    <s v="Psychology."/>
  </r>
  <r>
    <x v="3"/>
    <s v="Disability Psychoeduc Studies"/>
    <x v="0"/>
    <s v="Graduate Certificate"/>
    <x v="89"/>
    <s v="ABACRTG"/>
    <x v="3"/>
    <n v="5"/>
    <x v="1"/>
    <s v="42.2814"/>
    <s v="Applied Behavior Analysis."/>
    <s v="42"/>
    <s v="Psychology."/>
  </r>
  <r>
    <x v="3"/>
    <s v="Disability Psychoeduc Studies"/>
    <x v="0"/>
    <s v="Graduate Certificate"/>
    <x v="89"/>
    <s v="ABACRTG"/>
    <x v="4"/>
    <n v="6"/>
    <x v="1"/>
    <s v="42.2814"/>
    <s v="Applied Behavior Analysis."/>
    <s v="42"/>
    <s v="Psychology."/>
  </r>
  <r>
    <x v="3"/>
    <s v="Disability Psychoeduc Studies"/>
    <x v="0"/>
    <s v="Graduate Certificate"/>
    <x v="90"/>
    <s v="BSSCRTG"/>
    <x v="0"/>
    <n v="1"/>
    <x v="1"/>
    <s v="42.2814"/>
    <s v="Applied Behavior Analysis."/>
    <s v="42"/>
    <s v="Psychology."/>
  </r>
  <r>
    <x v="3"/>
    <s v="Disability Psychoeduc Studies"/>
    <x v="0"/>
    <s v="Graduate Certificate"/>
    <x v="90"/>
    <s v="BSSCRTG"/>
    <x v="1"/>
    <n v="1"/>
    <x v="0"/>
    <s v="42.2814"/>
    <s v="Applied Behavior Analysis."/>
    <s v="42"/>
    <s v="Psychology."/>
  </r>
  <r>
    <x v="3"/>
    <s v="Disability Psychoeduc Studies"/>
    <x v="0"/>
    <s v="Graduate Certificate"/>
    <x v="90"/>
    <s v="BSSCRTG"/>
    <x v="1"/>
    <n v="1"/>
    <x v="1"/>
    <s v="42.2814"/>
    <s v="Applied Behavior Analysis."/>
    <s v="42"/>
    <s v="Psychology."/>
  </r>
  <r>
    <x v="3"/>
    <s v="Disability Psychoeduc Studies"/>
    <x v="0"/>
    <s v="Graduate Certificate"/>
    <x v="90"/>
    <s v="BSSCRTG"/>
    <x v="2"/>
    <n v="1"/>
    <x v="1"/>
    <s v="42.2814"/>
    <s v="Applied Behavior Analysis."/>
    <s v="42"/>
    <s v="Psychology."/>
  </r>
  <r>
    <x v="3"/>
    <s v="Disability Psychoeduc Studies"/>
    <x v="0"/>
    <s v="Graduate Certificate"/>
    <x v="90"/>
    <s v="BSSCRTG"/>
    <x v="3"/>
    <n v="2"/>
    <x v="1"/>
    <s v="42.2814"/>
    <s v="Applied Behavior Analysis."/>
    <s v="42"/>
    <s v="Psychology."/>
  </r>
  <r>
    <x v="3"/>
    <s v="Disability Psychoeduc Studies"/>
    <x v="0"/>
    <s v="Graduate Certificate"/>
    <x v="90"/>
    <s v="BSSCRTG"/>
    <x v="4"/>
    <n v="2"/>
    <x v="1"/>
    <s v="42.2814"/>
    <s v="Applied Behavior Analysis."/>
    <s v="42"/>
    <s v="Psychology."/>
  </r>
  <r>
    <x v="3"/>
    <s v="Disability Psychoeduc Studies"/>
    <x v="0"/>
    <s v="Graduate Certificate"/>
    <x v="91"/>
    <s v="SCPSEDS"/>
    <x v="0"/>
    <n v="36"/>
    <x v="0"/>
    <s v="42.2805"/>
    <s v="School Psychology."/>
    <s v="42"/>
    <s v="Psychology."/>
  </r>
  <r>
    <x v="3"/>
    <s v="Disability Psychoeduc Studies"/>
    <x v="0"/>
    <s v="Graduate Certificate"/>
    <x v="91"/>
    <s v="SCPSEDS"/>
    <x v="1"/>
    <n v="27"/>
    <x v="2"/>
    <s v="42.2805"/>
    <s v="School Psychology."/>
    <s v="42"/>
    <s v="Psychology."/>
  </r>
  <r>
    <x v="3"/>
    <s v="Disability Psychoeduc Studies"/>
    <x v="0"/>
    <s v="Graduate Certificate"/>
    <x v="91"/>
    <s v="SCPSEDS"/>
    <x v="1"/>
    <n v="14"/>
    <x v="0"/>
    <s v="42.2805"/>
    <s v="School Psychology."/>
    <s v="42"/>
    <s v="Psychology."/>
  </r>
  <r>
    <x v="3"/>
    <s v="Disability Psychoeduc Studies"/>
    <x v="0"/>
    <s v="Graduate Certificate"/>
    <x v="91"/>
    <s v="SCPSEDS"/>
    <x v="2"/>
    <n v="27"/>
    <x v="2"/>
    <s v="42.2805"/>
    <s v="School Psychology."/>
    <s v="42"/>
    <s v="Psychology."/>
  </r>
  <r>
    <x v="3"/>
    <s v="Disability Psychoeduc Studies"/>
    <x v="0"/>
    <s v="Graduate Certificate"/>
    <x v="91"/>
    <s v="SCPSEDS"/>
    <x v="2"/>
    <n v="17"/>
    <x v="0"/>
    <s v="42.2805"/>
    <s v="School Psychology."/>
    <s v="42"/>
    <s v="Psychology."/>
  </r>
  <r>
    <x v="3"/>
    <s v="Disability Psychoeduc Studies"/>
    <x v="0"/>
    <s v="Graduate Certificate"/>
    <x v="91"/>
    <s v="SCPSEDS"/>
    <x v="3"/>
    <n v="26"/>
    <x v="2"/>
    <s v="42.2805"/>
    <s v="School Psychology."/>
    <s v="42"/>
    <s v="Psychology."/>
  </r>
  <r>
    <x v="3"/>
    <s v="Disability Psychoeduc Studies"/>
    <x v="0"/>
    <s v="Graduate Certificate"/>
    <x v="91"/>
    <s v="SCPSEDS"/>
    <x v="3"/>
    <n v="18"/>
    <x v="0"/>
    <s v="42.2805"/>
    <s v="School Psychology."/>
    <s v="42"/>
    <s v="Psychology."/>
  </r>
  <r>
    <x v="3"/>
    <s v="Disability Psychoeduc Studies"/>
    <x v="0"/>
    <s v="Graduate Certificate"/>
    <x v="91"/>
    <s v="SCPSEDS"/>
    <x v="4"/>
    <n v="51"/>
    <x v="2"/>
    <s v="42.2805"/>
    <s v="School Psychology."/>
    <s v="42"/>
    <s v="Psychology."/>
  </r>
  <r>
    <x v="3"/>
    <s v="Disability Psychoeduc Studies"/>
    <x v="0"/>
    <s v="Graduate Certificate"/>
    <x v="91"/>
    <s v="SCPSEDS"/>
    <x v="4"/>
    <n v="15"/>
    <x v="0"/>
    <s v="42.2805"/>
    <s v="School Psychology."/>
    <s v="42"/>
    <s v="Psychology."/>
  </r>
  <r>
    <x v="3"/>
    <s v="Disability Psychoeduc Studies"/>
    <x v="0"/>
    <s v="Masters"/>
    <x v="92"/>
    <s v="CNSLMA"/>
    <x v="0"/>
    <n v="98"/>
    <x v="0"/>
    <s v="51.1508"/>
    <s v="Mental Health Counseling/Counselor."/>
    <s v="51"/>
    <s v="Health Professions And Related Programs."/>
  </r>
  <r>
    <x v="3"/>
    <s v="Disability Psychoeduc Studies"/>
    <x v="0"/>
    <s v="Masters"/>
    <x v="92"/>
    <s v="CNSLMA"/>
    <x v="1"/>
    <n v="114"/>
    <x v="0"/>
    <s v="51.1508"/>
    <s v="Mental Health Counseling/Counselor."/>
    <s v="51"/>
    <s v="Health Professions And Related Programs."/>
  </r>
  <r>
    <x v="3"/>
    <s v="Disability Psychoeduc Studies"/>
    <x v="0"/>
    <s v="Masters"/>
    <x v="92"/>
    <s v="CNSLMA"/>
    <x v="2"/>
    <n v="115"/>
    <x v="0"/>
    <s v="51.1508"/>
    <s v="Mental Health Counseling/Counselor."/>
    <s v="51"/>
    <s v="Health Professions And Related Programs."/>
  </r>
  <r>
    <x v="3"/>
    <s v="Disability Psychoeduc Studies"/>
    <x v="0"/>
    <s v="Masters"/>
    <x v="92"/>
    <s v="CNSLMA"/>
    <x v="3"/>
    <n v="113"/>
    <x v="0"/>
    <s v="51.1508"/>
    <s v="Mental Health Counseling/Counselor."/>
    <s v="51"/>
    <s v="Health Professions And Related Programs."/>
  </r>
  <r>
    <x v="3"/>
    <s v="Disability Psychoeduc Studies"/>
    <x v="0"/>
    <s v="Masters"/>
    <x v="92"/>
    <s v="CNSLMA"/>
    <x v="4"/>
    <n v="97"/>
    <x v="0"/>
    <s v="51.1508"/>
    <s v="Mental Health Counseling/Counselor."/>
    <s v="51"/>
    <s v="Health Professions And Related Programs."/>
  </r>
  <r>
    <x v="3"/>
    <s v="Disability Psychoeduc Studies"/>
    <x v="0"/>
    <s v="Masters"/>
    <x v="93"/>
    <s v="CMHMA"/>
    <x v="0"/>
    <n v="31"/>
    <x v="0"/>
    <s v="51.1508"/>
    <s v="Mental Health Counseling/Counselor."/>
    <s v="51"/>
    <s v="Health Professions And Related Programs."/>
  </r>
  <r>
    <x v="3"/>
    <s v="Disability Psychoeduc Studies"/>
    <x v="0"/>
    <s v="Masters"/>
    <x v="94"/>
    <s v="SCPSMA"/>
    <x v="0"/>
    <n v="5"/>
    <x v="0"/>
    <s v="42.2805"/>
    <s v="School Psychology."/>
    <s v="42"/>
    <s v="Psychology."/>
  </r>
  <r>
    <x v="3"/>
    <s v="Disability Psychoeduc Studies"/>
    <x v="0"/>
    <s v="Masters"/>
    <x v="94"/>
    <s v="SCPSMA"/>
    <x v="1"/>
    <n v="2"/>
    <x v="0"/>
    <s v="42.2805"/>
    <s v="School Psychology."/>
    <s v="42"/>
    <s v="Psychology."/>
  </r>
  <r>
    <x v="3"/>
    <s v="Disability Psychoeduc Studies"/>
    <x v="0"/>
    <s v="Masters"/>
    <x v="94"/>
    <s v="SCPSMA"/>
    <x v="3"/>
    <n v="1"/>
    <x v="0"/>
    <s v="42.2805"/>
    <s v="School Psychology."/>
    <s v="42"/>
    <s v="Psychology."/>
  </r>
  <r>
    <x v="3"/>
    <s v="Disability Psychoeduc Studies"/>
    <x v="0"/>
    <s v="Masters"/>
    <x v="95"/>
    <s v="SPECMA"/>
    <x v="0"/>
    <n v="79"/>
    <x v="0"/>
    <s v="13.1001"/>
    <s v="Special Education and Teaching, General."/>
    <s v="13"/>
    <s v="Education."/>
  </r>
  <r>
    <x v="3"/>
    <s v="Disability Psychoeduc Studies"/>
    <x v="0"/>
    <s v="Masters"/>
    <x v="95"/>
    <s v="SPECMA"/>
    <x v="0"/>
    <n v="27"/>
    <x v="1"/>
    <s v="13.1001"/>
    <s v="Special Education and Teaching, General."/>
    <s v="13"/>
    <s v="Education."/>
  </r>
  <r>
    <x v="3"/>
    <s v="Disability Psychoeduc Studies"/>
    <x v="0"/>
    <s v="Masters"/>
    <x v="95"/>
    <s v="SPECMA"/>
    <x v="1"/>
    <n v="36"/>
    <x v="0"/>
    <s v="13.1001"/>
    <s v="Special Education and Teaching, General."/>
    <s v="13"/>
    <s v="Education."/>
  </r>
  <r>
    <x v="3"/>
    <s v="Disability Psychoeduc Studies"/>
    <x v="0"/>
    <s v="Masters"/>
    <x v="95"/>
    <s v="SPECMA"/>
    <x v="1"/>
    <n v="76"/>
    <x v="1"/>
    <s v="13.1001"/>
    <s v="Special Education and Teaching, General."/>
    <s v="13"/>
    <s v="Education."/>
  </r>
  <r>
    <x v="3"/>
    <s v="Disability Psychoeduc Studies"/>
    <x v="0"/>
    <s v="Masters"/>
    <x v="95"/>
    <s v="SPECMA"/>
    <x v="2"/>
    <n v="30"/>
    <x v="0"/>
    <s v="13.1001"/>
    <s v="Special Education and Teaching, General."/>
    <s v="13"/>
    <s v="Education."/>
  </r>
  <r>
    <x v="3"/>
    <s v="Disability Psychoeduc Studies"/>
    <x v="0"/>
    <s v="Masters"/>
    <x v="95"/>
    <s v="SPECMA"/>
    <x v="2"/>
    <n v="77"/>
    <x v="1"/>
    <s v="13.1001"/>
    <s v="Special Education and Teaching, General."/>
    <s v="13"/>
    <s v="Education."/>
  </r>
  <r>
    <x v="3"/>
    <s v="Disability Psychoeduc Studies"/>
    <x v="0"/>
    <s v="Masters"/>
    <x v="95"/>
    <s v="SPECMA"/>
    <x v="3"/>
    <n v="32"/>
    <x v="0"/>
    <s v="13.1001"/>
    <s v="Special Education and Teaching, General."/>
    <s v="13"/>
    <s v="Education."/>
  </r>
  <r>
    <x v="3"/>
    <s v="Disability Psychoeduc Studies"/>
    <x v="0"/>
    <s v="Masters"/>
    <x v="95"/>
    <s v="SPECMA"/>
    <x v="3"/>
    <n v="82"/>
    <x v="1"/>
    <s v="13.1001"/>
    <s v="Special Education and Teaching, General."/>
    <s v="13"/>
    <s v="Education."/>
  </r>
  <r>
    <x v="3"/>
    <s v="Disability Psychoeduc Studies"/>
    <x v="0"/>
    <s v="Masters"/>
    <x v="95"/>
    <s v="SPECMA"/>
    <x v="4"/>
    <n v="32"/>
    <x v="0"/>
    <s v="13.1001"/>
    <s v="Special Education and Teaching, General."/>
    <s v="13"/>
    <s v="Education."/>
  </r>
  <r>
    <x v="3"/>
    <s v="Disability Psychoeduc Studies"/>
    <x v="0"/>
    <s v="Masters"/>
    <x v="95"/>
    <s v="SPECMA"/>
    <x v="4"/>
    <n v="90"/>
    <x v="1"/>
    <s v="13.1001"/>
    <s v="Special Education and Teaching, General."/>
    <s v="13"/>
    <s v="Education."/>
  </r>
  <r>
    <x v="3"/>
    <s v="Disability Psychoeduc Studies"/>
    <x v="1"/>
    <s v="Bachelors"/>
    <x v="96"/>
    <s v="DFSTBSED"/>
    <x v="3"/>
    <n v="2"/>
    <x v="0"/>
    <s v="13.9999"/>
    <s v="Education, Other."/>
    <s v="13"/>
    <s v="Education."/>
  </r>
  <r>
    <x v="3"/>
    <s v="Disability Psychoeduc Studies"/>
    <x v="1"/>
    <s v="Bachelors"/>
    <x v="96"/>
    <s v="DFSTBSED"/>
    <x v="4"/>
    <n v="32"/>
    <x v="0"/>
    <s v="13.9999"/>
    <s v="Education, Other."/>
    <s v="13"/>
    <s v="Education."/>
  </r>
  <r>
    <x v="3"/>
    <s v="Disability Psychoeduc Studies"/>
    <x v="1"/>
    <s v="Bachelors"/>
    <x v="97"/>
    <s v="MMDIBSED"/>
    <x v="3"/>
    <n v="20"/>
    <x v="0"/>
    <s v="13.1001"/>
    <s v="Special Education and Teaching, General."/>
    <s v="13"/>
    <s v="Education."/>
  </r>
  <r>
    <x v="3"/>
    <s v="Disability Psychoeduc Studies"/>
    <x v="1"/>
    <s v="Bachelors"/>
    <x v="97"/>
    <s v="MMDIBSED"/>
    <x v="4"/>
    <n v="39"/>
    <x v="0"/>
    <s v="13.1001"/>
    <s v="Special Education and Teaching, General."/>
    <s v="13"/>
    <s v="Education."/>
  </r>
  <r>
    <x v="3"/>
    <s v="Disability Psychoeduc Studies"/>
    <x v="1"/>
    <s v="Bachelors"/>
    <x v="98"/>
    <s v="RHSSBSED"/>
    <x v="3"/>
    <n v="20"/>
    <x v="0"/>
    <s v="51.1599"/>
    <s v="Mental and Social Health Services and Allied Professions, Other."/>
    <s v="51"/>
    <s v="Health Professions And Related Programs."/>
  </r>
  <r>
    <x v="3"/>
    <s v="Disability Psychoeduc Studies"/>
    <x v="1"/>
    <s v="Bachelors"/>
    <x v="98"/>
    <s v="RHSSBSED"/>
    <x v="4"/>
    <n v="55"/>
    <x v="0"/>
    <s v="51.1599"/>
    <s v="Mental and Social Health Services and Allied Professions, Other."/>
    <s v="51"/>
    <s v="Health Professions And Related Programs."/>
  </r>
  <r>
    <x v="3"/>
    <s v="Disability Psychoeduc Studies"/>
    <x v="1"/>
    <s v="Bachelors"/>
    <x v="99"/>
    <s v="SERBSED"/>
    <x v="0"/>
    <n v="168"/>
    <x v="0"/>
    <s v="13.1001"/>
    <s v="Special Education and Teaching, General."/>
    <s v="13"/>
    <s v="Education."/>
  </r>
  <r>
    <x v="3"/>
    <s v="Disability Psychoeduc Studies"/>
    <x v="1"/>
    <s v="Bachelors"/>
    <x v="99"/>
    <s v="SERBSED"/>
    <x v="1"/>
    <n v="177"/>
    <x v="0"/>
    <s v="13.1001"/>
    <s v="Special Education and Teaching, General."/>
    <s v="13"/>
    <s v="Education."/>
  </r>
  <r>
    <x v="3"/>
    <s v="Disability Psychoeduc Studies"/>
    <x v="1"/>
    <s v="Bachelors"/>
    <x v="99"/>
    <s v="SERBSED"/>
    <x v="2"/>
    <n v="160"/>
    <x v="0"/>
    <s v="13.1001"/>
    <s v="Special Education and Teaching, General."/>
    <s v="13"/>
    <s v="Education."/>
  </r>
  <r>
    <x v="3"/>
    <s v="Disability Psychoeduc Studies"/>
    <x v="1"/>
    <s v="Bachelors"/>
    <x v="99"/>
    <s v="SERBSED"/>
    <x v="3"/>
    <n v="110"/>
    <x v="0"/>
    <s v="13.1001"/>
    <s v="Special Education and Teaching, General."/>
    <s v="13"/>
    <s v="Education."/>
  </r>
  <r>
    <x v="3"/>
    <s v="Disability Psychoeduc Studies"/>
    <x v="1"/>
    <s v="Bachelors"/>
    <x v="99"/>
    <s v="SERBSED"/>
    <x v="4"/>
    <n v="38"/>
    <x v="0"/>
    <s v="13.1001"/>
    <s v="Special Education and Teaching, General."/>
    <s v="13"/>
    <s v="Education."/>
  </r>
  <r>
    <x v="3"/>
    <s v="Disability Psychoeduc Studies"/>
    <x v="1"/>
    <s v="Unknown"/>
    <x v="100"/>
    <s v="ASLHSND"/>
    <x v="4"/>
    <n v="52"/>
    <x v="4"/>
    <s v="16.1601"/>
    <s v="American Sign Language (ASL)."/>
    <s v="16"/>
    <s v="Foreign Languages, Literatures, And Linguistics."/>
  </r>
  <r>
    <x v="3"/>
    <s v="Disability Psychoeduc Studies"/>
    <x v="1"/>
    <s v="Unknown"/>
    <x v="101"/>
    <s v="PRDFSTND"/>
    <x v="3"/>
    <n v="36"/>
    <x v="0"/>
    <s v="13.9999"/>
    <s v="Education, Other."/>
    <s v="13"/>
    <s v="Education."/>
  </r>
  <r>
    <x v="3"/>
    <s v="Disability Psychoeduc Studies"/>
    <x v="1"/>
    <s v="Unknown"/>
    <x v="101"/>
    <s v="PRDFSTND"/>
    <x v="4"/>
    <n v="30"/>
    <x v="0"/>
    <s v="13.9999"/>
    <s v="Education, Other."/>
    <s v="13"/>
    <s v="Education."/>
  </r>
  <r>
    <x v="3"/>
    <s v="Disability Psychoeduc Studies"/>
    <x v="1"/>
    <s v="Unknown"/>
    <x v="102"/>
    <s v="PRMMDIND"/>
    <x v="3"/>
    <n v="40"/>
    <x v="0"/>
    <s v="13.1001"/>
    <s v="Special Education and Teaching, General."/>
    <s v="13"/>
    <s v="Education."/>
  </r>
  <r>
    <x v="3"/>
    <s v="Disability Psychoeduc Studies"/>
    <x v="1"/>
    <s v="Unknown"/>
    <x v="102"/>
    <s v="PRMMDIND"/>
    <x v="4"/>
    <n v="36"/>
    <x v="0"/>
    <s v="13.1001"/>
    <s v="Special Education and Teaching, General."/>
    <s v="13"/>
    <s v="Education."/>
  </r>
  <r>
    <x v="3"/>
    <s v="Educational Psychology"/>
    <x v="0"/>
    <s v="Doctorate"/>
    <x v="103"/>
    <s v="EDPPHD"/>
    <x v="0"/>
    <n v="29"/>
    <x v="0"/>
    <s v="42.2806"/>
    <s v="Educational Psychology."/>
    <s v="42"/>
    <s v="Psychology."/>
  </r>
  <r>
    <x v="3"/>
    <s v="Educational Psychology"/>
    <x v="0"/>
    <s v="Doctorate"/>
    <x v="103"/>
    <s v="EDPPHD"/>
    <x v="1"/>
    <n v="28"/>
    <x v="0"/>
    <s v="42.2806"/>
    <s v="Educational Psychology."/>
    <s v="42"/>
    <s v="Psychology."/>
  </r>
  <r>
    <x v="3"/>
    <s v="Educational Psychology"/>
    <x v="0"/>
    <s v="Doctorate"/>
    <x v="103"/>
    <s v="EDPPHD"/>
    <x v="2"/>
    <n v="22"/>
    <x v="0"/>
    <s v="42.2806"/>
    <s v="Educational Psychology."/>
    <s v="42"/>
    <s v="Psychology."/>
  </r>
  <r>
    <x v="3"/>
    <s v="Educational Psychology"/>
    <x v="0"/>
    <s v="Doctorate"/>
    <x v="103"/>
    <s v="EDPPHD"/>
    <x v="3"/>
    <n v="25"/>
    <x v="0"/>
    <s v="42.2806"/>
    <s v="Educational Psychology."/>
    <s v="42"/>
    <s v="Psychology."/>
  </r>
  <r>
    <x v="3"/>
    <s v="Educational Psychology"/>
    <x v="0"/>
    <s v="Doctorate"/>
    <x v="103"/>
    <s v="EDPPHD"/>
    <x v="4"/>
    <n v="23"/>
    <x v="0"/>
    <s v="42.2806"/>
    <s v="Educational Psychology."/>
    <s v="42"/>
    <s v="Psychology."/>
  </r>
  <r>
    <x v="3"/>
    <s v="Educational Psychology"/>
    <x v="0"/>
    <s v="Graduate Certificate"/>
    <x v="104"/>
    <s v="ERMCRTG"/>
    <x v="0"/>
    <n v="1"/>
    <x v="0"/>
    <s v="13.0603"/>
    <s v="Educational Statistics and Research Methods."/>
    <s v="13"/>
    <s v="Education."/>
  </r>
  <r>
    <x v="3"/>
    <s v="Educational Psychology"/>
    <x v="0"/>
    <s v="Graduate Certificate"/>
    <x v="104"/>
    <s v="ERMCRTG"/>
    <x v="1"/>
    <n v="2"/>
    <x v="0"/>
    <s v="13.0603"/>
    <s v="Educational Statistics and Research Methods."/>
    <s v="13"/>
    <s v="Education."/>
  </r>
  <r>
    <x v="3"/>
    <s v="Educational Psychology"/>
    <x v="0"/>
    <s v="Graduate Certificate"/>
    <x v="104"/>
    <s v="ERMCRTG"/>
    <x v="3"/>
    <n v="1"/>
    <x v="0"/>
    <s v="13.0603"/>
    <s v="Educational Statistics and Research Methods."/>
    <s v="13"/>
    <s v="Education."/>
  </r>
  <r>
    <x v="3"/>
    <s v="Educational Psychology"/>
    <x v="0"/>
    <s v="Graduate Certificate"/>
    <x v="104"/>
    <s v="ERMCRTG"/>
    <x v="4"/>
    <n v="3"/>
    <x v="0"/>
    <s v="13.0603"/>
    <s v="Educational Statistics and Research Methods."/>
    <s v="13"/>
    <s v="Education."/>
  </r>
  <r>
    <x v="3"/>
    <s v="Educational Psychology"/>
    <x v="0"/>
    <s v="Masters"/>
    <x v="105"/>
    <s v="EDPMA"/>
    <x v="0"/>
    <n v="17"/>
    <x v="0"/>
    <s v="42.2806"/>
    <s v="Educational Psychology."/>
    <s v="42"/>
    <s v="Psychology."/>
  </r>
  <r>
    <x v="3"/>
    <s v="Educational Psychology"/>
    <x v="0"/>
    <s v="Masters"/>
    <x v="105"/>
    <s v="EDPMA"/>
    <x v="1"/>
    <n v="17"/>
    <x v="0"/>
    <s v="42.2806"/>
    <s v="Educational Psychology."/>
    <s v="42"/>
    <s v="Psychology."/>
  </r>
  <r>
    <x v="3"/>
    <s v="Educational Psychology"/>
    <x v="0"/>
    <s v="Masters"/>
    <x v="105"/>
    <s v="EDPMA"/>
    <x v="2"/>
    <n v="18"/>
    <x v="0"/>
    <s v="42.2806"/>
    <s v="Educational Psychology."/>
    <s v="42"/>
    <s v="Psychology."/>
  </r>
  <r>
    <x v="3"/>
    <s v="Educational Psychology"/>
    <x v="0"/>
    <s v="Masters"/>
    <x v="105"/>
    <s v="EDPMA"/>
    <x v="3"/>
    <n v="16"/>
    <x v="0"/>
    <s v="42.2806"/>
    <s v="Educational Psychology."/>
    <s v="42"/>
    <s v="Psychology."/>
  </r>
  <r>
    <x v="3"/>
    <s v="Educational Psychology"/>
    <x v="0"/>
    <s v="Masters"/>
    <x v="105"/>
    <s v="EDPMA"/>
    <x v="4"/>
    <n v="16"/>
    <x v="0"/>
    <s v="42.2806"/>
    <s v="Educational Psychology."/>
    <s v="42"/>
    <s v="Psychology."/>
  </r>
  <r>
    <x v="3"/>
    <s v="Educatnl Policy Studies Pract"/>
    <x v="0"/>
    <s v="Doctorate"/>
    <x v="106"/>
    <s v="EDLEDD"/>
    <x v="0"/>
    <n v="16"/>
    <x v="0"/>
    <s v="13.0401"/>
    <s v="Educational Leadership and Administration, General."/>
    <s v="13"/>
    <s v="Education."/>
  </r>
  <r>
    <x v="3"/>
    <s v="Educatnl Policy Studies Pract"/>
    <x v="0"/>
    <s v="Doctorate"/>
    <x v="106"/>
    <s v="EDLEDD"/>
    <x v="1"/>
    <n v="13"/>
    <x v="0"/>
    <s v="13.0401"/>
    <s v="Educational Leadership and Administration, General."/>
    <s v="13"/>
    <s v="Education."/>
  </r>
  <r>
    <x v="3"/>
    <s v="Educatnl Policy Studies Pract"/>
    <x v="0"/>
    <s v="Doctorate"/>
    <x v="106"/>
    <s v="EDLEDD"/>
    <x v="2"/>
    <n v="12"/>
    <x v="0"/>
    <s v="13.0401"/>
    <s v="Educational Leadership and Administration, General."/>
    <s v="13"/>
    <s v="Education."/>
  </r>
  <r>
    <x v="3"/>
    <s v="Educatnl Policy Studies Pract"/>
    <x v="0"/>
    <s v="Doctorate"/>
    <x v="106"/>
    <s v="EDLEDD"/>
    <x v="3"/>
    <n v="11"/>
    <x v="0"/>
    <s v="13.0401"/>
    <s v="Educational Leadership and Administration, General."/>
    <s v="13"/>
    <s v="Education."/>
  </r>
  <r>
    <x v="3"/>
    <s v="Educatnl Policy Studies Pract"/>
    <x v="0"/>
    <s v="Doctorate"/>
    <x v="106"/>
    <s v="EDLEDD"/>
    <x v="4"/>
    <n v="13"/>
    <x v="0"/>
    <s v="13.0401"/>
    <s v="Educational Leadership and Administration, General."/>
    <s v="13"/>
    <s v="Education."/>
  </r>
  <r>
    <x v="3"/>
    <s v="Educatnl Policy Studies Pract"/>
    <x v="0"/>
    <s v="Doctorate"/>
    <x v="107"/>
    <s v="EDLPPHD"/>
    <x v="0"/>
    <n v="39"/>
    <x v="0"/>
    <s v="13.0401"/>
    <s v="Educational Leadership and Administration, General."/>
    <s v="13"/>
    <s v="Education."/>
  </r>
  <r>
    <x v="3"/>
    <s v="Educatnl Policy Studies Pract"/>
    <x v="0"/>
    <s v="Doctorate"/>
    <x v="107"/>
    <s v="EDLPPHD"/>
    <x v="1"/>
    <n v="44"/>
    <x v="0"/>
    <s v="13.0401"/>
    <s v="Educational Leadership and Administration, General."/>
    <s v="13"/>
    <s v="Education."/>
  </r>
  <r>
    <x v="3"/>
    <s v="Educatnl Policy Studies Pract"/>
    <x v="0"/>
    <s v="Doctorate"/>
    <x v="107"/>
    <s v="EDLPPHD"/>
    <x v="2"/>
    <n v="37"/>
    <x v="0"/>
    <s v="13.0401"/>
    <s v="Educational Leadership and Administration, General."/>
    <s v="13"/>
    <s v="Education."/>
  </r>
  <r>
    <x v="3"/>
    <s v="Educatnl Policy Studies Pract"/>
    <x v="0"/>
    <s v="Doctorate"/>
    <x v="107"/>
    <s v="EDLPPHD"/>
    <x v="3"/>
    <n v="44"/>
    <x v="0"/>
    <s v="13.0401"/>
    <s v="Educational Leadership and Administration, General."/>
    <s v="13"/>
    <s v="Education."/>
  </r>
  <r>
    <x v="3"/>
    <s v="Educatnl Policy Studies Pract"/>
    <x v="0"/>
    <s v="Doctorate"/>
    <x v="107"/>
    <s v="EDLPPHD"/>
    <x v="4"/>
    <n v="45"/>
    <x v="0"/>
    <s v="13.0401"/>
    <s v="Educational Leadership and Administration, General."/>
    <s v="13"/>
    <s v="Education."/>
  </r>
  <r>
    <x v="3"/>
    <s v="Educatnl Policy Studies Pract"/>
    <x v="0"/>
    <s v="Doctorate"/>
    <x v="108"/>
    <s v="HEDPHD"/>
    <x v="0"/>
    <n v="59"/>
    <x v="0"/>
    <s v="13.0406"/>
    <s v="Higher Education/Higher Education Administration."/>
    <s v="13"/>
    <s v="Education."/>
  </r>
  <r>
    <x v="3"/>
    <s v="Educatnl Policy Studies Pract"/>
    <x v="0"/>
    <s v="Doctorate"/>
    <x v="108"/>
    <s v="HEDPHD"/>
    <x v="1"/>
    <n v="59"/>
    <x v="0"/>
    <s v="13.0406"/>
    <s v="Higher Education/Higher Education Administration."/>
    <s v="13"/>
    <s v="Education."/>
  </r>
  <r>
    <x v="3"/>
    <s v="Educatnl Policy Studies Pract"/>
    <x v="0"/>
    <s v="Doctorate"/>
    <x v="108"/>
    <s v="HEDPHD"/>
    <x v="2"/>
    <n v="73"/>
    <x v="0"/>
    <s v="13.0406"/>
    <s v="Higher Education/Higher Education Administration."/>
    <s v="13"/>
    <s v="Education."/>
  </r>
  <r>
    <x v="3"/>
    <s v="Educatnl Policy Studies Pract"/>
    <x v="0"/>
    <s v="Doctorate"/>
    <x v="108"/>
    <s v="HEDPHD"/>
    <x v="3"/>
    <n v="81"/>
    <x v="0"/>
    <s v="13.0406"/>
    <s v="Higher Education/Higher Education Administration."/>
    <s v="13"/>
    <s v="Education."/>
  </r>
  <r>
    <x v="3"/>
    <s v="Educatnl Policy Studies Pract"/>
    <x v="0"/>
    <s v="Doctorate"/>
    <x v="108"/>
    <s v="HEDPHD"/>
    <x v="4"/>
    <n v="93"/>
    <x v="0"/>
    <s v="13.0406"/>
    <s v="Higher Education/Higher Education Administration."/>
    <s v="13"/>
    <s v="Education."/>
  </r>
  <r>
    <x v="3"/>
    <s v="Educatnl Policy Studies Pract"/>
    <x v="0"/>
    <s v="Graduate Certificate"/>
    <x v="109"/>
    <s v="EDLEDS"/>
    <x v="1"/>
    <n v="1"/>
    <x v="0"/>
    <s v="13.0401"/>
    <s v="Educational Leadership and Administration, General."/>
    <s v="13"/>
    <s v="Education."/>
  </r>
  <r>
    <x v="3"/>
    <s v="Educatnl Policy Studies Pract"/>
    <x v="0"/>
    <s v="Masters"/>
    <x v="110"/>
    <s v="EDPLCMA"/>
    <x v="4"/>
    <n v="6"/>
    <x v="0"/>
    <s v="44.0502"/>
    <s v="Education Policy Analysis."/>
    <s v="44"/>
    <s v="Public Administration And Social Service Professions."/>
  </r>
  <r>
    <x v="3"/>
    <s v="Educatnl Policy Studies Pract"/>
    <x v="0"/>
    <s v="Masters"/>
    <x v="111"/>
    <s v="HEDMA"/>
    <x v="0"/>
    <n v="38"/>
    <x v="0"/>
    <s v="13.0406"/>
    <s v="Higher Education/Higher Education Administration."/>
    <s v="13"/>
    <s v="Education."/>
  </r>
  <r>
    <x v="3"/>
    <s v="Educatnl Policy Studies Pract"/>
    <x v="0"/>
    <s v="Masters"/>
    <x v="111"/>
    <s v="HEDMA"/>
    <x v="1"/>
    <n v="40"/>
    <x v="0"/>
    <s v="13.0406"/>
    <s v="Higher Education/Higher Education Administration."/>
    <s v="13"/>
    <s v="Education."/>
  </r>
  <r>
    <x v="3"/>
    <s v="Educatnl Policy Studies Pract"/>
    <x v="0"/>
    <s v="Masters"/>
    <x v="111"/>
    <s v="HEDMA"/>
    <x v="2"/>
    <n v="40"/>
    <x v="0"/>
    <s v="13.0406"/>
    <s v="Higher Education/Higher Education Administration."/>
    <s v="13"/>
    <s v="Education."/>
  </r>
  <r>
    <x v="3"/>
    <s v="Educatnl Policy Studies Pract"/>
    <x v="0"/>
    <s v="Masters"/>
    <x v="111"/>
    <s v="HEDMA"/>
    <x v="3"/>
    <n v="32"/>
    <x v="0"/>
    <s v="13.0406"/>
    <s v="Higher Education/Higher Education Administration."/>
    <s v="13"/>
    <s v="Education."/>
  </r>
  <r>
    <x v="3"/>
    <s v="Educatnl Policy Studies Pract"/>
    <x v="0"/>
    <s v="Masters"/>
    <x v="111"/>
    <s v="HEDMA"/>
    <x v="4"/>
    <n v="30"/>
    <x v="0"/>
    <s v="13.0406"/>
    <s v="Higher Education/Higher Education Administration."/>
    <s v="13"/>
    <s v="Education."/>
  </r>
  <r>
    <x v="3"/>
    <s v="Educatnl Policy Studies Pract"/>
    <x v="0"/>
    <s v="Masters"/>
    <x v="112"/>
    <s v="EDLMED"/>
    <x v="0"/>
    <n v="52"/>
    <x v="0"/>
    <s v="13.0401"/>
    <s v="Educational Leadership and Administration, General."/>
    <s v="13"/>
    <s v="Education."/>
  </r>
  <r>
    <x v="3"/>
    <s v="Educatnl Policy Studies Pract"/>
    <x v="0"/>
    <s v="Masters"/>
    <x v="112"/>
    <s v="EDLMED"/>
    <x v="1"/>
    <n v="49"/>
    <x v="0"/>
    <s v="13.0401"/>
    <s v="Educational Leadership and Administration, General."/>
    <s v="13"/>
    <s v="Education."/>
  </r>
  <r>
    <x v="3"/>
    <s v="Educatnl Policy Studies Pract"/>
    <x v="0"/>
    <s v="Masters"/>
    <x v="112"/>
    <s v="EDLMED"/>
    <x v="2"/>
    <n v="36"/>
    <x v="0"/>
    <s v="13.0401"/>
    <s v="Educational Leadership and Administration, General."/>
    <s v="13"/>
    <s v="Education."/>
  </r>
  <r>
    <x v="3"/>
    <s v="Educatnl Policy Studies Pract"/>
    <x v="0"/>
    <s v="Masters"/>
    <x v="112"/>
    <s v="EDLMED"/>
    <x v="3"/>
    <n v="39"/>
    <x v="0"/>
    <s v="13.0401"/>
    <s v="Educational Leadership and Administration, General."/>
    <s v="13"/>
    <s v="Education."/>
  </r>
  <r>
    <x v="3"/>
    <s v="Educatnl Policy Studies Pract"/>
    <x v="0"/>
    <s v="Masters"/>
    <x v="112"/>
    <s v="EDLMED"/>
    <x v="4"/>
    <n v="31"/>
    <x v="0"/>
    <s v="13.0401"/>
    <s v="Educational Leadership and Administration, General."/>
    <s v="13"/>
    <s v="Education."/>
  </r>
  <r>
    <x v="3"/>
    <s v="Teachg Learning Sociocult Stds"/>
    <x v="0"/>
    <s v="Doctorate"/>
    <x v="113"/>
    <s v="LRCPHD"/>
    <x v="0"/>
    <n v="61"/>
    <x v="0"/>
    <s v="13.1315"/>
    <s v="Reading Teacher Education."/>
    <s v="13"/>
    <s v="Education."/>
  </r>
  <r>
    <x v="3"/>
    <s v="Teachg Learning Sociocult Stds"/>
    <x v="0"/>
    <s v="Doctorate"/>
    <x v="113"/>
    <s v="LRCPHD"/>
    <x v="1"/>
    <n v="61"/>
    <x v="0"/>
    <s v="13.1315"/>
    <s v="Reading Teacher Education."/>
    <s v="13"/>
    <s v="Education."/>
  </r>
  <r>
    <x v="3"/>
    <s v="Teachg Learning Sociocult Stds"/>
    <x v="0"/>
    <s v="Doctorate"/>
    <x v="113"/>
    <s v="LRCPHD"/>
    <x v="2"/>
    <n v="61"/>
    <x v="0"/>
    <s v="13.1315"/>
    <s v="Reading Teacher Education."/>
    <s v="13"/>
    <s v="Education."/>
  </r>
  <r>
    <x v="3"/>
    <s v="Teachg Learning Sociocult Stds"/>
    <x v="0"/>
    <s v="Doctorate"/>
    <x v="113"/>
    <s v="LRCPHD"/>
    <x v="3"/>
    <n v="69"/>
    <x v="0"/>
    <s v="13.1315"/>
    <s v="Reading Teacher Education."/>
    <s v="13"/>
    <s v="Education."/>
  </r>
  <r>
    <x v="3"/>
    <s v="Teachg Learning Sociocult Stds"/>
    <x v="0"/>
    <s v="Doctorate"/>
    <x v="113"/>
    <s v="LRCPHD"/>
    <x v="4"/>
    <n v="69"/>
    <x v="0"/>
    <s v="13.1315"/>
    <s v="Reading Teacher Education."/>
    <s v="13"/>
    <s v="Education."/>
  </r>
  <r>
    <x v="3"/>
    <s v="Teachg Learning Sociocult Stds"/>
    <x v="0"/>
    <s v="Doctorate"/>
    <x v="114"/>
    <s v="TTEPHD"/>
    <x v="0"/>
    <n v="29"/>
    <x v="0"/>
    <s v="13.0101"/>
    <s v="Education, General."/>
    <s v="13"/>
    <s v="Education."/>
  </r>
  <r>
    <x v="3"/>
    <s v="Teachg Learning Sociocult Stds"/>
    <x v="0"/>
    <s v="Doctorate"/>
    <x v="114"/>
    <s v="TTEPHD"/>
    <x v="1"/>
    <n v="27"/>
    <x v="0"/>
    <s v="13.0101"/>
    <s v="Education, General."/>
    <s v="13"/>
    <s v="Education."/>
  </r>
  <r>
    <x v="3"/>
    <s v="Teachg Learning Sociocult Stds"/>
    <x v="0"/>
    <s v="Doctorate"/>
    <x v="114"/>
    <s v="TTEPHD"/>
    <x v="2"/>
    <n v="32"/>
    <x v="0"/>
    <s v="13.0101"/>
    <s v="Education, General."/>
    <s v="13"/>
    <s v="Education."/>
  </r>
  <r>
    <x v="3"/>
    <s v="Teachg Learning Sociocult Stds"/>
    <x v="0"/>
    <s v="Doctorate"/>
    <x v="114"/>
    <s v="TTEPHD"/>
    <x v="3"/>
    <n v="29"/>
    <x v="0"/>
    <s v="13.0101"/>
    <s v="Education, General."/>
    <s v="13"/>
    <s v="Education."/>
  </r>
  <r>
    <x v="3"/>
    <s v="Teachg Learning Sociocult Stds"/>
    <x v="0"/>
    <s v="Doctorate"/>
    <x v="114"/>
    <s v="TTEPHD"/>
    <x v="4"/>
    <n v="30"/>
    <x v="0"/>
    <s v="13.0101"/>
    <s v="Education, General."/>
    <s v="13"/>
    <s v="Education."/>
  </r>
  <r>
    <x v="3"/>
    <s v="Teachg Learning Sociocult Stds"/>
    <x v="0"/>
    <s v="Graduate Certificate"/>
    <x v="115"/>
    <s v="LRCEDS"/>
    <x v="3"/>
    <n v="1"/>
    <x v="0"/>
    <s v="13.1315"/>
    <s v="Reading Teacher Education."/>
    <s v="13"/>
    <s v="Education."/>
  </r>
  <r>
    <x v="3"/>
    <s v="Teachg Learning Sociocult Stds"/>
    <x v="0"/>
    <s v="Graduate Certificate"/>
    <x v="115"/>
    <s v="LRCEDS"/>
    <x v="4"/>
    <n v="1"/>
    <x v="0"/>
    <s v="13.1315"/>
    <s v="Reading Teacher Education."/>
    <s v="13"/>
    <s v="Education."/>
  </r>
  <r>
    <x v="3"/>
    <s v="Teachg Learning Sociocult Stds"/>
    <x v="0"/>
    <s v="Masters"/>
    <x v="116"/>
    <s v="LRCMA"/>
    <x v="0"/>
    <n v="29"/>
    <x v="0"/>
    <s v="13.1315"/>
    <s v="Reading Teacher Education."/>
    <s v="13"/>
    <s v="Education."/>
  </r>
  <r>
    <x v="3"/>
    <s v="Teachg Learning Sociocult Stds"/>
    <x v="0"/>
    <s v="Masters"/>
    <x v="116"/>
    <s v="LRCMA"/>
    <x v="1"/>
    <n v="23"/>
    <x v="0"/>
    <s v="13.1315"/>
    <s v="Reading Teacher Education."/>
    <s v="13"/>
    <s v="Education."/>
  </r>
  <r>
    <x v="3"/>
    <s v="Teachg Learning Sociocult Stds"/>
    <x v="0"/>
    <s v="Masters"/>
    <x v="116"/>
    <s v="LRCMA"/>
    <x v="2"/>
    <n v="18"/>
    <x v="0"/>
    <s v="13.1315"/>
    <s v="Reading Teacher Education."/>
    <s v="13"/>
    <s v="Education."/>
  </r>
  <r>
    <x v="3"/>
    <s v="Teachg Learning Sociocult Stds"/>
    <x v="0"/>
    <s v="Masters"/>
    <x v="116"/>
    <s v="LRCMA"/>
    <x v="3"/>
    <n v="17"/>
    <x v="0"/>
    <s v="13.1315"/>
    <s v="Reading Teacher Education."/>
    <s v="13"/>
    <s v="Education."/>
  </r>
  <r>
    <x v="3"/>
    <s v="Teachg Learning Sociocult Stds"/>
    <x v="0"/>
    <s v="Masters"/>
    <x v="116"/>
    <s v="LRCMA"/>
    <x v="4"/>
    <n v="17"/>
    <x v="0"/>
    <s v="13.1315"/>
    <s v="Reading Teacher Education."/>
    <s v="13"/>
    <s v="Education."/>
  </r>
  <r>
    <x v="3"/>
    <s v="Teachg Learning Sociocult Stds"/>
    <x v="0"/>
    <s v="Masters"/>
    <x v="117"/>
    <s v="TTEMA"/>
    <x v="0"/>
    <n v="31"/>
    <x v="0"/>
    <s v="13.0101"/>
    <s v="Education, General."/>
    <s v="13"/>
    <s v="Education."/>
  </r>
  <r>
    <x v="3"/>
    <s v="Teachg Learning Sociocult Stds"/>
    <x v="0"/>
    <s v="Masters"/>
    <x v="117"/>
    <s v="TTEMA"/>
    <x v="1"/>
    <n v="41"/>
    <x v="0"/>
    <s v="13.0101"/>
    <s v="Education, General."/>
    <s v="13"/>
    <s v="Education."/>
  </r>
  <r>
    <x v="3"/>
    <s v="Teachg Learning Sociocult Stds"/>
    <x v="0"/>
    <s v="Masters"/>
    <x v="117"/>
    <s v="TTEMA"/>
    <x v="2"/>
    <n v="34"/>
    <x v="0"/>
    <s v="13.0101"/>
    <s v="Education, General."/>
    <s v="13"/>
    <s v="Education."/>
  </r>
  <r>
    <x v="3"/>
    <s v="Teachg Learning Sociocult Stds"/>
    <x v="0"/>
    <s v="Masters"/>
    <x v="117"/>
    <s v="TTEMA"/>
    <x v="3"/>
    <n v="36"/>
    <x v="0"/>
    <s v="13.0101"/>
    <s v="Education, General."/>
    <s v="13"/>
    <s v="Education."/>
  </r>
  <r>
    <x v="3"/>
    <s v="Teachg Learning Sociocult Stds"/>
    <x v="0"/>
    <s v="Masters"/>
    <x v="117"/>
    <s v="TTEMA"/>
    <x v="4"/>
    <n v="30"/>
    <x v="0"/>
    <s v="13.0101"/>
    <s v="Education, General."/>
    <s v="13"/>
    <s v="Education."/>
  </r>
  <r>
    <x v="3"/>
    <s v="Teachg Learning Sociocult Stds"/>
    <x v="0"/>
    <s v="Masters"/>
    <x v="118"/>
    <s v="TTEMED"/>
    <x v="0"/>
    <n v="42"/>
    <x v="0"/>
    <s v="13.0101"/>
    <s v="Education, General."/>
    <s v="13"/>
    <s v="Education."/>
  </r>
  <r>
    <x v="3"/>
    <s v="Teachg Learning Sociocult Stds"/>
    <x v="0"/>
    <s v="Masters"/>
    <x v="118"/>
    <s v="TTEMED"/>
    <x v="1"/>
    <n v="52"/>
    <x v="0"/>
    <s v="13.0101"/>
    <s v="Education, General."/>
    <s v="13"/>
    <s v="Education."/>
  </r>
  <r>
    <x v="3"/>
    <s v="Teachg Learning Sociocult Stds"/>
    <x v="0"/>
    <s v="Masters"/>
    <x v="118"/>
    <s v="TTEMED"/>
    <x v="2"/>
    <n v="37"/>
    <x v="2"/>
    <s v="13.0101"/>
    <s v="Education, General."/>
    <s v="13"/>
    <s v="Education."/>
  </r>
  <r>
    <x v="3"/>
    <s v="Teachg Learning Sociocult Stds"/>
    <x v="0"/>
    <s v="Masters"/>
    <x v="118"/>
    <s v="TTEMED"/>
    <x v="2"/>
    <n v="2"/>
    <x v="0"/>
    <s v="13.0101"/>
    <s v="Education, General."/>
    <s v="13"/>
    <s v="Education."/>
  </r>
  <r>
    <x v="3"/>
    <s v="Teachg Learning Sociocult Stds"/>
    <x v="0"/>
    <s v="Masters"/>
    <x v="118"/>
    <s v="TTEMED"/>
    <x v="3"/>
    <n v="62"/>
    <x v="2"/>
    <s v="13.0101"/>
    <s v="Education, General."/>
    <s v="13"/>
    <s v="Education."/>
  </r>
  <r>
    <x v="3"/>
    <s v="Teachg Learning Sociocult Stds"/>
    <x v="0"/>
    <s v="Masters"/>
    <x v="118"/>
    <s v="TTEMED"/>
    <x v="4"/>
    <n v="38"/>
    <x v="2"/>
    <s v="13.0101"/>
    <s v="Education, General."/>
    <s v="13"/>
    <s v="Education."/>
  </r>
  <r>
    <x v="3"/>
    <s v="Teachg Learning Sociocult Stds"/>
    <x v="1"/>
    <s v="Bachelors"/>
    <x v="119"/>
    <s v="ECEDBAED"/>
    <x v="0"/>
    <n v="49"/>
    <x v="0"/>
    <s v="13.1209"/>
    <s v="Kindergarten/Preschool Education and Teaching."/>
    <s v="13"/>
    <s v="Education."/>
  </r>
  <r>
    <x v="3"/>
    <s v="Teachg Learning Sociocult Stds"/>
    <x v="1"/>
    <s v="Bachelors"/>
    <x v="119"/>
    <s v="ECEDBAED"/>
    <x v="1"/>
    <n v="41"/>
    <x v="0"/>
    <s v="13.1209"/>
    <s v="Kindergarten/Preschool Education and Teaching."/>
    <s v="13"/>
    <s v="Education."/>
  </r>
  <r>
    <x v="3"/>
    <s v="Teachg Learning Sociocult Stds"/>
    <x v="1"/>
    <s v="Bachelors"/>
    <x v="119"/>
    <s v="ECEDBAED"/>
    <x v="2"/>
    <n v="44"/>
    <x v="0"/>
    <s v="13.1209"/>
    <s v="Kindergarten/Preschool Education and Teaching."/>
    <s v="13"/>
    <s v="Education."/>
  </r>
  <r>
    <x v="3"/>
    <s v="Teachg Learning Sociocult Stds"/>
    <x v="1"/>
    <s v="Bachelors"/>
    <x v="119"/>
    <s v="ECEDBAED"/>
    <x v="3"/>
    <n v="43"/>
    <x v="0"/>
    <s v="13.1209"/>
    <s v="Kindergarten/Preschool Education and Teaching."/>
    <s v="13"/>
    <s v="Education."/>
  </r>
  <r>
    <x v="3"/>
    <s v="Teachg Learning Sociocult Stds"/>
    <x v="1"/>
    <s v="Bachelors"/>
    <x v="119"/>
    <s v="ECEDBAED"/>
    <x v="4"/>
    <n v="47"/>
    <x v="0"/>
    <s v="13.1209"/>
    <s v="Kindergarten/Preschool Education and Teaching."/>
    <s v="13"/>
    <s v="Education."/>
  </r>
  <r>
    <x v="3"/>
    <s v="Teachg Learning Sociocult Stds"/>
    <x v="1"/>
    <s v="Bachelors"/>
    <x v="77"/>
    <s v="ELEMBAED"/>
    <x v="0"/>
    <n v="232"/>
    <x v="0"/>
    <s v="13.1202"/>
    <s v="Elementary Education and Teaching."/>
    <s v="13"/>
    <s v="Education."/>
  </r>
  <r>
    <x v="3"/>
    <s v="Teachg Learning Sociocult Stds"/>
    <x v="1"/>
    <s v="Bachelors"/>
    <x v="77"/>
    <s v="ELEMBAED"/>
    <x v="1"/>
    <n v="226"/>
    <x v="0"/>
    <s v="13.1202"/>
    <s v="Elementary Education and Teaching."/>
    <s v="13"/>
    <s v="Education."/>
  </r>
  <r>
    <x v="3"/>
    <s v="Teachg Learning Sociocult Stds"/>
    <x v="1"/>
    <s v="Bachelors"/>
    <x v="77"/>
    <s v="ELEMBAED"/>
    <x v="2"/>
    <n v="234"/>
    <x v="0"/>
    <s v="13.1202"/>
    <s v="Elementary Education and Teaching."/>
    <s v="13"/>
    <s v="Education."/>
  </r>
  <r>
    <x v="3"/>
    <s v="Teachg Learning Sociocult Stds"/>
    <x v="1"/>
    <s v="Bachelors"/>
    <x v="77"/>
    <s v="ELEMBAED"/>
    <x v="3"/>
    <n v="230"/>
    <x v="0"/>
    <s v="13.1202"/>
    <s v="Elementary Education and Teaching."/>
    <s v="13"/>
    <s v="Education."/>
  </r>
  <r>
    <x v="3"/>
    <s v="Teachg Learning Sociocult Stds"/>
    <x v="1"/>
    <s v="Bachelors"/>
    <x v="77"/>
    <s v="ELEMBAED"/>
    <x v="4"/>
    <n v="10"/>
    <x v="2"/>
    <s v="13.1202"/>
    <s v="Elementary Education and Teaching."/>
    <s v="13"/>
    <s v="Education."/>
  </r>
  <r>
    <x v="3"/>
    <s v="Teachg Learning Sociocult Stds"/>
    <x v="1"/>
    <s v="Bachelors"/>
    <x v="77"/>
    <s v="ELEMBAED"/>
    <x v="4"/>
    <n v="226"/>
    <x v="0"/>
    <s v="13.1202"/>
    <s v="Elementary Education and Teaching."/>
    <s v="13"/>
    <s v="Education."/>
  </r>
  <r>
    <x v="3"/>
    <s v="Teachg Learning Sociocult Stds"/>
    <x v="1"/>
    <s v="Bachelors"/>
    <x v="120"/>
    <s v="LLLBS"/>
    <x v="0"/>
    <n v="232"/>
    <x v="0"/>
    <s v="13.0607"/>
    <s v="Learning Sciences."/>
    <s v="13"/>
    <s v="Education."/>
  </r>
  <r>
    <x v="3"/>
    <s v="Teachg Learning Sociocult Stds"/>
    <x v="1"/>
    <s v="Bachelors"/>
    <x v="120"/>
    <s v="LLLBS"/>
    <x v="0"/>
    <n v="4"/>
    <x v="1"/>
    <s v="13.0607"/>
    <s v="Learning Sciences."/>
    <s v="13"/>
    <s v="Education."/>
  </r>
  <r>
    <x v="3"/>
    <s v="Teachg Learning Sociocult Stds"/>
    <x v="1"/>
    <s v="Bachelors"/>
    <x v="120"/>
    <s v="LLLBS"/>
    <x v="1"/>
    <n v="219"/>
    <x v="0"/>
    <s v="13.0607"/>
    <s v="Learning Sciences."/>
    <s v="13"/>
    <s v="Education."/>
  </r>
  <r>
    <x v="3"/>
    <s v="Teachg Learning Sociocult Stds"/>
    <x v="1"/>
    <s v="Bachelors"/>
    <x v="120"/>
    <s v="LLLBS"/>
    <x v="1"/>
    <n v="16"/>
    <x v="1"/>
    <s v="13.0607"/>
    <s v="Learning Sciences."/>
    <s v="13"/>
    <s v="Education."/>
  </r>
  <r>
    <x v="3"/>
    <s v="Teachg Learning Sociocult Stds"/>
    <x v="1"/>
    <s v="Bachelors"/>
    <x v="120"/>
    <s v="LLLBS"/>
    <x v="2"/>
    <n v="225"/>
    <x v="0"/>
    <s v="13.0607"/>
    <s v="Learning Sciences."/>
    <s v="13"/>
    <s v="Education."/>
  </r>
  <r>
    <x v="3"/>
    <s v="Teachg Learning Sociocult Stds"/>
    <x v="1"/>
    <s v="Bachelors"/>
    <x v="120"/>
    <s v="LLLBS"/>
    <x v="2"/>
    <n v="16"/>
    <x v="1"/>
    <s v="13.0607"/>
    <s v="Learning Sciences."/>
    <s v="13"/>
    <s v="Education."/>
  </r>
  <r>
    <x v="3"/>
    <s v="Teachg Learning Sociocult Stds"/>
    <x v="1"/>
    <s v="Bachelors"/>
    <x v="120"/>
    <s v="LLLBS"/>
    <x v="3"/>
    <n v="220"/>
    <x v="0"/>
    <s v="13.0607"/>
    <s v="Learning Sciences."/>
    <s v="13"/>
    <s v="Education."/>
  </r>
  <r>
    <x v="3"/>
    <s v="Teachg Learning Sociocult Stds"/>
    <x v="1"/>
    <s v="Bachelors"/>
    <x v="120"/>
    <s v="LLLBS"/>
    <x v="3"/>
    <n v="21"/>
    <x v="1"/>
    <s v="13.0607"/>
    <s v="Learning Sciences."/>
    <s v="13"/>
    <s v="Education."/>
  </r>
  <r>
    <x v="3"/>
    <s v="Teachg Learning Sociocult Stds"/>
    <x v="1"/>
    <s v="Bachelors"/>
    <x v="120"/>
    <s v="LLLBS"/>
    <x v="4"/>
    <n v="206"/>
    <x v="0"/>
    <s v="13.0607"/>
    <s v="Learning Sciences."/>
    <s v="13"/>
    <s v="Education."/>
  </r>
  <r>
    <x v="3"/>
    <s v="Teachg Learning Sociocult Stds"/>
    <x v="1"/>
    <s v="Bachelors"/>
    <x v="120"/>
    <s v="LLLBS"/>
    <x v="4"/>
    <n v="32"/>
    <x v="1"/>
    <s v="13.0607"/>
    <s v="Learning Sciences."/>
    <s v="13"/>
    <s v="Education."/>
  </r>
  <r>
    <x v="3"/>
    <s v="Teachg Learning Sociocult Stds"/>
    <x v="1"/>
    <s v="Bachelors"/>
    <x v="120"/>
    <s v="LLLBS2"/>
    <x v="1"/>
    <n v="1"/>
    <x v="0"/>
    <s v="13.0607"/>
    <s v="Learning Sciences."/>
    <s v="13"/>
    <s v="Education."/>
  </r>
  <r>
    <x v="3"/>
    <s v="Teachg Learning Sociocult Stds"/>
    <x v="1"/>
    <s v="Bachelors"/>
    <x v="120"/>
    <s v="LLLBS2"/>
    <x v="2"/>
    <n v="1"/>
    <x v="0"/>
    <s v="13.0607"/>
    <s v="Learning Sciences."/>
    <s v="13"/>
    <s v="Education."/>
  </r>
  <r>
    <x v="3"/>
    <s v="Teachg Learning Sociocult Stds"/>
    <x v="1"/>
    <s v="Bachelors"/>
    <x v="120"/>
    <s v="LLLBS2"/>
    <x v="3"/>
    <n v="3"/>
    <x v="0"/>
    <s v="13.0607"/>
    <s v="Learning Sciences."/>
    <s v="13"/>
    <s v="Education."/>
  </r>
  <r>
    <x v="3"/>
    <s v="Teachg Learning Sociocult Stds"/>
    <x v="1"/>
    <s v="Bachelors"/>
    <x v="120"/>
    <s v="LLLBS2"/>
    <x v="4"/>
    <n v="2"/>
    <x v="0"/>
    <s v="13.0607"/>
    <s v="Learning Sciences."/>
    <s v="13"/>
    <s v="Education."/>
  </r>
  <r>
    <x v="3"/>
    <s v="Teachg Learning Sociocult Stds"/>
    <x v="1"/>
    <s v="Unknown"/>
    <x v="121"/>
    <s v="PRECEDND"/>
    <x v="3"/>
    <n v="60"/>
    <x v="0"/>
    <s v="13.1209"/>
    <s v="Kindergarten/Preschool Education and Teaching."/>
    <s v="13"/>
    <s v="Education."/>
  </r>
  <r>
    <x v="3"/>
    <s v="Teachg Learning Sociocult Stds"/>
    <x v="1"/>
    <s v="Unknown"/>
    <x v="121"/>
    <s v="PRECEDND"/>
    <x v="4"/>
    <n v="68"/>
    <x v="0"/>
    <s v="13.1209"/>
    <s v="Kindergarten/Preschool Education and Teaching."/>
    <s v="13"/>
    <s v="Education."/>
  </r>
  <r>
    <x v="3"/>
    <s v="Teachg Learning Sociocult Stds"/>
    <x v="1"/>
    <s v="Unknown"/>
    <x v="122"/>
    <s v="PRELEDND"/>
    <x v="3"/>
    <n v="215"/>
    <x v="0"/>
    <s v="13.1202"/>
    <s v="Elementary Education and Teaching."/>
    <s v="13"/>
    <s v="Education."/>
  </r>
  <r>
    <x v="3"/>
    <s v="Teachg Learning Sociocult Stds"/>
    <x v="1"/>
    <s v="Unknown"/>
    <x v="122"/>
    <s v="PRELEDND"/>
    <x v="4"/>
    <n v="205"/>
    <x v="0"/>
    <s v="13.1202"/>
    <s v="Elementary Education and Teaching."/>
    <s v="13"/>
    <s v="Education."/>
  </r>
  <r>
    <x v="3"/>
    <s v="Teaching Teacher Education"/>
    <x v="1"/>
    <s v="Unknown"/>
    <x v="123"/>
    <s v="AILDIND"/>
    <x v="0"/>
    <n v="2"/>
    <x v="0"/>
    <s v="05.0202"/>
    <s v="American Indian/Native American Studies."/>
    <s v="05"/>
    <s v="Area, Ethnic, Cultural, Gender, And Group Studies."/>
  </r>
  <r>
    <x v="3"/>
    <s v="Teaching Teacher Education"/>
    <x v="1"/>
    <s v="Unknown"/>
    <x v="124"/>
    <s v="ELEMCTNND"/>
    <x v="0"/>
    <n v="1"/>
    <x v="0"/>
    <s v="13.1202"/>
    <s v="Elementary Education and Teaching."/>
    <s v="13"/>
    <s v="Education."/>
  </r>
  <r>
    <x v="3"/>
    <s v="Teaching Teacher Education"/>
    <x v="1"/>
    <s v="Unknown"/>
    <x v="124"/>
    <s v="ELEMCTNND"/>
    <x v="1"/>
    <n v="1"/>
    <x v="0"/>
    <s v="13.1202"/>
    <s v="Elementary Education and Teaching."/>
    <s v="13"/>
    <s v="Education."/>
  </r>
  <r>
    <x v="4"/>
    <s v="Aerospace &amp; Mechanical Engr"/>
    <x v="0"/>
    <s v="Doctorate"/>
    <x v="125"/>
    <s v="AEEPHD"/>
    <x v="0"/>
    <n v="17"/>
    <x v="0"/>
    <s v="14.0201"/>
    <s v="Aerospace, Aeronautical and Astronautical/Space Engineering."/>
    <s v="14"/>
    <s v="Engineering."/>
  </r>
  <r>
    <x v="4"/>
    <s v="Aerospace &amp; Mechanical Engr"/>
    <x v="0"/>
    <s v="Doctorate"/>
    <x v="125"/>
    <s v="AEEPHD"/>
    <x v="1"/>
    <n v="21"/>
    <x v="0"/>
    <s v="14.0201"/>
    <s v="Aerospace, Aeronautical and Astronautical/Space Engineering."/>
    <s v="14"/>
    <s v="Engineering."/>
  </r>
  <r>
    <x v="4"/>
    <s v="Aerospace &amp; Mechanical Engr"/>
    <x v="0"/>
    <s v="Doctorate"/>
    <x v="125"/>
    <s v="AEEPHD"/>
    <x v="2"/>
    <n v="30"/>
    <x v="0"/>
    <s v="14.0201"/>
    <s v="Aerospace, Aeronautical and Astronautical/Space Engineering."/>
    <s v="14"/>
    <s v="Engineering."/>
  </r>
  <r>
    <x v="4"/>
    <s v="Aerospace &amp; Mechanical Engr"/>
    <x v="0"/>
    <s v="Doctorate"/>
    <x v="125"/>
    <s v="AEEPHD"/>
    <x v="3"/>
    <n v="33"/>
    <x v="0"/>
    <s v="14.0201"/>
    <s v="Aerospace, Aeronautical and Astronautical/Space Engineering."/>
    <s v="14"/>
    <s v="Engineering."/>
  </r>
  <r>
    <x v="4"/>
    <s v="Aerospace &amp; Mechanical Engr"/>
    <x v="0"/>
    <s v="Doctorate"/>
    <x v="125"/>
    <s v="AEEPHD"/>
    <x v="4"/>
    <n v="38"/>
    <x v="0"/>
    <s v="14.0201"/>
    <s v="Aerospace, Aeronautical and Astronautical/Space Engineering."/>
    <s v="14"/>
    <s v="Engineering."/>
  </r>
  <r>
    <x v="4"/>
    <s v="Aerospace &amp; Mechanical Engr"/>
    <x v="0"/>
    <s v="Doctorate"/>
    <x v="126"/>
    <s v="MEEPHD"/>
    <x v="0"/>
    <n v="25"/>
    <x v="0"/>
    <s v="14.1901"/>
    <s v="Mechanical Engineering."/>
    <s v="14"/>
    <s v="Engineering."/>
  </r>
  <r>
    <x v="4"/>
    <s v="Aerospace &amp; Mechanical Engr"/>
    <x v="0"/>
    <s v="Doctorate"/>
    <x v="126"/>
    <s v="MEEPHD"/>
    <x v="1"/>
    <n v="28"/>
    <x v="0"/>
    <s v="14.1901"/>
    <s v="Mechanical Engineering."/>
    <s v="14"/>
    <s v="Engineering."/>
  </r>
  <r>
    <x v="4"/>
    <s v="Aerospace &amp; Mechanical Engr"/>
    <x v="0"/>
    <s v="Doctorate"/>
    <x v="126"/>
    <s v="MEEPHD"/>
    <x v="2"/>
    <n v="34"/>
    <x v="0"/>
    <s v="14.1901"/>
    <s v="Mechanical Engineering."/>
    <s v="14"/>
    <s v="Engineering."/>
  </r>
  <r>
    <x v="4"/>
    <s v="Aerospace &amp; Mechanical Engr"/>
    <x v="0"/>
    <s v="Doctorate"/>
    <x v="126"/>
    <s v="MEEPHD"/>
    <x v="3"/>
    <n v="35"/>
    <x v="0"/>
    <s v="14.1901"/>
    <s v="Mechanical Engineering."/>
    <s v="14"/>
    <s v="Engineering."/>
  </r>
  <r>
    <x v="4"/>
    <s v="Aerospace &amp; Mechanical Engr"/>
    <x v="0"/>
    <s v="Doctorate"/>
    <x v="126"/>
    <s v="MEEPHD"/>
    <x v="4"/>
    <n v="37"/>
    <x v="0"/>
    <s v="14.1901"/>
    <s v="Mechanical Engineering."/>
    <s v="14"/>
    <s v="Engineering."/>
  </r>
  <r>
    <x v="4"/>
    <s v="Aerospace &amp; Mechanical Engr"/>
    <x v="0"/>
    <s v="Masters"/>
    <x v="127"/>
    <s v="AEEMS"/>
    <x v="0"/>
    <n v="19"/>
    <x v="0"/>
    <s v="14.0201"/>
    <s v="Aerospace, Aeronautical and Astronautical/Space Engineering."/>
    <s v="14"/>
    <s v="Engineering."/>
  </r>
  <r>
    <x v="4"/>
    <s v="Aerospace &amp; Mechanical Engr"/>
    <x v="0"/>
    <s v="Masters"/>
    <x v="127"/>
    <s v="AEEMS"/>
    <x v="1"/>
    <n v="19"/>
    <x v="0"/>
    <s v="14.0201"/>
    <s v="Aerospace, Aeronautical and Astronautical/Space Engineering."/>
    <s v="14"/>
    <s v="Engineering."/>
  </r>
  <r>
    <x v="4"/>
    <s v="Aerospace &amp; Mechanical Engr"/>
    <x v="0"/>
    <s v="Masters"/>
    <x v="127"/>
    <s v="AEEMS"/>
    <x v="2"/>
    <n v="22"/>
    <x v="0"/>
    <s v="14.0201"/>
    <s v="Aerospace, Aeronautical and Astronautical/Space Engineering."/>
    <s v="14"/>
    <s v="Engineering."/>
  </r>
  <r>
    <x v="4"/>
    <s v="Aerospace &amp; Mechanical Engr"/>
    <x v="0"/>
    <s v="Masters"/>
    <x v="127"/>
    <s v="AEEMS"/>
    <x v="3"/>
    <n v="19"/>
    <x v="0"/>
    <s v="14.0201"/>
    <s v="Aerospace, Aeronautical and Astronautical/Space Engineering."/>
    <s v="14"/>
    <s v="Engineering."/>
  </r>
  <r>
    <x v="4"/>
    <s v="Aerospace &amp; Mechanical Engr"/>
    <x v="0"/>
    <s v="Masters"/>
    <x v="127"/>
    <s v="AEEMS"/>
    <x v="4"/>
    <n v="19"/>
    <x v="0"/>
    <s v="14.0201"/>
    <s v="Aerospace, Aeronautical and Astronautical/Space Engineering."/>
    <s v="14"/>
    <s v="Engineering."/>
  </r>
  <r>
    <x v="4"/>
    <s v="Aerospace &amp; Mechanical Engr"/>
    <x v="0"/>
    <s v="Masters"/>
    <x v="128"/>
    <s v="MEEMS"/>
    <x v="0"/>
    <n v="23"/>
    <x v="0"/>
    <s v="14.1901"/>
    <s v="Mechanical Engineering."/>
    <s v="14"/>
    <s v="Engineering."/>
  </r>
  <r>
    <x v="4"/>
    <s v="Aerospace &amp; Mechanical Engr"/>
    <x v="0"/>
    <s v="Masters"/>
    <x v="128"/>
    <s v="MEEMS"/>
    <x v="1"/>
    <n v="26"/>
    <x v="0"/>
    <s v="14.1901"/>
    <s v="Mechanical Engineering."/>
    <s v="14"/>
    <s v="Engineering."/>
  </r>
  <r>
    <x v="4"/>
    <s v="Aerospace &amp; Mechanical Engr"/>
    <x v="0"/>
    <s v="Masters"/>
    <x v="128"/>
    <s v="MEEMS"/>
    <x v="2"/>
    <n v="28"/>
    <x v="0"/>
    <s v="14.1901"/>
    <s v="Mechanical Engineering."/>
    <s v="14"/>
    <s v="Engineering."/>
  </r>
  <r>
    <x v="4"/>
    <s v="Aerospace &amp; Mechanical Engr"/>
    <x v="0"/>
    <s v="Masters"/>
    <x v="128"/>
    <s v="MEEMS"/>
    <x v="3"/>
    <n v="32"/>
    <x v="0"/>
    <s v="14.1901"/>
    <s v="Mechanical Engineering."/>
    <s v="14"/>
    <s v="Engineering."/>
  </r>
  <r>
    <x v="4"/>
    <s v="Aerospace &amp; Mechanical Engr"/>
    <x v="0"/>
    <s v="Masters"/>
    <x v="128"/>
    <s v="MEEMS"/>
    <x v="3"/>
    <n v="2"/>
    <x v="1"/>
    <s v="14.1901"/>
    <s v="Mechanical Engineering."/>
    <s v="14"/>
    <s v="Engineering."/>
  </r>
  <r>
    <x v="4"/>
    <s v="Aerospace &amp; Mechanical Engr"/>
    <x v="0"/>
    <s v="Masters"/>
    <x v="128"/>
    <s v="MEEMS"/>
    <x v="4"/>
    <n v="29"/>
    <x v="0"/>
    <s v="14.1901"/>
    <s v="Mechanical Engineering."/>
    <s v="14"/>
    <s v="Engineering."/>
  </r>
  <r>
    <x v="4"/>
    <s v="Aerospace &amp; Mechanical Engr"/>
    <x v="0"/>
    <s v="Masters"/>
    <x v="128"/>
    <s v="MEEMS"/>
    <x v="4"/>
    <n v="5"/>
    <x v="1"/>
    <s v="14.1901"/>
    <s v="Mechanical Engineering."/>
    <s v="14"/>
    <s v="Engineering."/>
  </r>
  <r>
    <x v="4"/>
    <s v="Aerospace &amp; Mechanical Engr"/>
    <x v="1"/>
    <s v="Bachelors"/>
    <x v="129"/>
    <s v="AEEBSAEE"/>
    <x v="0"/>
    <n v="143"/>
    <x v="0"/>
    <s v="14.0201"/>
    <s v="Aerospace, Aeronautical and Astronautical/Space Engineering."/>
    <s v="14"/>
    <s v="Engineering."/>
  </r>
  <r>
    <x v="4"/>
    <s v="Aerospace &amp; Mechanical Engr"/>
    <x v="1"/>
    <s v="Bachelors"/>
    <x v="129"/>
    <s v="AEEBSAEE"/>
    <x v="1"/>
    <n v="156"/>
    <x v="0"/>
    <s v="14.0201"/>
    <s v="Aerospace, Aeronautical and Astronautical/Space Engineering."/>
    <s v="14"/>
    <s v="Engineering."/>
  </r>
  <r>
    <x v="4"/>
    <s v="Aerospace &amp; Mechanical Engr"/>
    <x v="1"/>
    <s v="Bachelors"/>
    <x v="129"/>
    <s v="AEEBSAEE"/>
    <x v="2"/>
    <n v="169"/>
    <x v="0"/>
    <s v="14.0201"/>
    <s v="Aerospace, Aeronautical and Astronautical/Space Engineering."/>
    <s v="14"/>
    <s v="Engineering."/>
  </r>
  <r>
    <x v="4"/>
    <s v="Aerospace &amp; Mechanical Engr"/>
    <x v="1"/>
    <s v="Bachelors"/>
    <x v="129"/>
    <s v="AEEBSAEE"/>
    <x v="3"/>
    <n v="157"/>
    <x v="0"/>
    <s v="14.0201"/>
    <s v="Aerospace, Aeronautical and Astronautical/Space Engineering."/>
    <s v="14"/>
    <s v="Engineering."/>
  </r>
  <r>
    <x v="4"/>
    <s v="Aerospace &amp; Mechanical Engr"/>
    <x v="1"/>
    <s v="Bachelors"/>
    <x v="129"/>
    <s v="AEEBSAEE"/>
    <x v="4"/>
    <n v="171"/>
    <x v="0"/>
    <s v="14.0201"/>
    <s v="Aerospace, Aeronautical and Astronautical/Space Engineering."/>
    <s v="14"/>
    <s v="Engineering."/>
  </r>
  <r>
    <x v="4"/>
    <s v="Aerospace &amp; Mechanical Engr"/>
    <x v="1"/>
    <s v="Bachelors"/>
    <x v="130"/>
    <s v="MEEBSMEE"/>
    <x v="0"/>
    <n v="438"/>
    <x v="0"/>
    <s v="14.1901"/>
    <s v="Mechanical Engineering."/>
    <s v="14"/>
    <s v="Engineering."/>
  </r>
  <r>
    <x v="4"/>
    <s v="Aerospace &amp; Mechanical Engr"/>
    <x v="1"/>
    <s v="Bachelors"/>
    <x v="130"/>
    <s v="MEEBSMEE"/>
    <x v="1"/>
    <n v="1"/>
    <x v="2"/>
    <s v="14.1901"/>
    <s v="Mechanical Engineering."/>
    <s v="14"/>
    <s v="Engineering."/>
  </r>
  <r>
    <x v="4"/>
    <s v="Aerospace &amp; Mechanical Engr"/>
    <x v="1"/>
    <s v="Bachelors"/>
    <x v="130"/>
    <s v="MEEBSMEE"/>
    <x v="1"/>
    <n v="480"/>
    <x v="0"/>
    <s v="14.1901"/>
    <s v="Mechanical Engineering."/>
    <s v="14"/>
    <s v="Engineering."/>
  </r>
  <r>
    <x v="4"/>
    <s v="Aerospace &amp; Mechanical Engr"/>
    <x v="1"/>
    <s v="Bachelors"/>
    <x v="130"/>
    <s v="MEEBSMEE"/>
    <x v="2"/>
    <n v="2"/>
    <x v="2"/>
    <s v="14.1901"/>
    <s v="Mechanical Engineering."/>
    <s v="14"/>
    <s v="Engineering."/>
  </r>
  <r>
    <x v="4"/>
    <s v="Aerospace &amp; Mechanical Engr"/>
    <x v="1"/>
    <s v="Bachelors"/>
    <x v="130"/>
    <s v="MEEBSMEE"/>
    <x v="2"/>
    <n v="497"/>
    <x v="0"/>
    <s v="14.1901"/>
    <s v="Mechanical Engineering."/>
    <s v="14"/>
    <s v="Engineering."/>
  </r>
  <r>
    <x v="4"/>
    <s v="Aerospace &amp; Mechanical Engr"/>
    <x v="1"/>
    <s v="Bachelors"/>
    <x v="130"/>
    <s v="MEEBSMEE"/>
    <x v="3"/>
    <n v="37"/>
    <x v="2"/>
    <s v="14.1901"/>
    <s v="Mechanical Engineering."/>
    <s v="14"/>
    <s v="Engineering."/>
  </r>
  <r>
    <x v="4"/>
    <s v="Aerospace &amp; Mechanical Engr"/>
    <x v="1"/>
    <s v="Bachelors"/>
    <x v="130"/>
    <s v="MEEBSMEE"/>
    <x v="3"/>
    <n v="453"/>
    <x v="0"/>
    <s v="14.1901"/>
    <s v="Mechanical Engineering."/>
    <s v="14"/>
    <s v="Engineering."/>
  </r>
  <r>
    <x v="4"/>
    <s v="Aerospace &amp; Mechanical Engr"/>
    <x v="1"/>
    <s v="Bachelors"/>
    <x v="130"/>
    <s v="MEEBSMEE"/>
    <x v="4"/>
    <n v="65"/>
    <x v="2"/>
    <s v="14.1901"/>
    <s v="Mechanical Engineering."/>
    <s v="14"/>
    <s v="Engineering."/>
  </r>
  <r>
    <x v="4"/>
    <s v="Aerospace &amp; Mechanical Engr"/>
    <x v="1"/>
    <s v="Bachelors"/>
    <x v="130"/>
    <s v="MEEBSMEE"/>
    <x v="4"/>
    <n v="432"/>
    <x v="0"/>
    <s v="14.1901"/>
    <s v="Mechanical Engineering."/>
    <s v="14"/>
    <s v="Engineering."/>
  </r>
  <r>
    <x v="4"/>
    <s v="Biomedical Engineering"/>
    <x v="0"/>
    <s v="Doctorate"/>
    <x v="131"/>
    <s v="BMEGPHD"/>
    <x v="0"/>
    <n v="25"/>
    <x v="0"/>
    <s v="14.0501"/>
    <s v="Bioengineering and Biomedical Engineering."/>
    <s v="14"/>
    <s v="Engineering."/>
  </r>
  <r>
    <x v="4"/>
    <s v="Biomedical Engineering"/>
    <x v="0"/>
    <s v="Doctorate"/>
    <x v="131"/>
    <s v="BMEGPHD"/>
    <x v="1"/>
    <n v="24"/>
    <x v="0"/>
    <s v="14.0501"/>
    <s v="Bioengineering and Biomedical Engineering."/>
    <s v="14"/>
    <s v="Engineering."/>
  </r>
  <r>
    <x v="4"/>
    <s v="Biomedical Engineering"/>
    <x v="0"/>
    <s v="Doctorate"/>
    <x v="131"/>
    <s v="BMEGPHD"/>
    <x v="2"/>
    <n v="27"/>
    <x v="0"/>
    <s v="14.0501"/>
    <s v="Bioengineering and Biomedical Engineering."/>
    <s v="14"/>
    <s v="Engineering."/>
  </r>
  <r>
    <x v="4"/>
    <s v="Biomedical Engineering"/>
    <x v="0"/>
    <s v="Doctorate"/>
    <x v="131"/>
    <s v="BMEGPHD"/>
    <x v="3"/>
    <n v="30"/>
    <x v="0"/>
    <s v="14.0501"/>
    <s v="Bioengineering and Biomedical Engineering."/>
    <s v="14"/>
    <s v="Engineering."/>
  </r>
  <r>
    <x v="4"/>
    <s v="Biomedical Engineering"/>
    <x v="0"/>
    <s v="Doctorate"/>
    <x v="131"/>
    <s v="BMEGPHD"/>
    <x v="4"/>
    <n v="41"/>
    <x v="0"/>
    <s v="14.0501"/>
    <s v="Bioengineering and Biomedical Engineering."/>
    <s v="14"/>
    <s v="Engineering."/>
  </r>
  <r>
    <x v="4"/>
    <s v="Biomedical Engineering"/>
    <x v="0"/>
    <s v="Masters"/>
    <x v="132"/>
    <s v="BMEGMS"/>
    <x v="0"/>
    <n v="7"/>
    <x v="0"/>
    <s v="14.0501"/>
    <s v="Bioengineering and Biomedical Engineering."/>
    <s v="14"/>
    <s v="Engineering."/>
  </r>
  <r>
    <x v="4"/>
    <s v="Biomedical Engineering"/>
    <x v="0"/>
    <s v="Masters"/>
    <x v="132"/>
    <s v="BMEGMS"/>
    <x v="1"/>
    <n v="7"/>
    <x v="0"/>
    <s v="14.0501"/>
    <s v="Bioengineering and Biomedical Engineering."/>
    <s v="14"/>
    <s v="Engineering."/>
  </r>
  <r>
    <x v="4"/>
    <s v="Biomedical Engineering"/>
    <x v="0"/>
    <s v="Masters"/>
    <x v="132"/>
    <s v="BMEGMS"/>
    <x v="2"/>
    <n v="9"/>
    <x v="0"/>
    <s v="14.0501"/>
    <s v="Bioengineering and Biomedical Engineering."/>
    <s v="14"/>
    <s v="Engineering."/>
  </r>
  <r>
    <x v="4"/>
    <s v="Biomedical Engineering"/>
    <x v="0"/>
    <s v="Masters"/>
    <x v="132"/>
    <s v="BMEGMS"/>
    <x v="3"/>
    <n v="7"/>
    <x v="0"/>
    <s v="14.0501"/>
    <s v="Bioengineering and Biomedical Engineering."/>
    <s v="14"/>
    <s v="Engineering."/>
  </r>
  <r>
    <x v="4"/>
    <s v="Biomedical Engineering"/>
    <x v="0"/>
    <s v="Masters"/>
    <x v="132"/>
    <s v="BMEGMS"/>
    <x v="4"/>
    <n v="17"/>
    <x v="0"/>
    <s v="14.0501"/>
    <s v="Bioengineering and Biomedical Engineering."/>
    <s v="14"/>
    <s v="Engineering."/>
  </r>
  <r>
    <x v="4"/>
    <s v="Biomedical Engineering"/>
    <x v="1"/>
    <s v="Bachelors"/>
    <x v="133"/>
    <s v="BMEBSBME"/>
    <x v="0"/>
    <n v="198"/>
    <x v="0"/>
    <s v="14.0501"/>
    <s v="Bioengineering and Biomedical Engineering."/>
    <s v="14"/>
    <s v="Engineering."/>
  </r>
  <r>
    <x v="4"/>
    <s v="Biomedical Engineering"/>
    <x v="1"/>
    <s v="Bachelors"/>
    <x v="133"/>
    <s v="BMEBSBME"/>
    <x v="1"/>
    <n v="203"/>
    <x v="0"/>
    <s v="14.0501"/>
    <s v="Bioengineering and Biomedical Engineering."/>
    <s v="14"/>
    <s v="Engineering."/>
  </r>
  <r>
    <x v="4"/>
    <s v="Biomedical Engineering"/>
    <x v="1"/>
    <s v="Bachelors"/>
    <x v="133"/>
    <s v="BMEBSBME"/>
    <x v="2"/>
    <n v="211"/>
    <x v="0"/>
    <s v="14.0501"/>
    <s v="Bioengineering and Biomedical Engineering."/>
    <s v="14"/>
    <s v="Engineering."/>
  </r>
  <r>
    <x v="4"/>
    <s v="Biomedical Engineering"/>
    <x v="1"/>
    <s v="Bachelors"/>
    <x v="133"/>
    <s v="BMEBSBME"/>
    <x v="3"/>
    <n v="208"/>
    <x v="0"/>
    <s v="14.0501"/>
    <s v="Bioengineering and Biomedical Engineering."/>
    <s v="14"/>
    <s v="Engineering."/>
  </r>
  <r>
    <x v="4"/>
    <s v="Biomedical Engineering"/>
    <x v="1"/>
    <s v="Bachelors"/>
    <x v="133"/>
    <s v="BMEBSBME"/>
    <x v="4"/>
    <n v="174"/>
    <x v="0"/>
    <s v="14.0501"/>
    <s v="Bioengineering and Biomedical Engineering."/>
    <s v="14"/>
    <s v="Engineering."/>
  </r>
  <r>
    <x v="4"/>
    <s v="Chemical &amp; Environmental Engr"/>
    <x v="0"/>
    <s v="Doctorate"/>
    <x v="134"/>
    <s v="CHEPHD"/>
    <x v="0"/>
    <n v="32"/>
    <x v="0"/>
    <s v="14.0701"/>
    <s v="Chemical Engineering."/>
    <s v="14"/>
    <s v="Engineering."/>
  </r>
  <r>
    <x v="4"/>
    <s v="Chemical &amp; Environmental Engr"/>
    <x v="0"/>
    <s v="Doctorate"/>
    <x v="134"/>
    <s v="CHEPHD"/>
    <x v="1"/>
    <n v="27"/>
    <x v="0"/>
    <s v="14.0701"/>
    <s v="Chemical Engineering."/>
    <s v="14"/>
    <s v="Engineering."/>
  </r>
  <r>
    <x v="4"/>
    <s v="Chemical &amp; Environmental Engr"/>
    <x v="0"/>
    <s v="Doctorate"/>
    <x v="134"/>
    <s v="CHEPHD"/>
    <x v="2"/>
    <n v="27"/>
    <x v="0"/>
    <s v="14.0701"/>
    <s v="Chemical Engineering."/>
    <s v="14"/>
    <s v="Engineering."/>
  </r>
  <r>
    <x v="4"/>
    <s v="Chemical &amp; Environmental Engr"/>
    <x v="0"/>
    <s v="Doctorate"/>
    <x v="134"/>
    <s v="CHEPHD"/>
    <x v="3"/>
    <n v="27"/>
    <x v="0"/>
    <s v="14.0701"/>
    <s v="Chemical Engineering."/>
    <s v="14"/>
    <s v="Engineering."/>
  </r>
  <r>
    <x v="4"/>
    <s v="Chemical &amp; Environmental Engr"/>
    <x v="0"/>
    <s v="Doctorate"/>
    <x v="134"/>
    <s v="CHEPHD"/>
    <x v="4"/>
    <n v="28"/>
    <x v="0"/>
    <s v="14.0701"/>
    <s v="Chemical Engineering."/>
    <s v="14"/>
    <s v="Engineering."/>
  </r>
  <r>
    <x v="4"/>
    <s v="Chemical &amp; Environmental Engr"/>
    <x v="0"/>
    <s v="Doctorate"/>
    <x v="135"/>
    <s v="EENPHD"/>
    <x v="0"/>
    <n v="23"/>
    <x v="0"/>
    <s v="14.1401"/>
    <s v="Environmental/Environmental Health Engineering."/>
    <s v="14"/>
    <s v="Engineering."/>
  </r>
  <r>
    <x v="4"/>
    <s v="Chemical &amp; Environmental Engr"/>
    <x v="0"/>
    <s v="Doctorate"/>
    <x v="135"/>
    <s v="EENPHD"/>
    <x v="1"/>
    <n v="20"/>
    <x v="0"/>
    <s v="14.1401"/>
    <s v="Environmental/Environmental Health Engineering."/>
    <s v="14"/>
    <s v="Engineering."/>
  </r>
  <r>
    <x v="4"/>
    <s v="Chemical &amp; Environmental Engr"/>
    <x v="0"/>
    <s v="Doctorate"/>
    <x v="135"/>
    <s v="EENPHD"/>
    <x v="2"/>
    <n v="19"/>
    <x v="0"/>
    <s v="14.1401"/>
    <s v="Environmental/Environmental Health Engineering."/>
    <s v="14"/>
    <s v="Engineering."/>
  </r>
  <r>
    <x v="4"/>
    <s v="Chemical &amp; Environmental Engr"/>
    <x v="0"/>
    <s v="Doctorate"/>
    <x v="135"/>
    <s v="EENPHD"/>
    <x v="3"/>
    <n v="20"/>
    <x v="0"/>
    <s v="14.1401"/>
    <s v="Environmental/Environmental Health Engineering."/>
    <s v="14"/>
    <s v="Engineering."/>
  </r>
  <r>
    <x v="4"/>
    <s v="Chemical &amp; Environmental Engr"/>
    <x v="0"/>
    <s v="Doctorate"/>
    <x v="135"/>
    <s v="EENPHD"/>
    <x v="4"/>
    <n v="20"/>
    <x v="0"/>
    <s v="14.1401"/>
    <s v="Environmental/Environmental Health Engineering."/>
    <s v="14"/>
    <s v="Engineering."/>
  </r>
  <r>
    <x v="4"/>
    <s v="Chemical &amp; Environmental Engr"/>
    <x v="0"/>
    <s v="Masters"/>
    <x v="136"/>
    <s v="CHEMS"/>
    <x v="0"/>
    <n v="14"/>
    <x v="0"/>
    <s v="14.0701"/>
    <s v="Chemical Engineering."/>
    <s v="14"/>
    <s v="Engineering."/>
  </r>
  <r>
    <x v="4"/>
    <s v="Chemical &amp; Environmental Engr"/>
    <x v="0"/>
    <s v="Masters"/>
    <x v="136"/>
    <s v="CHEMS"/>
    <x v="1"/>
    <n v="16"/>
    <x v="0"/>
    <s v="14.0701"/>
    <s v="Chemical Engineering."/>
    <s v="14"/>
    <s v="Engineering."/>
  </r>
  <r>
    <x v="4"/>
    <s v="Chemical &amp; Environmental Engr"/>
    <x v="0"/>
    <s v="Masters"/>
    <x v="136"/>
    <s v="CHEMS"/>
    <x v="2"/>
    <n v="24"/>
    <x v="0"/>
    <s v="14.0701"/>
    <s v="Chemical Engineering."/>
    <s v="14"/>
    <s v="Engineering."/>
  </r>
  <r>
    <x v="4"/>
    <s v="Chemical &amp; Environmental Engr"/>
    <x v="0"/>
    <s v="Masters"/>
    <x v="136"/>
    <s v="CHEMS"/>
    <x v="3"/>
    <n v="24"/>
    <x v="0"/>
    <s v="14.0701"/>
    <s v="Chemical Engineering."/>
    <s v="14"/>
    <s v="Engineering."/>
  </r>
  <r>
    <x v="4"/>
    <s v="Chemical &amp; Environmental Engr"/>
    <x v="0"/>
    <s v="Masters"/>
    <x v="136"/>
    <s v="CHEMS"/>
    <x v="4"/>
    <n v="15"/>
    <x v="0"/>
    <s v="14.0701"/>
    <s v="Chemical Engineering."/>
    <s v="14"/>
    <s v="Engineering."/>
  </r>
  <r>
    <x v="4"/>
    <s v="Chemical &amp; Environmental Engr"/>
    <x v="0"/>
    <s v="Masters"/>
    <x v="137"/>
    <s v="EENMS"/>
    <x v="0"/>
    <n v="16"/>
    <x v="0"/>
    <s v="14.1401"/>
    <s v="Environmental/Environmental Health Engineering."/>
    <s v="14"/>
    <s v="Engineering."/>
  </r>
  <r>
    <x v="4"/>
    <s v="Chemical &amp; Environmental Engr"/>
    <x v="0"/>
    <s v="Masters"/>
    <x v="137"/>
    <s v="EENMS"/>
    <x v="1"/>
    <n v="15"/>
    <x v="0"/>
    <s v="14.1401"/>
    <s v="Environmental/Environmental Health Engineering."/>
    <s v="14"/>
    <s v="Engineering."/>
  </r>
  <r>
    <x v="4"/>
    <s v="Chemical &amp; Environmental Engr"/>
    <x v="0"/>
    <s v="Masters"/>
    <x v="137"/>
    <s v="EENMS"/>
    <x v="2"/>
    <n v="12"/>
    <x v="0"/>
    <s v="14.1401"/>
    <s v="Environmental/Environmental Health Engineering."/>
    <s v="14"/>
    <s v="Engineering."/>
  </r>
  <r>
    <x v="4"/>
    <s v="Chemical &amp; Environmental Engr"/>
    <x v="0"/>
    <s v="Masters"/>
    <x v="137"/>
    <s v="EENMS"/>
    <x v="3"/>
    <n v="17"/>
    <x v="0"/>
    <s v="14.1401"/>
    <s v="Environmental/Environmental Health Engineering."/>
    <s v="14"/>
    <s v="Engineering."/>
  </r>
  <r>
    <x v="4"/>
    <s v="Chemical &amp; Environmental Engr"/>
    <x v="0"/>
    <s v="Masters"/>
    <x v="137"/>
    <s v="EENMS"/>
    <x v="4"/>
    <n v="8"/>
    <x v="0"/>
    <s v="14.1401"/>
    <s v="Environmental/Environmental Health Engineering."/>
    <s v="14"/>
    <s v="Engineering."/>
  </r>
  <r>
    <x v="4"/>
    <s v="Chemical &amp; Environmental Engr"/>
    <x v="1"/>
    <s v="Bachelors"/>
    <x v="138"/>
    <s v="CHEBSCHE"/>
    <x v="0"/>
    <n v="262"/>
    <x v="0"/>
    <s v="14.0701"/>
    <s v="Chemical Engineering."/>
    <s v="14"/>
    <s v="Engineering."/>
  </r>
  <r>
    <x v="4"/>
    <s v="Chemical &amp; Environmental Engr"/>
    <x v="1"/>
    <s v="Bachelors"/>
    <x v="138"/>
    <s v="CHEBSCHE"/>
    <x v="1"/>
    <n v="271"/>
    <x v="0"/>
    <s v="14.0701"/>
    <s v="Chemical Engineering."/>
    <s v="14"/>
    <s v="Engineering."/>
  </r>
  <r>
    <x v="4"/>
    <s v="Chemical &amp; Environmental Engr"/>
    <x v="1"/>
    <s v="Bachelors"/>
    <x v="138"/>
    <s v="CHEBSCHE"/>
    <x v="1"/>
    <n v="2"/>
    <x v="1"/>
    <s v="14.0701"/>
    <s v="Chemical Engineering."/>
    <s v="14"/>
    <s v="Engineering."/>
  </r>
  <r>
    <x v="4"/>
    <s v="Chemical &amp; Environmental Engr"/>
    <x v="1"/>
    <s v="Bachelors"/>
    <x v="138"/>
    <s v="CHEBSCHE"/>
    <x v="2"/>
    <n v="279"/>
    <x v="0"/>
    <s v="14.0701"/>
    <s v="Chemical Engineering."/>
    <s v="14"/>
    <s v="Engineering."/>
  </r>
  <r>
    <x v="4"/>
    <s v="Chemical &amp; Environmental Engr"/>
    <x v="1"/>
    <s v="Bachelors"/>
    <x v="138"/>
    <s v="CHEBSCHE"/>
    <x v="2"/>
    <n v="2"/>
    <x v="1"/>
    <s v="14.0701"/>
    <s v="Chemical Engineering."/>
    <s v="14"/>
    <s v="Engineering."/>
  </r>
  <r>
    <x v="4"/>
    <s v="Chemical &amp; Environmental Engr"/>
    <x v="1"/>
    <s v="Bachelors"/>
    <x v="138"/>
    <s v="CHEBSCHE"/>
    <x v="3"/>
    <n v="300"/>
    <x v="0"/>
    <s v="14.0701"/>
    <s v="Chemical Engineering."/>
    <s v="14"/>
    <s v="Engineering."/>
  </r>
  <r>
    <x v="4"/>
    <s v="Chemical &amp; Environmental Engr"/>
    <x v="1"/>
    <s v="Bachelors"/>
    <x v="138"/>
    <s v="CHEBSCHE"/>
    <x v="4"/>
    <n v="279"/>
    <x v="0"/>
    <s v="14.0701"/>
    <s v="Chemical Engineering."/>
    <s v="14"/>
    <s v="Engineering."/>
  </r>
  <r>
    <x v="4"/>
    <s v="Chemical &amp; Environmental Engr"/>
    <x v="1"/>
    <s v="Bachelors"/>
    <x v="139"/>
    <s v="EENBSEEN"/>
    <x v="0"/>
    <n v="4"/>
    <x v="0"/>
    <s v="14.1401"/>
    <s v="Environmental/Environmental Health Engineering."/>
    <s v="14"/>
    <s v="Engineering."/>
  </r>
  <r>
    <x v="4"/>
    <s v="Chemical &amp; Environmental Engr"/>
    <x v="1"/>
    <s v="Bachelors"/>
    <x v="139"/>
    <s v="EENBSEEN"/>
    <x v="1"/>
    <n v="18"/>
    <x v="0"/>
    <s v="14.1401"/>
    <s v="Environmental/Environmental Health Engineering."/>
    <s v="14"/>
    <s v="Engineering."/>
  </r>
  <r>
    <x v="4"/>
    <s v="Chemical &amp; Environmental Engr"/>
    <x v="1"/>
    <s v="Bachelors"/>
    <x v="139"/>
    <s v="EENBSEEN"/>
    <x v="2"/>
    <n v="26"/>
    <x v="0"/>
    <s v="14.1401"/>
    <s v="Environmental/Environmental Health Engineering."/>
    <s v="14"/>
    <s v="Engineering."/>
  </r>
  <r>
    <x v="4"/>
    <s v="Chemical &amp; Environmental Engr"/>
    <x v="1"/>
    <s v="Bachelors"/>
    <x v="139"/>
    <s v="EENBSEEN"/>
    <x v="3"/>
    <n v="32"/>
    <x v="0"/>
    <s v="14.1401"/>
    <s v="Environmental/Environmental Health Engineering."/>
    <s v="14"/>
    <s v="Engineering."/>
  </r>
  <r>
    <x v="4"/>
    <s v="Chemical &amp; Environmental Engr"/>
    <x v="1"/>
    <s v="Bachelors"/>
    <x v="139"/>
    <s v="EENBSEEN"/>
    <x v="4"/>
    <n v="20"/>
    <x v="0"/>
    <s v="14.1401"/>
    <s v="Environmental/Environmental Health Engineering."/>
    <s v="14"/>
    <s v="Engineering."/>
  </r>
  <r>
    <x v="4"/>
    <s v="Civil Arch Engr and Mechanics"/>
    <x v="0"/>
    <s v="Doctorate"/>
    <x v="140"/>
    <s v="CVEPHD"/>
    <x v="0"/>
    <n v="1"/>
    <x v="0"/>
    <s v="14.0801"/>
    <s v="Civil Engineering, General."/>
    <s v="14"/>
    <s v="Engineering."/>
  </r>
  <r>
    <x v="4"/>
    <s v="Civil Arch Engr and Mechanics"/>
    <x v="0"/>
    <s v="Doctorate"/>
    <x v="140"/>
    <s v="CVEPHD"/>
    <x v="1"/>
    <n v="1"/>
    <x v="0"/>
    <s v="14.0801"/>
    <s v="Civil Engineering, General."/>
    <s v="14"/>
    <s v="Engineering."/>
  </r>
  <r>
    <x v="4"/>
    <s v="Civil Arch Engr and Mechanics"/>
    <x v="0"/>
    <s v="Doctorate"/>
    <x v="141"/>
    <s v="CEEMPHD"/>
    <x v="0"/>
    <n v="28"/>
    <x v="0"/>
    <s v="14.0899"/>
    <s v="Civil Engineering, Other."/>
    <s v="14"/>
    <s v="Engineering."/>
  </r>
  <r>
    <x v="4"/>
    <s v="Civil Arch Engr and Mechanics"/>
    <x v="0"/>
    <s v="Doctorate"/>
    <x v="141"/>
    <s v="CEEMPHD"/>
    <x v="1"/>
    <n v="27"/>
    <x v="0"/>
    <s v="14.0899"/>
    <s v="Civil Engineering, Other."/>
    <s v="14"/>
    <s v="Engineering."/>
  </r>
  <r>
    <x v="4"/>
    <s v="Civil Arch Engr and Mechanics"/>
    <x v="0"/>
    <s v="Doctorate"/>
    <x v="141"/>
    <s v="CEEMPHD"/>
    <x v="2"/>
    <n v="23"/>
    <x v="0"/>
    <s v="14.0899"/>
    <s v="Civil Engineering, Other."/>
    <s v="14"/>
    <s v="Engineering."/>
  </r>
  <r>
    <x v="4"/>
    <s v="Civil Arch Engr and Mechanics"/>
    <x v="0"/>
    <s v="Doctorate"/>
    <x v="141"/>
    <s v="CEEMPHD"/>
    <x v="3"/>
    <n v="22"/>
    <x v="0"/>
    <s v="14.0899"/>
    <s v="Civil Engineering, Other."/>
    <s v="14"/>
    <s v="Engineering."/>
  </r>
  <r>
    <x v="4"/>
    <s v="Civil Arch Engr and Mechanics"/>
    <x v="0"/>
    <s v="Doctorate"/>
    <x v="141"/>
    <s v="CEEMPHD"/>
    <x v="4"/>
    <n v="29"/>
    <x v="0"/>
    <s v="14.0899"/>
    <s v="Civil Engineering, Other."/>
    <s v="14"/>
    <s v="Engineering."/>
  </r>
  <r>
    <x v="4"/>
    <s v="Civil Arch Engr and Mechanics"/>
    <x v="0"/>
    <s v="Graduate Certificate"/>
    <x v="142"/>
    <s v="HWECRTG"/>
    <x v="2"/>
    <n v="1"/>
    <x v="0"/>
    <s v="40.0605"/>
    <s v="Hydrology and Water Resources Science."/>
    <s v="40"/>
    <s v="Physical Sciences."/>
  </r>
  <r>
    <x v="4"/>
    <s v="Civil Arch Engr and Mechanics"/>
    <x v="0"/>
    <s v="Masters"/>
    <x v="143"/>
    <s v="CEEMMS"/>
    <x v="0"/>
    <n v="19"/>
    <x v="0"/>
    <s v="14.0899"/>
    <s v="Civil Engineering, Other."/>
    <s v="14"/>
    <s v="Engineering."/>
  </r>
  <r>
    <x v="4"/>
    <s v="Civil Arch Engr and Mechanics"/>
    <x v="0"/>
    <s v="Masters"/>
    <x v="143"/>
    <s v="CEEMMS"/>
    <x v="1"/>
    <n v="21"/>
    <x v="0"/>
    <s v="14.0899"/>
    <s v="Civil Engineering, Other."/>
    <s v="14"/>
    <s v="Engineering."/>
  </r>
  <r>
    <x v="4"/>
    <s v="Civil Arch Engr and Mechanics"/>
    <x v="0"/>
    <s v="Masters"/>
    <x v="143"/>
    <s v="CEEMMS"/>
    <x v="2"/>
    <n v="7"/>
    <x v="0"/>
    <s v="14.0899"/>
    <s v="Civil Engineering, Other."/>
    <s v="14"/>
    <s v="Engineering."/>
  </r>
  <r>
    <x v="4"/>
    <s v="Civil Arch Engr and Mechanics"/>
    <x v="0"/>
    <s v="Masters"/>
    <x v="143"/>
    <s v="CEEMMS"/>
    <x v="3"/>
    <n v="2"/>
    <x v="0"/>
    <s v="14.0899"/>
    <s v="Civil Engineering, Other."/>
    <s v="14"/>
    <s v="Engineering."/>
  </r>
  <r>
    <x v="4"/>
    <s v="Civil Arch Engr and Mechanics"/>
    <x v="0"/>
    <s v="Masters"/>
    <x v="143"/>
    <s v="CEEMMS"/>
    <x v="4"/>
    <n v="3"/>
    <x v="0"/>
    <s v="14.0899"/>
    <s v="Civil Engineering, Other."/>
    <s v="14"/>
    <s v="Engineering."/>
  </r>
  <r>
    <x v="4"/>
    <s v="Civil Arch Engr and Mechanics"/>
    <x v="1"/>
    <s v="Bachelors"/>
    <x v="144"/>
    <s v="AREBSARE"/>
    <x v="2"/>
    <n v="8"/>
    <x v="0"/>
    <s v="14.0401"/>
    <s v="Architectural Engineering."/>
    <s v="14"/>
    <s v="Engineering."/>
  </r>
  <r>
    <x v="4"/>
    <s v="Civil Arch Engr and Mechanics"/>
    <x v="1"/>
    <s v="Bachelors"/>
    <x v="144"/>
    <s v="AREBSARE"/>
    <x v="3"/>
    <n v="25"/>
    <x v="0"/>
    <s v="14.0401"/>
    <s v="Architectural Engineering."/>
    <s v="14"/>
    <s v="Engineering."/>
  </r>
  <r>
    <x v="4"/>
    <s v="Civil Arch Engr and Mechanics"/>
    <x v="1"/>
    <s v="Bachelors"/>
    <x v="144"/>
    <s v="AREBSARE"/>
    <x v="4"/>
    <n v="35"/>
    <x v="0"/>
    <s v="14.0401"/>
    <s v="Architectural Engineering."/>
    <s v="14"/>
    <s v="Engineering."/>
  </r>
  <r>
    <x v="4"/>
    <s v="Civil Arch Engr and Mechanics"/>
    <x v="1"/>
    <s v="Bachelors"/>
    <x v="145"/>
    <s v="CVEBSCVE"/>
    <x v="0"/>
    <n v="127"/>
    <x v="0"/>
    <s v="14.0801"/>
    <s v="Civil Engineering, General."/>
    <s v="14"/>
    <s v="Engineering."/>
  </r>
  <r>
    <x v="4"/>
    <s v="Civil Arch Engr and Mechanics"/>
    <x v="1"/>
    <s v="Bachelors"/>
    <x v="145"/>
    <s v="CVEBSCVE"/>
    <x v="1"/>
    <n v="2"/>
    <x v="2"/>
    <s v="14.0801"/>
    <s v="Civil Engineering, General."/>
    <s v="14"/>
    <s v="Engineering."/>
  </r>
  <r>
    <x v="4"/>
    <s v="Civil Arch Engr and Mechanics"/>
    <x v="1"/>
    <s v="Bachelors"/>
    <x v="145"/>
    <s v="CVEBSCVE"/>
    <x v="1"/>
    <n v="150"/>
    <x v="0"/>
    <s v="14.0801"/>
    <s v="Civil Engineering, General."/>
    <s v="14"/>
    <s v="Engineering."/>
  </r>
  <r>
    <x v="4"/>
    <s v="Civil Arch Engr and Mechanics"/>
    <x v="1"/>
    <s v="Bachelors"/>
    <x v="145"/>
    <s v="CVEBSCVE"/>
    <x v="2"/>
    <n v="1"/>
    <x v="2"/>
    <s v="14.0801"/>
    <s v="Civil Engineering, General."/>
    <s v="14"/>
    <s v="Engineering."/>
  </r>
  <r>
    <x v="4"/>
    <s v="Civil Arch Engr and Mechanics"/>
    <x v="1"/>
    <s v="Bachelors"/>
    <x v="145"/>
    <s v="CVEBSCVE"/>
    <x v="2"/>
    <n v="143"/>
    <x v="0"/>
    <s v="14.0801"/>
    <s v="Civil Engineering, General."/>
    <s v="14"/>
    <s v="Engineering."/>
  </r>
  <r>
    <x v="4"/>
    <s v="Civil Arch Engr and Mechanics"/>
    <x v="1"/>
    <s v="Bachelors"/>
    <x v="145"/>
    <s v="CVEBSCVE"/>
    <x v="3"/>
    <n v="1"/>
    <x v="2"/>
    <s v="14.0801"/>
    <s v="Civil Engineering, General."/>
    <s v="14"/>
    <s v="Engineering."/>
  </r>
  <r>
    <x v="4"/>
    <s v="Civil Arch Engr and Mechanics"/>
    <x v="1"/>
    <s v="Bachelors"/>
    <x v="145"/>
    <s v="CVEBSCVE"/>
    <x v="3"/>
    <n v="142"/>
    <x v="0"/>
    <s v="14.0801"/>
    <s v="Civil Engineering, General."/>
    <s v="14"/>
    <s v="Engineering."/>
  </r>
  <r>
    <x v="4"/>
    <s v="Civil Arch Engr and Mechanics"/>
    <x v="1"/>
    <s v="Bachelors"/>
    <x v="145"/>
    <s v="CVEBSCVE"/>
    <x v="4"/>
    <n v="7"/>
    <x v="2"/>
    <s v="14.0801"/>
    <s v="Civil Engineering, General."/>
    <s v="14"/>
    <s v="Engineering."/>
  </r>
  <r>
    <x v="4"/>
    <s v="Civil Arch Engr and Mechanics"/>
    <x v="1"/>
    <s v="Bachelors"/>
    <x v="145"/>
    <s v="CVEBSCVE"/>
    <x v="4"/>
    <n v="127"/>
    <x v="0"/>
    <s v="14.0801"/>
    <s v="Civil Engineering, General."/>
    <s v="14"/>
    <s v="Engineering."/>
  </r>
  <r>
    <x v="4"/>
    <s v="Civil Arch Engr and Mechanics"/>
    <x v="1"/>
    <s v="Undergraduate Certificate"/>
    <x v="146"/>
    <s v="ATECRTU"/>
    <x v="2"/>
    <n v="2"/>
    <x v="1"/>
    <s v="14.0804"/>
    <s v="Transportation and Highway Engineering."/>
    <s v="14"/>
    <s v="Engineering."/>
  </r>
  <r>
    <x v="4"/>
    <s v="Civil Arch Engr and Mechanics"/>
    <x v="1"/>
    <s v="Undergraduate Certificate"/>
    <x v="146"/>
    <s v="ATECRTU"/>
    <x v="3"/>
    <n v="1"/>
    <x v="1"/>
    <s v="14.0804"/>
    <s v="Transportation and Highway Engineering."/>
    <s v="14"/>
    <s v="Engineering."/>
  </r>
  <r>
    <x v="4"/>
    <s v="Civil Arch Engr and Mechanics"/>
    <x v="1"/>
    <s v="Undergraduate Certificate"/>
    <x v="146"/>
    <s v="ATECRTU"/>
    <x v="4"/>
    <n v="1"/>
    <x v="1"/>
    <s v="14.0804"/>
    <s v="Transportation and Highway Engineering."/>
    <s v="14"/>
    <s v="Engineering."/>
  </r>
  <r>
    <x v="4"/>
    <s v="College of Engineering"/>
    <x v="0"/>
    <s v="Masters"/>
    <x v="147"/>
    <s v="ENGRME"/>
    <x v="0"/>
    <n v="25"/>
    <x v="0"/>
    <s v="14.0101"/>
    <s v="Engineering, General."/>
    <s v="14"/>
    <s v="Engineering."/>
  </r>
  <r>
    <x v="4"/>
    <s v="College of Engineering"/>
    <x v="0"/>
    <s v="Masters"/>
    <x v="147"/>
    <s v="ENGRME"/>
    <x v="0"/>
    <n v="2"/>
    <x v="1"/>
    <s v="14.0101"/>
    <s v="Engineering, General."/>
    <s v="14"/>
    <s v="Engineering."/>
  </r>
  <r>
    <x v="4"/>
    <s v="College of Engineering"/>
    <x v="0"/>
    <s v="Masters"/>
    <x v="147"/>
    <s v="ENGRME"/>
    <x v="1"/>
    <n v="35"/>
    <x v="0"/>
    <s v="14.0101"/>
    <s v="Engineering, General."/>
    <s v="14"/>
    <s v="Engineering."/>
  </r>
  <r>
    <x v="4"/>
    <s v="College of Engineering"/>
    <x v="0"/>
    <s v="Masters"/>
    <x v="147"/>
    <s v="ENGRME"/>
    <x v="1"/>
    <n v="10"/>
    <x v="1"/>
    <s v="14.0101"/>
    <s v="Engineering, General."/>
    <s v="14"/>
    <s v="Engineering."/>
  </r>
  <r>
    <x v="4"/>
    <s v="College of Engineering"/>
    <x v="0"/>
    <s v="Masters"/>
    <x v="147"/>
    <s v="ENGRME"/>
    <x v="2"/>
    <n v="36"/>
    <x v="0"/>
    <s v="14.0101"/>
    <s v="Engineering, General."/>
    <s v="14"/>
    <s v="Engineering."/>
  </r>
  <r>
    <x v="4"/>
    <s v="College of Engineering"/>
    <x v="0"/>
    <s v="Masters"/>
    <x v="147"/>
    <s v="ENGRME"/>
    <x v="2"/>
    <n v="23"/>
    <x v="1"/>
    <s v="14.0101"/>
    <s v="Engineering, General."/>
    <s v="14"/>
    <s v="Engineering."/>
  </r>
  <r>
    <x v="4"/>
    <s v="College of Engineering"/>
    <x v="0"/>
    <s v="Masters"/>
    <x v="147"/>
    <s v="ENGRME"/>
    <x v="3"/>
    <n v="35"/>
    <x v="0"/>
    <s v="14.0101"/>
    <s v="Engineering, General."/>
    <s v="14"/>
    <s v="Engineering."/>
  </r>
  <r>
    <x v="4"/>
    <s v="College of Engineering"/>
    <x v="0"/>
    <s v="Masters"/>
    <x v="147"/>
    <s v="ENGRME"/>
    <x v="3"/>
    <n v="38"/>
    <x v="1"/>
    <s v="14.0101"/>
    <s v="Engineering, General."/>
    <s v="14"/>
    <s v="Engineering."/>
  </r>
  <r>
    <x v="4"/>
    <s v="College of Engineering"/>
    <x v="0"/>
    <s v="Masters"/>
    <x v="147"/>
    <s v="ENGRME"/>
    <x v="4"/>
    <n v="32"/>
    <x v="0"/>
    <s v="14.0101"/>
    <s v="Engineering, General."/>
    <s v="14"/>
    <s v="Engineering."/>
  </r>
  <r>
    <x v="4"/>
    <s v="College of Engineering"/>
    <x v="0"/>
    <s v="Masters"/>
    <x v="147"/>
    <s v="ENGRME"/>
    <x v="4"/>
    <n v="41"/>
    <x v="1"/>
    <s v="14.0101"/>
    <s v="Engineering, General."/>
    <s v="14"/>
    <s v="Engineering."/>
  </r>
  <r>
    <x v="4"/>
    <s v="Electrical and Computer Engr"/>
    <x v="0"/>
    <s v="Doctorate"/>
    <x v="148"/>
    <s v="ECEPHD"/>
    <x v="0"/>
    <n v="117"/>
    <x v="0"/>
    <s v="14.1099"/>
    <s v="Electrical, Electronics and Communications Engineering, Other."/>
    <s v="14"/>
    <s v="Engineering."/>
  </r>
  <r>
    <x v="4"/>
    <s v="Electrical and Computer Engr"/>
    <x v="0"/>
    <s v="Doctorate"/>
    <x v="148"/>
    <s v="ECEPHD"/>
    <x v="1"/>
    <n v="113"/>
    <x v="0"/>
    <s v="14.1099"/>
    <s v="Electrical, Electronics and Communications Engineering, Other."/>
    <s v="14"/>
    <s v="Engineering."/>
  </r>
  <r>
    <x v="4"/>
    <s v="Electrical and Computer Engr"/>
    <x v="0"/>
    <s v="Doctorate"/>
    <x v="148"/>
    <s v="ECEPHD"/>
    <x v="2"/>
    <n v="114"/>
    <x v="0"/>
    <s v="14.1099"/>
    <s v="Electrical, Electronics and Communications Engineering, Other."/>
    <s v="14"/>
    <s v="Engineering."/>
  </r>
  <r>
    <x v="4"/>
    <s v="Electrical and Computer Engr"/>
    <x v="0"/>
    <s v="Doctorate"/>
    <x v="148"/>
    <s v="ECEPHD"/>
    <x v="3"/>
    <n v="124"/>
    <x v="0"/>
    <s v="14.1099"/>
    <s v="Electrical, Electronics and Communications Engineering, Other."/>
    <s v="14"/>
    <s v="Engineering."/>
  </r>
  <r>
    <x v="4"/>
    <s v="Electrical and Computer Engr"/>
    <x v="0"/>
    <s v="Doctorate"/>
    <x v="148"/>
    <s v="ECEPHD"/>
    <x v="4"/>
    <n v="112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0"/>
    <n v="155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0"/>
    <n v="28"/>
    <x v="1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1"/>
    <n v="142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1"/>
    <n v="85"/>
    <x v="1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2"/>
    <n v="141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2"/>
    <n v="139"/>
    <x v="1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3"/>
    <n v="95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3"/>
    <n v="175"/>
    <x v="1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4"/>
    <n v="89"/>
    <x v="0"/>
    <s v="14.1099"/>
    <s v="Electrical, Electronics and Communications Engineering, Other."/>
    <s v="14"/>
    <s v="Engineering."/>
  </r>
  <r>
    <x v="4"/>
    <s v="Electrical and Computer Engr"/>
    <x v="0"/>
    <s v="Masters"/>
    <x v="149"/>
    <s v="ECEMS"/>
    <x v="4"/>
    <n v="201"/>
    <x v="1"/>
    <s v="14.1099"/>
    <s v="Electrical, Electronics and Communications Engineering, Other."/>
    <s v="14"/>
    <s v="Engineering."/>
  </r>
  <r>
    <x v="4"/>
    <s v="Electrical and Computer Engr"/>
    <x v="1"/>
    <s v="Bachelors"/>
    <x v="150"/>
    <s v="ELEBSELE"/>
    <x v="0"/>
    <n v="1"/>
    <x v="0"/>
    <s v="14.1001"/>
    <s v="Electrical and Electronics Engineering"/>
    <s v="14"/>
    <s v="Engineering."/>
  </r>
  <r>
    <x v="4"/>
    <s v="Electrical and Computer Engr"/>
    <x v="1"/>
    <s v="Bachelors"/>
    <x v="151"/>
    <s v="ECEBSECE"/>
    <x v="0"/>
    <n v="402"/>
    <x v="0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1"/>
    <n v="456"/>
    <x v="0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2"/>
    <n v="494"/>
    <x v="0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2"/>
    <n v="2"/>
    <x v="1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3"/>
    <n v="452"/>
    <x v="0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3"/>
    <n v="3"/>
    <x v="1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4"/>
    <n v="437"/>
    <x v="0"/>
    <s v="14.1099"/>
    <s v="Electrical, Electronics and Communications Engineering, Other."/>
    <s v="14"/>
    <s v="Engineering."/>
  </r>
  <r>
    <x v="4"/>
    <s v="Electrical and Computer Engr"/>
    <x v="1"/>
    <s v="Bachelors"/>
    <x v="151"/>
    <s v="ECEBSECE"/>
    <x v="4"/>
    <n v="7"/>
    <x v="1"/>
    <s v="14.1099"/>
    <s v="Electrical, Electronics and Communications Engineering, Other."/>
    <s v="14"/>
    <s v="Engineering."/>
  </r>
  <r>
    <x v="4"/>
    <s v="Engineering Administration"/>
    <x v="0"/>
    <s v="Doctorate"/>
    <x v="152"/>
    <s v="BEPHD"/>
    <x v="3"/>
    <n v="22"/>
    <x v="0"/>
    <s v="14.4501"/>
    <s v="Biological/Biosystems Engineering."/>
    <s v="14"/>
    <s v="Engineering."/>
  </r>
  <r>
    <x v="4"/>
    <s v="Engineering Administration"/>
    <x v="0"/>
    <s v="Doctorate"/>
    <x v="152"/>
    <s v="BEPHD"/>
    <x v="4"/>
    <n v="22"/>
    <x v="0"/>
    <s v="14.4501"/>
    <s v="Biological/Biosystems Engineering."/>
    <s v="14"/>
    <s v="Engineering."/>
  </r>
  <r>
    <x v="4"/>
    <s v="Engineering Administration"/>
    <x v="0"/>
    <s v="Masters"/>
    <x v="153"/>
    <s v="ABEMS"/>
    <x v="0"/>
    <n v="10"/>
    <x v="0"/>
    <s v="14.0301"/>
    <s v="Agricultural Engineering."/>
    <s v="14"/>
    <s v="Engineering."/>
  </r>
  <r>
    <x v="4"/>
    <s v="Engineering Administration"/>
    <x v="0"/>
    <s v="Masters"/>
    <x v="153"/>
    <s v="ABEMS"/>
    <x v="1"/>
    <n v="1"/>
    <x v="2"/>
    <s v="14.0301"/>
    <s v="Agricultural Engineering."/>
    <s v="14"/>
    <s v="Engineering."/>
  </r>
  <r>
    <x v="4"/>
    <s v="Engineering Administration"/>
    <x v="0"/>
    <s v="Masters"/>
    <x v="153"/>
    <s v="ABEMS"/>
    <x v="1"/>
    <n v="12"/>
    <x v="0"/>
    <s v="14.0301"/>
    <s v="Agricultural Engineering."/>
    <s v="14"/>
    <s v="Engineering."/>
  </r>
  <r>
    <x v="4"/>
    <s v="Engineering Administration"/>
    <x v="0"/>
    <s v="Masters"/>
    <x v="153"/>
    <s v="ABEMS"/>
    <x v="2"/>
    <n v="1"/>
    <x v="2"/>
    <s v="14.0301"/>
    <s v="Agricultural Engineering."/>
    <s v="14"/>
    <s v="Engineering."/>
  </r>
  <r>
    <x v="4"/>
    <s v="Engineering Administration"/>
    <x v="0"/>
    <s v="Masters"/>
    <x v="153"/>
    <s v="ABEMS"/>
    <x v="2"/>
    <n v="14"/>
    <x v="0"/>
    <s v="14.0301"/>
    <s v="Agricultural Engineering."/>
    <s v="14"/>
    <s v="Engineering."/>
  </r>
  <r>
    <x v="4"/>
    <s v="Engineering Administration"/>
    <x v="0"/>
    <s v="Masters"/>
    <x v="154"/>
    <s v="BEMS"/>
    <x v="3"/>
    <n v="1"/>
    <x v="2"/>
    <s v="14.4501"/>
    <s v="Biological/Biosystems Engineering."/>
    <s v="14"/>
    <s v="Engineering."/>
  </r>
  <r>
    <x v="4"/>
    <s v="Engineering Administration"/>
    <x v="0"/>
    <s v="Masters"/>
    <x v="154"/>
    <s v="BEMS"/>
    <x v="3"/>
    <n v="14"/>
    <x v="0"/>
    <s v="14.4501"/>
    <s v="Biological/Biosystems Engineering."/>
    <s v="14"/>
    <s v="Engineering."/>
  </r>
  <r>
    <x v="4"/>
    <s v="Engineering Administration"/>
    <x v="0"/>
    <s v="Masters"/>
    <x v="154"/>
    <s v="BEMS"/>
    <x v="4"/>
    <n v="1"/>
    <x v="2"/>
    <s v="14.4501"/>
    <s v="Biological/Biosystems Engineering."/>
    <s v="14"/>
    <s v="Engineering."/>
  </r>
  <r>
    <x v="4"/>
    <s v="Engineering Administration"/>
    <x v="0"/>
    <s v="Masters"/>
    <x v="154"/>
    <s v="BEMS"/>
    <x v="4"/>
    <n v="17"/>
    <x v="0"/>
    <s v="14.4501"/>
    <s v="Biological/Biosystems Engineering."/>
    <s v="14"/>
    <s v="Engineering."/>
  </r>
  <r>
    <x v="4"/>
    <s v="Engineering Administration"/>
    <x v="1"/>
    <s v="Bachelors"/>
    <x v="155"/>
    <s v="BEBSBE"/>
    <x v="0"/>
    <n v="56"/>
    <x v="0"/>
    <s v="14.4501"/>
    <s v="Biological/Biosystems Engineering."/>
    <s v="14"/>
    <s v="Engineering."/>
  </r>
  <r>
    <x v="4"/>
    <s v="Engineering Administration"/>
    <x v="1"/>
    <s v="Bachelors"/>
    <x v="155"/>
    <s v="BEBSBE"/>
    <x v="1"/>
    <n v="1"/>
    <x v="2"/>
    <s v="14.4501"/>
    <s v="Biological/Biosystems Engineering."/>
    <s v="14"/>
    <s v="Engineering."/>
  </r>
  <r>
    <x v="4"/>
    <s v="Engineering Administration"/>
    <x v="1"/>
    <s v="Bachelors"/>
    <x v="155"/>
    <s v="BEBSBE"/>
    <x v="1"/>
    <n v="64"/>
    <x v="0"/>
    <s v="14.4501"/>
    <s v="Biological/Biosystems Engineering."/>
    <s v="14"/>
    <s v="Engineering."/>
  </r>
  <r>
    <x v="4"/>
    <s v="Engineering Administration"/>
    <x v="1"/>
    <s v="Bachelors"/>
    <x v="155"/>
    <s v="BEBSBE"/>
    <x v="2"/>
    <n v="71"/>
    <x v="0"/>
    <s v="14.4501"/>
    <s v="Biological/Biosystems Engineering."/>
    <s v="14"/>
    <s v="Engineering."/>
  </r>
  <r>
    <x v="4"/>
    <s v="Engineering Administration"/>
    <x v="1"/>
    <s v="Bachelors"/>
    <x v="155"/>
    <s v="BEBSBE"/>
    <x v="3"/>
    <n v="62"/>
    <x v="0"/>
    <s v="14.4501"/>
    <s v="Biological/Biosystems Engineering."/>
    <s v="14"/>
    <s v="Engineering."/>
  </r>
  <r>
    <x v="4"/>
    <s v="Engineering Administration"/>
    <x v="1"/>
    <s v="Bachelors"/>
    <x v="155"/>
    <s v="BEBSBE"/>
    <x v="4"/>
    <n v="56"/>
    <x v="0"/>
    <s v="14.4501"/>
    <s v="Biological/Biosystems Engineering."/>
    <s v="14"/>
    <s v="Engineering."/>
  </r>
  <r>
    <x v="4"/>
    <s v="Engineering Administration"/>
    <x v="1"/>
    <s v="Unknown"/>
    <x v="156"/>
    <s v="ENGR102ND"/>
    <x v="0"/>
    <n v="92"/>
    <x v="0"/>
    <s v="-"/>
    <m/>
    <m/>
    <m/>
  </r>
  <r>
    <x v="4"/>
    <s v="Engineering Administration"/>
    <x v="1"/>
    <s v="Unknown"/>
    <x v="156"/>
    <s v="ENGR102ND"/>
    <x v="1"/>
    <n v="135"/>
    <x v="0"/>
    <s v="-"/>
    <m/>
    <m/>
    <m/>
  </r>
  <r>
    <x v="4"/>
    <s v="Engineering Administration"/>
    <x v="1"/>
    <s v="Unknown"/>
    <x v="156"/>
    <s v="ENGR102ND"/>
    <x v="2"/>
    <n v="278"/>
    <x v="4"/>
    <s v="-"/>
    <m/>
    <m/>
    <m/>
  </r>
  <r>
    <x v="4"/>
    <s v="Engineering Administration"/>
    <x v="1"/>
    <s v="Unknown"/>
    <x v="156"/>
    <s v="ENGR102ND"/>
    <x v="3"/>
    <n v="298"/>
    <x v="4"/>
    <s v="-"/>
    <m/>
    <m/>
    <m/>
  </r>
  <r>
    <x v="4"/>
    <s v="Engineering Administration"/>
    <x v="1"/>
    <s v="Unknown"/>
    <x v="156"/>
    <s v="ENGR102ND"/>
    <x v="4"/>
    <n v="375"/>
    <x v="4"/>
    <s v="-"/>
    <m/>
    <m/>
    <m/>
  </r>
  <r>
    <x v="4"/>
    <s v="Engineering Administration"/>
    <x v="1"/>
    <s v="Unknown"/>
    <x v="157"/>
    <s v="NMSEGND"/>
    <x v="0"/>
    <n v="901"/>
    <x v="0"/>
    <s v="14.9999"/>
    <s v="Engineering, Other."/>
    <s v="14"/>
    <s v="Engineering."/>
  </r>
  <r>
    <x v="4"/>
    <s v="Engineering Administration"/>
    <x v="1"/>
    <s v="Unknown"/>
    <x v="157"/>
    <s v="NMSEGND"/>
    <x v="1"/>
    <n v="770"/>
    <x v="0"/>
    <s v="14.9999"/>
    <s v="Engineering, Other."/>
    <s v="14"/>
    <s v="Engineering."/>
  </r>
  <r>
    <x v="4"/>
    <s v="Engineering Administration"/>
    <x v="1"/>
    <s v="Unknown"/>
    <x v="157"/>
    <s v="NMSEGND"/>
    <x v="2"/>
    <n v="642"/>
    <x v="0"/>
    <s v="14.9999"/>
    <s v="Engineering, Other."/>
    <s v="14"/>
    <s v="Engineering."/>
  </r>
  <r>
    <x v="4"/>
    <s v="Engineering Administration"/>
    <x v="1"/>
    <s v="Unknown"/>
    <x v="157"/>
    <s v="NMSEGND"/>
    <x v="3"/>
    <n v="718"/>
    <x v="0"/>
    <s v="14.9999"/>
    <s v="Engineering, Other."/>
    <s v="14"/>
    <s v="Engineering."/>
  </r>
  <r>
    <x v="4"/>
    <s v="Engineering Administration"/>
    <x v="1"/>
    <s v="Unknown"/>
    <x v="157"/>
    <s v="NMSEGND"/>
    <x v="4"/>
    <n v="790"/>
    <x v="0"/>
    <s v="14.9999"/>
    <s v="Engineering, Other."/>
    <s v="14"/>
    <s v="Engineering."/>
  </r>
  <r>
    <x v="4"/>
    <s v="Engineering Administration"/>
    <x v="1"/>
    <s v="Unknown"/>
    <x v="158"/>
    <s v="PRENND"/>
    <x v="3"/>
    <n v="23"/>
    <x v="1"/>
    <s v="14.0102"/>
    <s v="Pre-Engineering."/>
    <s v="14"/>
    <s v="Engineering."/>
  </r>
  <r>
    <x v="4"/>
    <s v="Engineering Administration"/>
    <x v="1"/>
    <s v="Unknown"/>
    <x v="158"/>
    <s v="PRENND"/>
    <x v="4"/>
    <n v="32"/>
    <x v="1"/>
    <s v="14.0102"/>
    <s v="Pre-Engineering."/>
    <s v="14"/>
    <s v="Engineering."/>
  </r>
  <r>
    <x v="4"/>
    <s v="Materials Science &amp; Engr"/>
    <x v="0"/>
    <s v="Doctorate"/>
    <x v="159"/>
    <s v="MSEPHD"/>
    <x v="0"/>
    <n v="22"/>
    <x v="0"/>
    <s v="40.1001"/>
    <s v="Materials Science."/>
    <s v="40"/>
    <s v="Physical Sciences."/>
  </r>
  <r>
    <x v="4"/>
    <s v="Materials Science &amp; Engr"/>
    <x v="0"/>
    <s v="Doctorate"/>
    <x v="159"/>
    <s v="MSEPHD"/>
    <x v="1"/>
    <n v="21"/>
    <x v="0"/>
    <s v="40.1001"/>
    <s v="Materials Science."/>
    <s v="40"/>
    <s v="Physical Sciences."/>
  </r>
  <r>
    <x v="4"/>
    <s v="Materials Science &amp; Engr"/>
    <x v="0"/>
    <s v="Doctorate"/>
    <x v="159"/>
    <s v="MSEPHD"/>
    <x v="2"/>
    <n v="16"/>
    <x v="0"/>
    <s v="40.1001"/>
    <s v="Materials Science."/>
    <s v="40"/>
    <s v="Physical Sciences."/>
  </r>
  <r>
    <x v="4"/>
    <s v="Materials Science &amp; Engr"/>
    <x v="0"/>
    <s v="Doctorate"/>
    <x v="159"/>
    <s v="MSEPHD"/>
    <x v="3"/>
    <n v="15"/>
    <x v="0"/>
    <s v="40.1001"/>
    <s v="Materials Science."/>
    <s v="40"/>
    <s v="Physical Sciences."/>
  </r>
  <r>
    <x v="4"/>
    <s v="Materials Science &amp; Engr"/>
    <x v="0"/>
    <s v="Doctorate"/>
    <x v="159"/>
    <s v="MSEPHD"/>
    <x v="4"/>
    <n v="18"/>
    <x v="0"/>
    <s v="40.1001"/>
    <s v="Materials Science."/>
    <s v="40"/>
    <s v="Physical Sciences."/>
  </r>
  <r>
    <x v="4"/>
    <s v="Materials Science &amp; Engr"/>
    <x v="0"/>
    <s v="Masters"/>
    <x v="160"/>
    <s v="MSEMS"/>
    <x v="0"/>
    <n v="21"/>
    <x v="0"/>
    <s v="40.1001"/>
    <s v="Materials Science."/>
    <s v="40"/>
    <s v="Physical Sciences."/>
  </r>
  <r>
    <x v="4"/>
    <s v="Materials Science &amp; Engr"/>
    <x v="0"/>
    <s v="Masters"/>
    <x v="160"/>
    <s v="MSEMS"/>
    <x v="1"/>
    <n v="28"/>
    <x v="0"/>
    <s v="40.1001"/>
    <s v="Materials Science."/>
    <s v="40"/>
    <s v="Physical Sciences."/>
  </r>
  <r>
    <x v="4"/>
    <s v="Materials Science &amp; Engr"/>
    <x v="0"/>
    <s v="Masters"/>
    <x v="160"/>
    <s v="MSEMS"/>
    <x v="2"/>
    <n v="20"/>
    <x v="0"/>
    <s v="40.1001"/>
    <s v="Materials Science."/>
    <s v="40"/>
    <s v="Physical Sciences."/>
  </r>
  <r>
    <x v="4"/>
    <s v="Materials Science &amp; Engr"/>
    <x v="0"/>
    <s v="Masters"/>
    <x v="160"/>
    <s v="MSEMS"/>
    <x v="2"/>
    <n v="2"/>
    <x v="1"/>
    <s v="40.1001"/>
    <s v="Materials Science."/>
    <s v="40"/>
    <s v="Physical Sciences."/>
  </r>
  <r>
    <x v="4"/>
    <s v="Materials Science &amp; Engr"/>
    <x v="0"/>
    <s v="Masters"/>
    <x v="160"/>
    <s v="MSEMS"/>
    <x v="3"/>
    <n v="17"/>
    <x v="0"/>
    <s v="40.1001"/>
    <s v="Materials Science."/>
    <s v="40"/>
    <s v="Physical Sciences."/>
  </r>
  <r>
    <x v="4"/>
    <s v="Materials Science &amp; Engr"/>
    <x v="0"/>
    <s v="Masters"/>
    <x v="160"/>
    <s v="MSEMS"/>
    <x v="3"/>
    <n v="5"/>
    <x v="1"/>
    <s v="40.1001"/>
    <s v="Materials Science."/>
    <s v="40"/>
    <s v="Physical Sciences."/>
  </r>
  <r>
    <x v="4"/>
    <s v="Materials Science &amp; Engr"/>
    <x v="0"/>
    <s v="Masters"/>
    <x v="160"/>
    <s v="MSEMS"/>
    <x v="4"/>
    <n v="11"/>
    <x v="0"/>
    <s v="40.1001"/>
    <s v="Materials Science."/>
    <s v="40"/>
    <s v="Physical Sciences."/>
  </r>
  <r>
    <x v="4"/>
    <s v="Materials Science &amp; Engr"/>
    <x v="0"/>
    <s v="Masters"/>
    <x v="160"/>
    <s v="MSEMS"/>
    <x v="4"/>
    <n v="11"/>
    <x v="1"/>
    <s v="40.1001"/>
    <s v="Materials Science."/>
    <s v="40"/>
    <s v="Physical Sciences."/>
  </r>
  <r>
    <x v="4"/>
    <s v="Materials Science &amp; Engr"/>
    <x v="1"/>
    <s v="Bachelors"/>
    <x v="161"/>
    <s v="MSEBSMSE"/>
    <x v="0"/>
    <n v="79"/>
    <x v="0"/>
    <s v="40.1001"/>
    <s v="Materials Science."/>
    <s v="40"/>
    <s v="Physical Sciences."/>
  </r>
  <r>
    <x v="4"/>
    <s v="Materials Science &amp; Engr"/>
    <x v="1"/>
    <s v="Bachelors"/>
    <x v="161"/>
    <s v="MSEBSMSE"/>
    <x v="1"/>
    <n v="62"/>
    <x v="0"/>
    <s v="40.1001"/>
    <s v="Materials Science."/>
    <s v="40"/>
    <s v="Physical Sciences."/>
  </r>
  <r>
    <x v="4"/>
    <s v="Materials Science &amp; Engr"/>
    <x v="1"/>
    <s v="Bachelors"/>
    <x v="161"/>
    <s v="MSEBSMSE"/>
    <x v="1"/>
    <n v="5"/>
    <x v="1"/>
    <s v="40.1001"/>
    <s v="Materials Science."/>
    <s v="40"/>
    <s v="Physical Sciences."/>
  </r>
  <r>
    <x v="4"/>
    <s v="Materials Science &amp; Engr"/>
    <x v="1"/>
    <s v="Bachelors"/>
    <x v="161"/>
    <s v="MSEBSMSE"/>
    <x v="2"/>
    <n v="49"/>
    <x v="0"/>
    <s v="40.1001"/>
    <s v="Materials Science."/>
    <s v="40"/>
    <s v="Physical Sciences."/>
  </r>
  <r>
    <x v="4"/>
    <s v="Materials Science &amp; Engr"/>
    <x v="1"/>
    <s v="Bachelors"/>
    <x v="161"/>
    <s v="MSEBSMSE"/>
    <x v="2"/>
    <n v="3"/>
    <x v="1"/>
    <s v="40.1001"/>
    <s v="Materials Science."/>
    <s v="40"/>
    <s v="Physical Sciences."/>
  </r>
  <r>
    <x v="4"/>
    <s v="Materials Science &amp; Engr"/>
    <x v="1"/>
    <s v="Bachelors"/>
    <x v="161"/>
    <s v="MSEBSMSE"/>
    <x v="3"/>
    <n v="60"/>
    <x v="0"/>
    <s v="40.1001"/>
    <s v="Materials Science."/>
    <s v="40"/>
    <s v="Physical Sciences."/>
  </r>
  <r>
    <x v="4"/>
    <s v="Materials Science &amp; Engr"/>
    <x v="1"/>
    <s v="Bachelors"/>
    <x v="161"/>
    <s v="MSEBSMSE"/>
    <x v="3"/>
    <n v="1"/>
    <x v="1"/>
    <s v="40.1001"/>
    <s v="Materials Science."/>
    <s v="40"/>
    <s v="Physical Sciences."/>
  </r>
  <r>
    <x v="4"/>
    <s v="Materials Science &amp; Engr"/>
    <x v="1"/>
    <s v="Bachelors"/>
    <x v="161"/>
    <s v="MSEBSMSE"/>
    <x v="4"/>
    <n v="61"/>
    <x v="0"/>
    <s v="40.1001"/>
    <s v="Materials Science."/>
    <s v="40"/>
    <s v="Physical Sciences."/>
  </r>
  <r>
    <x v="4"/>
    <s v="Mining &amp; Geological Engr"/>
    <x v="0"/>
    <s v="Doctorate"/>
    <x v="162"/>
    <s v="MGEPHD"/>
    <x v="0"/>
    <n v="16"/>
    <x v="0"/>
    <s v="14.2101"/>
    <s v="Mining and Mineral Engineering."/>
    <s v="14"/>
    <s v="Engineering."/>
  </r>
  <r>
    <x v="4"/>
    <s v="Mining &amp; Geological Engr"/>
    <x v="0"/>
    <s v="Doctorate"/>
    <x v="162"/>
    <s v="MGEPHD"/>
    <x v="1"/>
    <n v="16"/>
    <x v="0"/>
    <s v="14.2101"/>
    <s v="Mining and Mineral Engineering."/>
    <s v="14"/>
    <s v="Engineering."/>
  </r>
  <r>
    <x v="4"/>
    <s v="Mining &amp; Geological Engr"/>
    <x v="0"/>
    <s v="Doctorate"/>
    <x v="162"/>
    <s v="MGEPHD"/>
    <x v="2"/>
    <n v="14"/>
    <x v="0"/>
    <s v="14.2101"/>
    <s v="Mining and Mineral Engineering."/>
    <s v="14"/>
    <s v="Engineering."/>
  </r>
  <r>
    <x v="4"/>
    <s v="Mining &amp; Geological Engr"/>
    <x v="0"/>
    <s v="Doctorate"/>
    <x v="162"/>
    <s v="MGEPHD"/>
    <x v="3"/>
    <n v="12"/>
    <x v="0"/>
    <s v="14.2101"/>
    <s v="Mining and Mineral Engineering."/>
    <s v="14"/>
    <s v="Engineering."/>
  </r>
  <r>
    <x v="4"/>
    <s v="Mining &amp; Geological Engr"/>
    <x v="0"/>
    <s v="Doctorate"/>
    <x v="162"/>
    <s v="MGEPHD"/>
    <x v="4"/>
    <n v="13"/>
    <x v="0"/>
    <s v="14.2101"/>
    <s v="Mining and Mineral Engineering."/>
    <s v="14"/>
    <s v="Engineering."/>
  </r>
  <r>
    <x v="4"/>
    <s v="Mining &amp; Geological Engr"/>
    <x v="0"/>
    <s v="Graduate Certificate"/>
    <x v="163"/>
    <s v="FMOECRTG"/>
    <x v="1"/>
    <n v="8"/>
    <x v="1"/>
    <s v="14.2101"/>
    <s v="Mining and Mineral Engineering."/>
    <s v="14"/>
    <s v="Engineering."/>
  </r>
  <r>
    <x v="4"/>
    <s v="Mining &amp; Geological Engr"/>
    <x v="0"/>
    <s v="Graduate Certificate"/>
    <x v="163"/>
    <s v="FMOECRTG"/>
    <x v="2"/>
    <n v="10"/>
    <x v="1"/>
    <s v="14.2101"/>
    <s v="Mining and Mineral Engineering."/>
    <s v="14"/>
    <s v="Engineering."/>
  </r>
  <r>
    <x v="4"/>
    <s v="Mining &amp; Geological Engr"/>
    <x v="0"/>
    <s v="Graduate Certificate"/>
    <x v="163"/>
    <s v="FMOECRTG"/>
    <x v="3"/>
    <n v="15"/>
    <x v="1"/>
    <s v="14.2101"/>
    <s v="Mining and Mineral Engineering."/>
    <s v="14"/>
    <s v="Engineering."/>
  </r>
  <r>
    <x v="4"/>
    <s v="Mining &amp; Geological Engr"/>
    <x v="0"/>
    <s v="Graduate Certificate"/>
    <x v="163"/>
    <s v="FMOECRTG"/>
    <x v="4"/>
    <n v="12"/>
    <x v="1"/>
    <s v="14.2101"/>
    <s v="Mining and Mineral Engineering."/>
    <s v="14"/>
    <s v="Engineering."/>
  </r>
  <r>
    <x v="4"/>
    <s v="Mining &amp; Geological Engr"/>
    <x v="0"/>
    <s v="Graduate Certificate"/>
    <x v="164"/>
    <s v="MPICRTG"/>
    <x v="3"/>
    <n v="1"/>
    <x v="1"/>
    <s v="14.2101"/>
    <s v="Mining and Mineral Engineering."/>
    <s v="14"/>
    <s v="Engineering."/>
  </r>
  <r>
    <x v="4"/>
    <s v="Mining &amp; Geological Engr"/>
    <x v="0"/>
    <s v="Graduate Certificate"/>
    <x v="164"/>
    <s v="MPICRTG"/>
    <x v="4"/>
    <n v="3"/>
    <x v="1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0"/>
    <n v="1"/>
    <x v="0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0"/>
    <n v="1"/>
    <x v="1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1"/>
    <n v="4"/>
    <x v="1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2"/>
    <n v="2"/>
    <x v="1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3"/>
    <n v="3"/>
    <x v="1"/>
    <s v="14.2101"/>
    <s v="Mining and Mineral Engineering."/>
    <s v="14"/>
    <s v="Engineering."/>
  </r>
  <r>
    <x v="4"/>
    <s v="Mining &amp; Geological Engr"/>
    <x v="0"/>
    <s v="Graduate Certificate"/>
    <x v="165"/>
    <s v="MPEMCRTG"/>
    <x v="4"/>
    <n v="4"/>
    <x v="1"/>
    <s v="14.2101"/>
    <s v="Mining and Mineral Engineering."/>
    <s v="14"/>
    <s v="Engineering."/>
  </r>
  <r>
    <x v="4"/>
    <s v="Mining &amp; Geological Engr"/>
    <x v="0"/>
    <s v="Graduate Certificate"/>
    <x v="166"/>
    <s v="RKMCRTG"/>
    <x v="0"/>
    <n v="1"/>
    <x v="0"/>
    <s v="14.3901"/>
    <s v="Geological/Geophysical Engineering."/>
    <s v="14"/>
    <s v="Engineering."/>
  </r>
  <r>
    <x v="4"/>
    <s v="Mining &amp; Geological Engr"/>
    <x v="0"/>
    <s v="Graduate Certificate"/>
    <x v="166"/>
    <s v="RKMCRTG"/>
    <x v="0"/>
    <n v="1"/>
    <x v="1"/>
    <s v="14.3901"/>
    <s v="Geological/Geophysical Engineering."/>
    <s v="14"/>
    <s v="Engineering."/>
  </r>
  <r>
    <x v="4"/>
    <s v="Mining &amp; Geological Engr"/>
    <x v="0"/>
    <s v="Graduate Certificate"/>
    <x v="166"/>
    <s v="RKMCRTG"/>
    <x v="1"/>
    <n v="3"/>
    <x v="1"/>
    <s v="14.3901"/>
    <s v="Geological/Geophysical Engineering."/>
    <s v="14"/>
    <s v="Engineering."/>
  </r>
  <r>
    <x v="4"/>
    <s v="Mining &amp; Geological Engr"/>
    <x v="0"/>
    <s v="Graduate Certificate"/>
    <x v="166"/>
    <s v="RKMCRTG"/>
    <x v="2"/>
    <n v="4"/>
    <x v="1"/>
    <s v="14.3901"/>
    <s v="Geological/Geophysical Engineering."/>
    <s v="14"/>
    <s v="Engineering."/>
  </r>
  <r>
    <x v="4"/>
    <s v="Mining &amp; Geological Engr"/>
    <x v="0"/>
    <s v="Graduate Certificate"/>
    <x v="166"/>
    <s v="RKMCRTG"/>
    <x v="4"/>
    <n v="4"/>
    <x v="1"/>
    <s v="14.3901"/>
    <s v="Geological/Geophysical Engineering."/>
    <s v="14"/>
    <s v="Engineering."/>
  </r>
  <r>
    <x v="4"/>
    <s v="Mining &amp; Geological Engr"/>
    <x v="0"/>
    <s v="Masters"/>
    <x v="167"/>
    <s v="MGEMS"/>
    <x v="0"/>
    <n v="11"/>
    <x v="0"/>
    <s v="14.2101"/>
    <s v="Mining and Mineral Engineering."/>
    <s v="14"/>
    <s v="Engineering."/>
  </r>
  <r>
    <x v="4"/>
    <s v="Mining &amp; Geological Engr"/>
    <x v="0"/>
    <s v="Masters"/>
    <x v="167"/>
    <s v="MGEMS"/>
    <x v="1"/>
    <n v="12"/>
    <x v="0"/>
    <s v="14.2101"/>
    <s v="Mining and Mineral Engineering."/>
    <s v="14"/>
    <s v="Engineering."/>
  </r>
  <r>
    <x v="4"/>
    <s v="Mining &amp; Geological Engr"/>
    <x v="0"/>
    <s v="Masters"/>
    <x v="167"/>
    <s v="MGEMS"/>
    <x v="2"/>
    <n v="12"/>
    <x v="0"/>
    <s v="14.2101"/>
    <s v="Mining and Mineral Engineering."/>
    <s v="14"/>
    <s v="Engineering."/>
  </r>
  <r>
    <x v="4"/>
    <s v="Mining &amp; Geological Engr"/>
    <x v="0"/>
    <s v="Masters"/>
    <x v="167"/>
    <s v="MGEMS"/>
    <x v="3"/>
    <n v="12"/>
    <x v="0"/>
    <s v="14.2101"/>
    <s v="Mining and Mineral Engineering."/>
    <s v="14"/>
    <s v="Engineering."/>
  </r>
  <r>
    <x v="4"/>
    <s v="Mining &amp; Geological Engr"/>
    <x v="0"/>
    <s v="Masters"/>
    <x v="167"/>
    <s v="MGEMS"/>
    <x v="4"/>
    <n v="16"/>
    <x v="0"/>
    <s v="14.2101"/>
    <s v="Mining and Mineral Engineering."/>
    <s v="14"/>
    <s v="Engineering."/>
  </r>
  <r>
    <x v="4"/>
    <s v="Mining &amp; Geological Engr"/>
    <x v="1"/>
    <s v="Bachelors"/>
    <x v="168"/>
    <s v="MNEBSMNE"/>
    <x v="0"/>
    <n v="93"/>
    <x v="0"/>
    <s v="14.2101"/>
    <s v="Mining and Mineral Engineering."/>
    <s v="14"/>
    <s v="Engineering."/>
  </r>
  <r>
    <x v="4"/>
    <s v="Mining &amp; Geological Engr"/>
    <x v="1"/>
    <s v="Bachelors"/>
    <x v="168"/>
    <s v="MNEBSMNE"/>
    <x v="1"/>
    <n v="74"/>
    <x v="0"/>
    <s v="14.2101"/>
    <s v="Mining and Mineral Engineering."/>
    <s v="14"/>
    <s v="Engineering."/>
  </r>
  <r>
    <x v="4"/>
    <s v="Mining &amp; Geological Engr"/>
    <x v="1"/>
    <s v="Bachelors"/>
    <x v="168"/>
    <s v="MNEBSMNE"/>
    <x v="2"/>
    <n v="75"/>
    <x v="0"/>
    <s v="14.2101"/>
    <s v="Mining and Mineral Engineering."/>
    <s v="14"/>
    <s v="Engineering."/>
  </r>
  <r>
    <x v="4"/>
    <s v="Mining &amp; Geological Engr"/>
    <x v="1"/>
    <s v="Bachelors"/>
    <x v="168"/>
    <s v="MNEBSMNE"/>
    <x v="3"/>
    <n v="72"/>
    <x v="0"/>
    <s v="14.2101"/>
    <s v="Mining and Mineral Engineering."/>
    <s v="14"/>
    <s v="Engineering."/>
  </r>
  <r>
    <x v="4"/>
    <s v="Mining &amp; Geological Engr"/>
    <x v="1"/>
    <s v="Bachelors"/>
    <x v="168"/>
    <s v="MNEBSMNE"/>
    <x v="4"/>
    <n v="65"/>
    <x v="0"/>
    <s v="14.2101"/>
    <s v="Mining and Mineral Engineering."/>
    <s v="14"/>
    <s v="Engineering."/>
  </r>
  <r>
    <x v="4"/>
    <s v="Systems and Industrial Engr"/>
    <x v="0"/>
    <s v="Doctorate"/>
    <x v="169"/>
    <s v="SIEPHD"/>
    <x v="0"/>
    <n v="32"/>
    <x v="0"/>
    <s v="14.2701"/>
    <s v="Systems Engineering."/>
    <s v="14"/>
    <s v="Engineering."/>
  </r>
  <r>
    <x v="4"/>
    <s v="Systems and Industrial Engr"/>
    <x v="0"/>
    <s v="Doctorate"/>
    <x v="169"/>
    <s v="SIEPHD"/>
    <x v="1"/>
    <n v="24"/>
    <x v="0"/>
    <s v="14.2701"/>
    <s v="Systems Engineering."/>
    <s v="14"/>
    <s v="Engineering."/>
  </r>
  <r>
    <x v="4"/>
    <s v="Systems and Industrial Engr"/>
    <x v="0"/>
    <s v="Doctorate"/>
    <x v="169"/>
    <s v="SIEPHD"/>
    <x v="2"/>
    <n v="36"/>
    <x v="0"/>
    <s v="14.2701"/>
    <s v="Systems Engineering."/>
    <s v="14"/>
    <s v="Engineering."/>
  </r>
  <r>
    <x v="4"/>
    <s v="Systems and Industrial Engr"/>
    <x v="0"/>
    <s v="Doctorate"/>
    <x v="169"/>
    <s v="SIEPHD"/>
    <x v="3"/>
    <n v="44"/>
    <x v="0"/>
    <s v="14.2701"/>
    <s v="Systems Engineering."/>
    <s v="14"/>
    <s v="Engineering."/>
  </r>
  <r>
    <x v="4"/>
    <s v="Systems and Industrial Engr"/>
    <x v="0"/>
    <s v="Doctorate"/>
    <x v="169"/>
    <s v="SIEPHD"/>
    <x v="4"/>
    <n v="46"/>
    <x v="0"/>
    <s v="14.2701"/>
    <s v="Systems Engineering."/>
    <s v="14"/>
    <s v="Engineering."/>
  </r>
  <r>
    <x v="4"/>
    <s v="Systems and Industrial Engr"/>
    <x v="0"/>
    <s v="Graduate Certificate"/>
    <x v="170"/>
    <s v="EMGCRTG"/>
    <x v="0"/>
    <n v="1"/>
    <x v="0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1"/>
    <n v="3"/>
    <x v="1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2"/>
    <n v="8"/>
    <x v="1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3"/>
    <n v="5"/>
    <x v="0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3"/>
    <n v="5"/>
    <x v="1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4"/>
    <n v="1"/>
    <x v="0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0"/>
    <s v="EMGCRTG"/>
    <x v="4"/>
    <n v="5"/>
    <x v="1"/>
    <s v="15.1501"/>
    <s v="Engineering/Industrial Management."/>
    <s v="15"/>
    <s v="Engineering Technologies And Engineering-Related Fields."/>
  </r>
  <r>
    <x v="4"/>
    <s v="Systems and Industrial Engr"/>
    <x v="0"/>
    <s v="Graduate Certificate"/>
    <x v="171"/>
    <s v="RQECRTG"/>
    <x v="2"/>
    <n v="3"/>
    <x v="1"/>
    <s v="14.9999"/>
    <s v="Engineering, Other."/>
    <s v="14"/>
    <s v="Engineering."/>
  </r>
  <r>
    <x v="4"/>
    <s v="Systems and Industrial Engr"/>
    <x v="0"/>
    <s v="Graduate Certificate"/>
    <x v="171"/>
    <s v="RQECRTG"/>
    <x v="3"/>
    <n v="5"/>
    <x v="1"/>
    <s v="14.9999"/>
    <s v="Engineering, Other."/>
    <s v="14"/>
    <s v="Engineering."/>
  </r>
  <r>
    <x v="4"/>
    <s v="Systems and Industrial Engr"/>
    <x v="0"/>
    <s v="Graduate Certificate"/>
    <x v="171"/>
    <s v="RQECRTG"/>
    <x v="4"/>
    <n v="2"/>
    <x v="0"/>
    <s v="14.9999"/>
    <s v="Engineering, Other."/>
    <s v="14"/>
    <s v="Engineering."/>
  </r>
  <r>
    <x v="4"/>
    <s v="Systems and Industrial Engr"/>
    <x v="0"/>
    <s v="Graduate Certificate"/>
    <x v="171"/>
    <s v="RQECRTG"/>
    <x v="4"/>
    <n v="4"/>
    <x v="1"/>
    <s v="14.9999"/>
    <s v="Engineering, Other."/>
    <s v="14"/>
    <s v="Engineering."/>
  </r>
  <r>
    <x v="4"/>
    <s v="Systems and Industrial Engr"/>
    <x v="0"/>
    <s v="Graduate Certificate"/>
    <x v="172"/>
    <s v="SYECRTG"/>
    <x v="0"/>
    <n v="1"/>
    <x v="0"/>
    <s v="14.2701"/>
    <s v="Systems Engineering."/>
    <s v="14"/>
    <s v="Engineering."/>
  </r>
  <r>
    <x v="4"/>
    <s v="Systems and Industrial Engr"/>
    <x v="0"/>
    <s v="Graduate Certificate"/>
    <x v="172"/>
    <s v="SYECRTG"/>
    <x v="3"/>
    <n v="1"/>
    <x v="1"/>
    <s v="14.2701"/>
    <s v="Systems Engineering."/>
    <s v="14"/>
    <s v="Engineering."/>
  </r>
  <r>
    <x v="4"/>
    <s v="Systems and Industrial Engr"/>
    <x v="0"/>
    <s v="Graduate Certificate"/>
    <x v="172"/>
    <s v="SYECRTG"/>
    <x v="4"/>
    <n v="1"/>
    <x v="1"/>
    <s v="14.2701"/>
    <s v="Systems Engineering."/>
    <s v="14"/>
    <s v="Engineering."/>
  </r>
  <r>
    <x v="4"/>
    <s v="Systems and Industrial Engr"/>
    <x v="0"/>
    <s v="Masters"/>
    <x v="173"/>
    <s v="CYBSECMS"/>
    <x v="2"/>
    <n v="19"/>
    <x v="1"/>
    <s v="43.0116"/>
    <s v="Cyber/Computer Forensics and Counterterrorism."/>
    <s v="43"/>
    <s v="Homeland Security, Law Enforcement, Firefighting And Related Protective Services."/>
  </r>
  <r>
    <x v="4"/>
    <s v="Systems and Industrial Engr"/>
    <x v="0"/>
    <s v="Masters"/>
    <x v="173"/>
    <s v="CYBSECMS"/>
    <x v="3"/>
    <n v="44"/>
    <x v="1"/>
    <s v="43.0116"/>
    <s v="Cyber/Computer Forensics and Counterterrorism."/>
    <s v="43"/>
    <s v="Homeland Security, Law Enforcement, Firefighting And Related Protective Services."/>
  </r>
  <r>
    <x v="4"/>
    <s v="Systems and Industrial Engr"/>
    <x v="0"/>
    <s v="Masters"/>
    <x v="173"/>
    <s v="CYBSECMS"/>
    <x v="4"/>
    <n v="65"/>
    <x v="1"/>
    <s v="43.0116"/>
    <s v="Cyber/Computer Forensics and Counterterrorism."/>
    <s v="43"/>
    <s v="Homeland Security, Law Enforcement, Firefighting And Related Protective Services."/>
  </r>
  <r>
    <x v="4"/>
    <s v="Systems and Industrial Engr"/>
    <x v="0"/>
    <s v="Masters"/>
    <x v="174"/>
    <s v="EMGMS"/>
    <x v="0"/>
    <n v="32"/>
    <x v="0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0"/>
    <n v="3"/>
    <x v="1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1"/>
    <n v="5"/>
    <x v="2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1"/>
    <n v="15"/>
    <x v="0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1"/>
    <n v="20"/>
    <x v="1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2"/>
    <n v="4"/>
    <x v="2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2"/>
    <n v="26"/>
    <x v="0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2"/>
    <n v="25"/>
    <x v="1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3"/>
    <n v="3"/>
    <x v="2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3"/>
    <n v="23"/>
    <x v="0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3"/>
    <n v="38"/>
    <x v="1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4"/>
    <n v="26"/>
    <x v="2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4"/>
    <n v="11"/>
    <x v="0"/>
    <s v="15.1501"/>
    <s v="Engineering/Industrial Management."/>
    <s v="15"/>
    <s v="Engineering Technologies And Engineering-Related Fields."/>
  </r>
  <r>
    <x v="4"/>
    <s v="Systems and Industrial Engr"/>
    <x v="0"/>
    <s v="Masters"/>
    <x v="174"/>
    <s v="EMGMS"/>
    <x v="4"/>
    <n v="39"/>
    <x v="1"/>
    <s v="15.1501"/>
    <s v="Engineering/Industrial Management."/>
    <s v="15"/>
    <s v="Engineering Technologies And Engineering-Related Fields."/>
  </r>
  <r>
    <x v="4"/>
    <s v="Systems and Industrial Engr"/>
    <x v="0"/>
    <s v="Masters"/>
    <x v="175"/>
    <s v="INEMS"/>
    <x v="0"/>
    <n v="14"/>
    <x v="0"/>
    <s v="14.3501"/>
    <s v="Industrial Engineering."/>
    <s v="14"/>
    <s v="Engineering."/>
  </r>
  <r>
    <x v="4"/>
    <s v="Systems and Industrial Engr"/>
    <x v="0"/>
    <s v="Masters"/>
    <x v="175"/>
    <s v="INEMS"/>
    <x v="0"/>
    <n v="4"/>
    <x v="1"/>
    <s v="14.3501"/>
    <s v="Industrial Engineering."/>
    <s v="14"/>
    <s v="Engineering."/>
  </r>
  <r>
    <x v="4"/>
    <s v="Systems and Industrial Engr"/>
    <x v="0"/>
    <s v="Masters"/>
    <x v="175"/>
    <s v="INEMS"/>
    <x v="1"/>
    <n v="16"/>
    <x v="0"/>
    <s v="14.3501"/>
    <s v="Industrial Engineering."/>
    <s v="14"/>
    <s v="Engineering."/>
  </r>
  <r>
    <x v="4"/>
    <s v="Systems and Industrial Engr"/>
    <x v="0"/>
    <s v="Masters"/>
    <x v="175"/>
    <s v="INEMS"/>
    <x v="1"/>
    <n v="14"/>
    <x v="1"/>
    <s v="14.3501"/>
    <s v="Industrial Engineering."/>
    <s v="14"/>
    <s v="Engineering."/>
  </r>
  <r>
    <x v="4"/>
    <s v="Systems and Industrial Engr"/>
    <x v="0"/>
    <s v="Masters"/>
    <x v="175"/>
    <s v="INEMS"/>
    <x v="2"/>
    <n v="17"/>
    <x v="0"/>
    <s v="14.3501"/>
    <s v="Industrial Engineering."/>
    <s v="14"/>
    <s v="Engineering."/>
  </r>
  <r>
    <x v="4"/>
    <s v="Systems and Industrial Engr"/>
    <x v="0"/>
    <s v="Masters"/>
    <x v="175"/>
    <s v="INEMS"/>
    <x v="2"/>
    <n v="15"/>
    <x v="1"/>
    <s v="14.3501"/>
    <s v="Industrial Engineering."/>
    <s v="14"/>
    <s v="Engineering."/>
  </r>
  <r>
    <x v="4"/>
    <s v="Systems and Industrial Engr"/>
    <x v="0"/>
    <s v="Masters"/>
    <x v="175"/>
    <s v="INEMS"/>
    <x v="3"/>
    <n v="18"/>
    <x v="0"/>
    <s v="14.3501"/>
    <s v="Industrial Engineering."/>
    <s v="14"/>
    <s v="Engineering."/>
  </r>
  <r>
    <x v="4"/>
    <s v="Systems and Industrial Engr"/>
    <x v="0"/>
    <s v="Masters"/>
    <x v="175"/>
    <s v="INEMS"/>
    <x v="3"/>
    <n v="13"/>
    <x v="1"/>
    <s v="14.3501"/>
    <s v="Industrial Engineering."/>
    <s v="14"/>
    <s v="Engineering."/>
  </r>
  <r>
    <x v="4"/>
    <s v="Systems and Industrial Engr"/>
    <x v="0"/>
    <s v="Masters"/>
    <x v="175"/>
    <s v="INEMS"/>
    <x v="4"/>
    <n v="10"/>
    <x v="0"/>
    <s v="14.3501"/>
    <s v="Industrial Engineering."/>
    <s v="14"/>
    <s v="Engineering."/>
  </r>
  <r>
    <x v="4"/>
    <s v="Systems and Industrial Engr"/>
    <x v="0"/>
    <s v="Masters"/>
    <x v="175"/>
    <s v="INEMS"/>
    <x v="4"/>
    <n v="11"/>
    <x v="1"/>
    <s v="14.3501"/>
    <s v="Industrial Engineering."/>
    <s v="14"/>
    <s v="Engineering."/>
  </r>
  <r>
    <x v="4"/>
    <s v="Systems and Industrial Engr"/>
    <x v="0"/>
    <s v="Masters"/>
    <x v="176"/>
    <s v="SYEMS"/>
    <x v="0"/>
    <n v="29"/>
    <x v="0"/>
    <s v="14.2701"/>
    <s v="Systems Engineering."/>
    <s v="14"/>
    <s v="Engineering."/>
  </r>
  <r>
    <x v="4"/>
    <s v="Systems and Industrial Engr"/>
    <x v="0"/>
    <s v="Masters"/>
    <x v="176"/>
    <s v="SYEMS"/>
    <x v="1"/>
    <n v="10"/>
    <x v="2"/>
    <s v="14.2701"/>
    <s v="Systems Engineering."/>
    <s v="14"/>
    <s v="Engineering."/>
  </r>
  <r>
    <x v="4"/>
    <s v="Systems and Industrial Engr"/>
    <x v="0"/>
    <s v="Masters"/>
    <x v="176"/>
    <s v="SYEMS"/>
    <x v="1"/>
    <n v="17"/>
    <x v="0"/>
    <s v="14.2701"/>
    <s v="Systems Engineering."/>
    <s v="14"/>
    <s v="Engineering."/>
  </r>
  <r>
    <x v="4"/>
    <s v="Systems and Industrial Engr"/>
    <x v="0"/>
    <s v="Masters"/>
    <x v="176"/>
    <s v="SYEMS"/>
    <x v="1"/>
    <n v="25"/>
    <x v="1"/>
    <s v="14.2701"/>
    <s v="Systems Engineering."/>
    <s v="14"/>
    <s v="Engineering."/>
  </r>
  <r>
    <x v="4"/>
    <s v="Systems and Industrial Engr"/>
    <x v="0"/>
    <s v="Masters"/>
    <x v="176"/>
    <s v="SYEMS"/>
    <x v="2"/>
    <n v="6"/>
    <x v="2"/>
    <s v="14.2701"/>
    <s v="Systems Engineering."/>
    <s v="14"/>
    <s v="Engineering."/>
  </r>
  <r>
    <x v="4"/>
    <s v="Systems and Industrial Engr"/>
    <x v="0"/>
    <s v="Masters"/>
    <x v="176"/>
    <s v="SYEMS"/>
    <x v="2"/>
    <n v="14"/>
    <x v="0"/>
    <s v="14.2701"/>
    <s v="Systems Engineering."/>
    <s v="14"/>
    <s v="Engineering."/>
  </r>
  <r>
    <x v="4"/>
    <s v="Systems and Industrial Engr"/>
    <x v="0"/>
    <s v="Masters"/>
    <x v="176"/>
    <s v="SYEMS"/>
    <x v="2"/>
    <n v="34"/>
    <x v="1"/>
    <s v="14.2701"/>
    <s v="Systems Engineering."/>
    <s v="14"/>
    <s v="Engineering."/>
  </r>
  <r>
    <x v="4"/>
    <s v="Systems and Industrial Engr"/>
    <x v="0"/>
    <s v="Masters"/>
    <x v="176"/>
    <s v="SYEMS"/>
    <x v="3"/>
    <n v="6"/>
    <x v="2"/>
    <s v="14.2701"/>
    <s v="Systems Engineering."/>
    <s v="14"/>
    <s v="Engineering."/>
  </r>
  <r>
    <x v="4"/>
    <s v="Systems and Industrial Engr"/>
    <x v="0"/>
    <s v="Masters"/>
    <x v="176"/>
    <s v="SYEMS"/>
    <x v="3"/>
    <n v="14"/>
    <x v="0"/>
    <s v="14.2701"/>
    <s v="Systems Engineering."/>
    <s v="14"/>
    <s v="Engineering."/>
  </r>
  <r>
    <x v="4"/>
    <s v="Systems and Industrial Engr"/>
    <x v="0"/>
    <s v="Masters"/>
    <x v="176"/>
    <s v="SYEMS"/>
    <x v="3"/>
    <n v="41"/>
    <x v="1"/>
    <s v="14.2701"/>
    <s v="Systems Engineering."/>
    <s v="14"/>
    <s v="Engineering."/>
  </r>
  <r>
    <x v="4"/>
    <s v="Systems and Industrial Engr"/>
    <x v="0"/>
    <s v="Masters"/>
    <x v="176"/>
    <s v="SYEMS"/>
    <x v="4"/>
    <n v="3"/>
    <x v="2"/>
    <s v="14.2701"/>
    <s v="Systems Engineering."/>
    <s v="14"/>
    <s v="Engineering."/>
  </r>
  <r>
    <x v="4"/>
    <s v="Systems and Industrial Engr"/>
    <x v="0"/>
    <s v="Masters"/>
    <x v="176"/>
    <s v="SYEMS"/>
    <x v="4"/>
    <n v="11"/>
    <x v="0"/>
    <s v="14.2701"/>
    <s v="Systems Engineering."/>
    <s v="14"/>
    <s v="Engineering."/>
  </r>
  <r>
    <x v="4"/>
    <s v="Systems and Industrial Engr"/>
    <x v="0"/>
    <s v="Masters"/>
    <x v="176"/>
    <s v="SYEMS"/>
    <x v="4"/>
    <n v="47"/>
    <x v="1"/>
    <s v="14.2701"/>
    <s v="Systems Engineering."/>
    <s v="14"/>
    <s v="Engineering."/>
  </r>
  <r>
    <x v="4"/>
    <s v="Systems and Industrial Engr"/>
    <x v="1"/>
    <s v="Bachelors"/>
    <x v="177"/>
    <s v="EMGBSEMG"/>
    <x v="0"/>
    <n v="82"/>
    <x v="0"/>
    <s v="15.1501"/>
    <s v="Engineering/Industrial Management."/>
    <s v="15"/>
    <s v="Engineering Technologies And Engineering-Related Fields."/>
  </r>
  <r>
    <x v="4"/>
    <s v="Systems and Industrial Engr"/>
    <x v="1"/>
    <s v="Bachelors"/>
    <x v="177"/>
    <s v="EMGBSEMG"/>
    <x v="1"/>
    <n v="89"/>
    <x v="0"/>
    <s v="15.1501"/>
    <s v="Engineering/Industrial Management."/>
    <s v="15"/>
    <s v="Engineering Technologies And Engineering-Related Fields."/>
  </r>
  <r>
    <x v="4"/>
    <s v="Systems and Industrial Engr"/>
    <x v="1"/>
    <s v="Bachelors"/>
    <x v="177"/>
    <s v="EMGBSEMG"/>
    <x v="2"/>
    <n v="80"/>
    <x v="0"/>
    <s v="15.1501"/>
    <s v="Engineering/Industrial Management."/>
    <s v="15"/>
    <s v="Engineering Technologies And Engineering-Related Fields."/>
  </r>
  <r>
    <x v="4"/>
    <s v="Systems and Industrial Engr"/>
    <x v="1"/>
    <s v="Bachelors"/>
    <x v="177"/>
    <s v="EMGBSEMG"/>
    <x v="3"/>
    <n v="57"/>
    <x v="0"/>
    <s v="15.1501"/>
    <s v="Engineering/Industrial Management."/>
    <s v="15"/>
    <s v="Engineering Technologies And Engineering-Related Fields."/>
  </r>
  <r>
    <x v="4"/>
    <s v="Systems and Industrial Engr"/>
    <x v="1"/>
    <s v="Bachelors"/>
    <x v="177"/>
    <s v="EMGBSEMG"/>
    <x v="4"/>
    <n v="1"/>
    <x v="2"/>
    <s v="15.1501"/>
    <s v="Engineering/Industrial Management."/>
    <s v="15"/>
    <s v="Engineering Technologies And Engineering-Related Fields."/>
  </r>
  <r>
    <x v="4"/>
    <s v="Systems and Industrial Engr"/>
    <x v="1"/>
    <s v="Bachelors"/>
    <x v="177"/>
    <s v="EMGBSEMG"/>
    <x v="4"/>
    <n v="53"/>
    <x v="0"/>
    <s v="15.1501"/>
    <s v="Engineering/Industrial Management."/>
    <s v="15"/>
    <s v="Engineering Technologies And Engineering-Related Fields."/>
  </r>
  <r>
    <x v="4"/>
    <s v="Systems and Industrial Engr"/>
    <x v="1"/>
    <s v="Bachelors"/>
    <x v="178"/>
    <s v="INEBSINE"/>
    <x v="0"/>
    <n v="65"/>
    <x v="0"/>
    <s v="14.3501"/>
    <s v="Industrial Engineering."/>
    <s v="14"/>
    <s v="Engineering."/>
  </r>
  <r>
    <x v="4"/>
    <s v="Systems and Industrial Engr"/>
    <x v="1"/>
    <s v="Bachelors"/>
    <x v="178"/>
    <s v="INEBSINE"/>
    <x v="1"/>
    <n v="82"/>
    <x v="0"/>
    <s v="14.3501"/>
    <s v="Industrial Engineering."/>
    <s v="14"/>
    <s v="Engineering."/>
  </r>
  <r>
    <x v="4"/>
    <s v="Systems and Industrial Engr"/>
    <x v="1"/>
    <s v="Bachelors"/>
    <x v="178"/>
    <s v="INEBSINE"/>
    <x v="2"/>
    <n v="108"/>
    <x v="0"/>
    <s v="14.3501"/>
    <s v="Industrial Engineering."/>
    <s v="14"/>
    <s v="Engineering."/>
  </r>
  <r>
    <x v="4"/>
    <s v="Systems and Industrial Engr"/>
    <x v="1"/>
    <s v="Bachelors"/>
    <x v="178"/>
    <s v="INEBSINE"/>
    <x v="3"/>
    <n v="54"/>
    <x v="2"/>
    <s v="14.3501"/>
    <s v="Industrial Engineering."/>
    <s v="14"/>
    <s v="Engineering."/>
  </r>
  <r>
    <x v="4"/>
    <s v="Systems and Industrial Engr"/>
    <x v="1"/>
    <s v="Bachelors"/>
    <x v="178"/>
    <s v="INEBSINE"/>
    <x v="3"/>
    <n v="135"/>
    <x v="0"/>
    <s v="14.3501"/>
    <s v="Industrial Engineering."/>
    <s v="14"/>
    <s v="Engineering."/>
  </r>
  <r>
    <x v="4"/>
    <s v="Systems and Industrial Engr"/>
    <x v="1"/>
    <s v="Bachelors"/>
    <x v="178"/>
    <s v="INEBSINE"/>
    <x v="4"/>
    <n v="112"/>
    <x v="2"/>
    <s v="14.3501"/>
    <s v="Industrial Engineering."/>
    <s v="14"/>
    <s v="Engineering."/>
  </r>
  <r>
    <x v="4"/>
    <s v="Systems and Industrial Engr"/>
    <x v="1"/>
    <s v="Bachelors"/>
    <x v="178"/>
    <s v="INEBSINE"/>
    <x v="4"/>
    <n v="118"/>
    <x v="0"/>
    <s v="14.3501"/>
    <s v="Industrial Engineering."/>
    <s v="14"/>
    <s v="Engineering."/>
  </r>
  <r>
    <x v="4"/>
    <s v="Systems and Industrial Engr"/>
    <x v="1"/>
    <s v="Bachelors"/>
    <x v="179"/>
    <s v="SYEBSSYE"/>
    <x v="0"/>
    <n v="104"/>
    <x v="0"/>
    <s v="14.2701"/>
    <s v="Systems Engineering."/>
    <s v="14"/>
    <s v="Engineering."/>
  </r>
  <r>
    <x v="4"/>
    <s v="Systems and Industrial Engr"/>
    <x v="1"/>
    <s v="Bachelors"/>
    <x v="179"/>
    <s v="SYEBSSYE"/>
    <x v="1"/>
    <n v="19"/>
    <x v="2"/>
    <s v="14.2701"/>
    <s v="Systems Engineering."/>
    <s v="14"/>
    <s v="Engineering."/>
  </r>
  <r>
    <x v="4"/>
    <s v="Systems and Industrial Engr"/>
    <x v="1"/>
    <s v="Bachelors"/>
    <x v="179"/>
    <s v="SYEBSSYE"/>
    <x v="1"/>
    <n v="105"/>
    <x v="0"/>
    <s v="14.2701"/>
    <s v="Systems Engineering."/>
    <s v="14"/>
    <s v="Engineering."/>
  </r>
  <r>
    <x v="4"/>
    <s v="Systems and Industrial Engr"/>
    <x v="1"/>
    <s v="Bachelors"/>
    <x v="179"/>
    <s v="SYEBSSYE"/>
    <x v="2"/>
    <n v="33"/>
    <x v="2"/>
    <s v="14.2701"/>
    <s v="Systems Engineering."/>
    <s v="14"/>
    <s v="Engineering."/>
  </r>
  <r>
    <x v="4"/>
    <s v="Systems and Industrial Engr"/>
    <x v="1"/>
    <s v="Bachelors"/>
    <x v="179"/>
    <s v="SYEBSSYE"/>
    <x v="2"/>
    <n v="109"/>
    <x v="0"/>
    <s v="14.2701"/>
    <s v="Systems Engineering."/>
    <s v="14"/>
    <s v="Engineering."/>
  </r>
  <r>
    <x v="4"/>
    <s v="Systems and Industrial Engr"/>
    <x v="1"/>
    <s v="Bachelors"/>
    <x v="179"/>
    <s v="SYEBSSYE"/>
    <x v="3"/>
    <n v="36"/>
    <x v="2"/>
    <s v="14.2701"/>
    <s v="Systems Engineering."/>
    <s v="14"/>
    <s v="Engineering."/>
  </r>
  <r>
    <x v="4"/>
    <s v="Systems and Industrial Engr"/>
    <x v="1"/>
    <s v="Bachelors"/>
    <x v="179"/>
    <s v="SYEBSSYE"/>
    <x v="3"/>
    <n v="134"/>
    <x v="0"/>
    <s v="14.2701"/>
    <s v="Systems Engineering."/>
    <s v="14"/>
    <s v="Engineering."/>
  </r>
  <r>
    <x v="4"/>
    <s v="Systems and Industrial Engr"/>
    <x v="1"/>
    <s v="Bachelors"/>
    <x v="179"/>
    <s v="SYEBSSYE"/>
    <x v="4"/>
    <n v="38"/>
    <x v="2"/>
    <s v="14.2701"/>
    <s v="Systems Engineering."/>
    <s v="14"/>
    <s v="Engineering."/>
  </r>
  <r>
    <x v="4"/>
    <s v="Systems and Industrial Engr"/>
    <x v="1"/>
    <s v="Bachelors"/>
    <x v="179"/>
    <s v="SYEBSSYE"/>
    <x v="4"/>
    <n v="124"/>
    <x v="0"/>
    <s v="14.2701"/>
    <s v="Systems Engineering."/>
    <s v="14"/>
    <s v="Engineering."/>
  </r>
  <r>
    <x v="5"/>
    <s v="Art History, Div"/>
    <x v="0"/>
    <s v="Masters"/>
    <x v="180"/>
    <s v="ARHMA"/>
    <x v="0"/>
    <n v="16"/>
    <x v="0"/>
    <s v="50.0703"/>
    <s v="Art History, Criticism and Conservation."/>
    <s v="50"/>
    <s v="Visual And Performing Arts."/>
  </r>
  <r>
    <x v="5"/>
    <s v="Art History, Div"/>
    <x v="0"/>
    <s v="Masters"/>
    <x v="180"/>
    <s v="ARHMA"/>
    <x v="1"/>
    <n v="13"/>
    <x v="0"/>
    <s v="50.0703"/>
    <s v="Art History, Criticism and Conservation."/>
    <s v="50"/>
    <s v="Visual And Performing Arts."/>
  </r>
  <r>
    <x v="5"/>
    <s v="Art History, Div"/>
    <x v="0"/>
    <s v="Masters"/>
    <x v="180"/>
    <s v="ARHMA"/>
    <x v="2"/>
    <n v="12"/>
    <x v="0"/>
    <s v="50.0703"/>
    <s v="Art History, Criticism and Conservation."/>
    <s v="50"/>
    <s v="Visual And Performing Arts."/>
  </r>
  <r>
    <x v="5"/>
    <s v="Art History, Div"/>
    <x v="0"/>
    <s v="Masters"/>
    <x v="180"/>
    <s v="ARHMA"/>
    <x v="3"/>
    <n v="11"/>
    <x v="0"/>
    <s v="50.0703"/>
    <s v="Art History, Criticism and Conservation."/>
    <s v="50"/>
    <s v="Visual And Performing Arts."/>
  </r>
  <r>
    <x v="5"/>
    <s v="Art History, Div"/>
    <x v="0"/>
    <s v="Masters"/>
    <x v="180"/>
    <s v="ARHMA"/>
    <x v="4"/>
    <n v="11"/>
    <x v="0"/>
    <s v="50.0703"/>
    <s v="Art History, Criticism and Conservation."/>
    <s v="50"/>
    <s v="Visual And Performing Arts."/>
  </r>
  <r>
    <x v="5"/>
    <s v="Art History, Div"/>
    <x v="1"/>
    <s v="Bachelors"/>
    <x v="181"/>
    <s v="ARHBA"/>
    <x v="0"/>
    <n v="39"/>
    <x v="0"/>
    <s v="50.0703"/>
    <s v="Art History, Criticism and Conservation."/>
    <s v="50"/>
    <s v="Visual And Performing Arts."/>
  </r>
  <r>
    <x v="5"/>
    <s v="Art History, Div"/>
    <x v="1"/>
    <s v="Bachelors"/>
    <x v="181"/>
    <s v="ARHBA"/>
    <x v="1"/>
    <n v="39"/>
    <x v="0"/>
    <s v="50.0703"/>
    <s v="Art History, Criticism and Conservation."/>
    <s v="50"/>
    <s v="Visual And Performing Arts."/>
  </r>
  <r>
    <x v="5"/>
    <s v="Art History, Div"/>
    <x v="1"/>
    <s v="Bachelors"/>
    <x v="181"/>
    <s v="ARHBA"/>
    <x v="2"/>
    <n v="43"/>
    <x v="0"/>
    <s v="50.0703"/>
    <s v="Art History, Criticism and Conservation."/>
    <s v="50"/>
    <s v="Visual And Performing Arts."/>
  </r>
  <r>
    <x v="5"/>
    <s v="Art History, Div"/>
    <x v="1"/>
    <s v="Bachelors"/>
    <x v="181"/>
    <s v="ARHBA"/>
    <x v="3"/>
    <n v="51"/>
    <x v="0"/>
    <s v="50.0703"/>
    <s v="Art History, Criticism and Conservation."/>
    <s v="50"/>
    <s v="Visual And Performing Arts."/>
  </r>
  <r>
    <x v="5"/>
    <s v="Art History, Div"/>
    <x v="1"/>
    <s v="Bachelors"/>
    <x v="181"/>
    <s v="ARHBA"/>
    <x v="4"/>
    <n v="45"/>
    <x v="0"/>
    <s v="50.0703"/>
    <s v="Art History, Criticism and Conservation."/>
    <s v="50"/>
    <s v="Visual And Performing Arts."/>
  </r>
  <r>
    <x v="5"/>
    <s v="Art History, Div"/>
    <x v="1"/>
    <s v="Bachelors"/>
    <x v="181"/>
    <s v="ARHBA2"/>
    <x v="0"/>
    <n v="8"/>
    <x v="0"/>
    <s v="50.0703"/>
    <s v="Art History, Criticism and Conservation."/>
    <s v="50"/>
    <s v="Visual And Performing Arts."/>
  </r>
  <r>
    <x v="5"/>
    <s v="Art History, Div"/>
    <x v="1"/>
    <s v="Bachelors"/>
    <x v="181"/>
    <s v="ARHBA2"/>
    <x v="1"/>
    <n v="5"/>
    <x v="0"/>
    <s v="50.0703"/>
    <s v="Art History, Criticism and Conservation."/>
    <s v="50"/>
    <s v="Visual And Performing Arts."/>
  </r>
  <r>
    <x v="5"/>
    <s v="Art History, Div"/>
    <x v="1"/>
    <s v="Bachelors"/>
    <x v="181"/>
    <s v="ARHBA2"/>
    <x v="2"/>
    <n v="3"/>
    <x v="0"/>
    <s v="50.0703"/>
    <s v="Art History, Criticism and Conservation."/>
    <s v="50"/>
    <s v="Visual And Performing Arts."/>
  </r>
  <r>
    <x v="5"/>
    <s v="Art History, Div"/>
    <x v="1"/>
    <s v="Bachelors"/>
    <x v="181"/>
    <s v="ARHBA2"/>
    <x v="3"/>
    <n v="3"/>
    <x v="0"/>
    <s v="50.0703"/>
    <s v="Art History, Criticism and Conservation."/>
    <s v="50"/>
    <s v="Visual And Performing Arts."/>
  </r>
  <r>
    <x v="5"/>
    <s v="Art History, Div"/>
    <x v="1"/>
    <s v="Bachelors"/>
    <x v="181"/>
    <s v="ARHBA2"/>
    <x v="4"/>
    <n v="6"/>
    <x v="0"/>
    <s v="50.0703"/>
    <s v="Art History, Criticism and Conservation."/>
    <s v="50"/>
    <s v="Visual And Performing Arts."/>
  </r>
  <r>
    <x v="5"/>
    <s v="College of Fine Arts"/>
    <x v="1"/>
    <s v="Bachelors"/>
    <x v="182"/>
    <s v="FASBFA"/>
    <x v="1"/>
    <n v="1"/>
    <x v="0"/>
    <s v="50.0101"/>
    <s v="Visual and Performing Arts, General."/>
    <s v="50"/>
    <s v="Visual And Performing Arts."/>
  </r>
  <r>
    <x v="5"/>
    <s v="College of Fine Arts"/>
    <x v="1"/>
    <s v="Bachelors"/>
    <x v="182"/>
    <s v="FASBFA"/>
    <x v="2"/>
    <n v="1"/>
    <x v="0"/>
    <s v="50.0101"/>
    <s v="Visual and Performing Arts, General."/>
    <s v="50"/>
    <s v="Visual And Performing Arts."/>
  </r>
  <r>
    <x v="5"/>
    <s v="College of Fine Arts"/>
    <x v="1"/>
    <s v="Bachelors"/>
    <x v="182"/>
    <s v="FASBFA"/>
    <x v="3"/>
    <n v="1"/>
    <x v="0"/>
    <s v="50.0101"/>
    <s v="Visual and Performing Arts, General."/>
    <s v="50"/>
    <s v="Visual And Performing Arts."/>
  </r>
  <r>
    <x v="5"/>
    <s v="Fine Arts Administration"/>
    <x v="1"/>
    <s v="Unknown"/>
    <x v="183"/>
    <s v="NMSFAND"/>
    <x v="0"/>
    <n v="4"/>
    <x v="0"/>
    <s v="50.9999"/>
    <s v="Visual and Performing Arts, Other."/>
    <s v="50"/>
    <s v="Visual And Performing Arts."/>
  </r>
  <r>
    <x v="5"/>
    <s v="Fine Arts Administration"/>
    <x v="1"/>
    <s v="Unknown"/>
    <x v="183"/>
    <s v="NMSFAND"/>
    <x v="1"/>
    <n v="7"/>
    <x v="0"/>
    <s v="50.9999"/>
    <s v="Visual and Performing Arts, Other."/>
    <s v="50"/>
    <s v="Visual And Performing Arts."/>
  </r>
  <r>
    <x v="5"/>
    <s v="Fine Arts Administration"/>
    <x v="1"/>
    <s v="Unknown"/>
    <x v="183"/>
    <s v="NMSFAND"/>
    <x v="2"/>
    <n v="14"/>
    <x v="0"/>
    <s v="50.9999"/>
    <s v="Visual and Performing Arts, Other."/>
    <s v="50"/>
    <s v="Visual And Performing Arts."/>
  </r>
  <r>
    <x v="5"/>
    <s v="Fine Arts Administration"/>
    <x v="1"/>
    <s v="Unknown"/>
    <x v="183"/>
    <s v="NMSFAND"/>
    <x v="3"/>
    <n v="7"/>
    <x v="0"/>
    <s v="50.9999"/>
    <s v="Visual and Performing Arts, Other."/>
    <s v="50"/>
    <s v="Visual And Performing Arts."/>
  </r>
  <r>
    <x v="5"/>
    <s v="Fine Arts Administration"/>
    <x v="1"/>
    <s v="Unknown"/>
    <x v="183"/>
    <s v="NMSFAND"/>
    <x v="4"/>
    <n v="2"/>
    <x v="0"/>
    <s v="50.9999"/>
    <s v="Visual and Performing Arts, Other."/>
    <s v="50"/>
    <s v="Visual And Performing Arts."/>
  </r>
  <r>
    <x v="5"/>
    <s v="Sch Theatre Film &amp; Television"/>
    <x v="0"/>
    <s v="Masters"/>
    <x v="184"/>
    <s v="THARMFA"/>
    <x v="0"/>
    <n v="13"/>
    <x v="0"/>
    <s v="50.0501"/>
    <s v="Drama and Dramatics/Theatre Arts, General."/>
    <s v="50"/>
    <s v="Visual And Performing Arts."/>
  </r>
  <r>
    <x v="5"/>
    <s v="Sch Theatre Film &amp; Television"/>
    <x v="0"/>
    <s v="Masters"/>
    <x v="184"/>
    <s v="THARMFA"/>
    <x v="1"/>
    <n v="17"/>
    <x v="0"/>
    <s v="50.0501"/>
    <s v="Drama and Dramatics/Theatre Arts, General."/>
    <s v="50"/>
    <s v="Visual And Performing Arts."/>
  </r>
  <r>
    <x v="5"/>
    <s v="Sch Theatre Film &amp; Television"/>
    <x v="0"/>
    <s v="Masters"/>
    <x v="184"/>
    <s v="THARMFA"/>
    <x v="2"/>
    <n v="11"/>
    <x v="0"/>
    <s v="50.0501"/>
    <s v="Drama and Dramatics/Theatre Arts, General."/>
    <s v="50"/>
    <s v="Visual And Performing Arts."/>
  </r>
  <r>
    <x v="5"/>
    <s v="Sch Theatre Film &amp; Television"/>
    <x v="0"/>
    <s v="Masters"/>
    <x v="184"/>
    <s v="THARMFA"/>
    <x v="3"/>
    <n v="15"/>
    <x v="0"/>
    <s v="50.0501"/>
    <s v="Drama and Dramatics/Theatre Arts, General."/>
    <s v="50"/>
    <s v="Visual And Performing Arts."/>
  </r>
  <r>
    <x v="5"/>
    <s v="Sch Theatre Film &amp; Television"/>
    <x v="0"/>
    <s v="Masters"/>
    <x v="184"/>
    <s v="THARMFA"/>
    <x v="4"/>
    <n v="10"/>
    <x v="0"/>
    <s v="50.0501"/>
    <s v="Drama and Dramatics/Theatre Arts, General."/>
    <s v="50"/>
    <s v="Visual And Performing Arts."/>
  </r>
  <r>
    <x v="5"/>
    <s v="Sch Theatre Film &amp; Television"/>
    <x v="1"/>
    <s v="Bachelors"/>
    <x v="185"/>
    <s v="FTVBA"/>
    <x v="0"/>
    <n v="241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"/>
    <x v="1"/>
    <n v="250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"/>
    <x v="2"/>
    <n v="237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"/>
    <x v="3"/>
    <n v="253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"/>
    <x v="4"/>
    <n v="261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2"/>
    <x v="0"/>
    <n v="11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2"/>
    <x v="1"/>
    <n v="10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2"/>
    <x v="2"/>
    <n v="18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2"/>
    <x v="3"/>
    <n v="14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A2"/>
    <x v="4"/>
    <n v="16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"/>
    <x v="0"/>
    <n v="43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"/>
    <x v="1"/>
    <n v="45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"/>
    <x v="2"/>
    <n v="47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"/>
    <x v="3"/>
    <n v="49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"/>
    <x v="4"/>
    <n v="49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2"/>
    <x v="0"/>
    <n v="1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2"/>
    <x v="1"/>
    <n v="1"/>
    <x v="0"/>
    <s v="50.0601"/>
    <s v="Film/Cinema/Video Studies."/>
    <s v="50"/>
    <s v="Visual And Performing Arts."/>
  </r>
  <r>
    <x v="5"/>
    <s v="Sch Theatre Film &amp; Television"/>
    <x v="1"/>
    <s v="Bachelors"/>
    <x v="185"/>
    <s v="FTVBFA2"/>
    <x v="2"/>
    <n v="1"/>
    <x v="0"/>
    <s v="50.0601"/>
    <s v="Film/Cinema/Video Studies."/>
    <s v="50"/>
    <s v="Visual And Performing Arts."/>
  </r>
  <r>
    <x v="5"/>
    <s v="Sch Theatre Film &amp; Television"/>
    <x v="1"/>
    <s v="Bachelors"/>
    <x v="186"/>
    <s v="MARBA"/>
    <x v="0"/>
    <n v="2"/>
    <x v="0"/>
    <s v="50.0602"/>
    <s v="Cinematography and Film/Video Production."/>
    <s v="50"/>
    <s v="Visual And Performing Arts."/>
  </r>
  <r>
    <x v="5"/>
    <s v="Sch Theatre Film &amp; Television"/>
    <x v="1"/>
    <s v="Bachelors"/>
    <x v="186"/>
    <s v="MARBA"/>
    <x v="2"/>
    <n v="1"/>
    <x v="0"/>
    <s v="50.0602"/>
    <s v="Cinematography and Film/Video Production."/>
    <s v="50"/>
    <s v="Visual And Performing Arts."/>
  </r>
  <r>
    <x v="5"/>
    <s v="Sch Theatre Film &amp; Television"/>
    <x v="1"/>
    <s v="Bachelors"/>
    <x v="186"/>
    <s v="MARBA"/>
    <x v="3"/>
    <n v="1"/>
    <x v="0"/>
    <s v="50.0602"/>
    <s v="Cinematography and Film/Video Production."/>
    <s v="50"/>
    <s v="Visual And Performing Arts."/>
  </r>
  <r>
    <x v="5"/>
    <s v="Sch Theatre Film &amp; Television"/>
    <x v="1"/>
    <s v="Bachelors"/>
    <x v="186"/>
    <s v="MARBFA"/>
    <x v="0"/>
    <n v="1"/>
    <x v="0"/>
    <s v="50.0602"/>
    <s v="Cinematography and Film/Video Production."/>
    <s v="50"/>
    <s v="Visual And Performing Arts."/>
  </r>
  <r>
    <x v="5"/>
    <s v="Sch Theatre Film &amp; Television"/>
    <x v="1"/>
    <s v="Bachelors"/>
    <x v="187"/>
    <s v="MTHRBFA"/>
    <x v="0"/>
    <n v="36"/>
    <x v="0"/>
    <s v="50.0509"/>
    <s v="Musical Theatre."/>
    <s v="50"/>
    <s v="Visual And Performing Arts."/>
  </r>
  <r>
    <x v="5"/>
    <s v="Sch Theatre Film &amp; Television"/>
    <x v="1"/>
    <s v="Bachelors"/>
    <x v="187"/>
    <s v="MTHRBFA"/>
    <x v="1"/>
    <n v="35"/>
    <x v="0"/>
    <s v="50.0509"/>
    <s v="Musical Theatre."/>
    <s v="50"/>
    <s v="Visual And Performing Arts."/>
  </r>
  <r>
    <x v="5"/>
    <s v="Sch Theatre Film &amp; Television"/>
    <x v="1"/>
    <s v="Bachelors"/>
    <x v="187"/>
    <s v="MTHRBFA"/>
    <x v="2"/>
    <n v="36"/>
    <x v="0"/>
    <s v="50.0509"/>
    <s v="Musical Theatre."/>
    <s v="50"/>
    <s v="Visual And Performing Arts."/>
  </r>
  <r>
    <x v="5"/>
    <s v="Sch Theatre Film &amp; Television"/>
    <x v="1"/>
    <s v="Bachelors"/>
    <x v="187"/>
    <s v="MTHRBFA"/>
    <x v="3"/>
    <n v="37"/>
    <x v="0"/>
    <s v="50.0509"/>
    <s v="Musical Theatre."/>
    <s v="50"/>
    <s v="Visual And Performing Arts."/>
  </r>
  <r>
    <x v="5"/>
    <s v="Sch Theatre Film &amp; Television"/>
    <x v="1"/>
    <s v="Bachelors"/>
    <x v="187"/>
    <s v="MTHRBFA"/>
    <x v="4"/>
    <n v="41"/>
    <x v="0"/>
    <s v="50.0509"/>
    <s v="Musical Theatre."/>
    <s v="50"/>
    <s v="Visual And Performing Arts."/>
  </r>
  <r>
    <x v="5"/>
    <s v="Sch Theatre Film &amp; Television"/>
    <x v="1"/>
    <s v="Bachelors"/>
    <x v="188"/>
    <s v="THARBA"/>
    <x v="0"/>
    <n v="90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"/>
    <x v="1"/>
    <n v="120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"/>
    <x v="2"/>
    <n v="124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"/>
    <x v="3"/>
    <n v="127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"/>
    <x v="4"/>
    <n v="106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2"/>
    <x v="0"/>
    <n v="6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2"/>
    <x v="1"/>
    <n v="6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2"/>
    <x v="2"/>
    <n v="10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2"/>
    <x v="3"/>
    <n v="8"/>
    <x v="0"/>
    <s v="50.0501"/>
    <s v="Drama and Dramatics/Theatre Arts, General."/>
    <s v="50"/>
    <s v="Visual And Performing Arts."/>
  </r>
  <r>
    <x v="5"/>
    <s v="Sch Theatre Film &amp; Television"/>
    <x v="1"/>
    <s v="Bachelors"/>
    <x v="188"/>
    <s v="THARBA2"/>
    <x v="4"/>
    <n v="5"/>
    <x v="0"/>
    <s v="50.0501"/>
    <s v="Drama and Dramatics/Theatre Arts, General."/>
    <s v="50"/>
    <s v="Visual And Performing Arts."/>
  </r>
  <r>
    <x v="5"/>
    <s v="Sch Theatre Film &amp; Television"/>
    <x v="1"/>
    <s v="Bachelors"/>
    <x v="189"/>
    <s v="THPRBFA"/>
    <x v="0"/>
    <n v="81"/>
    <x v="0"/>
    <s v="50.0502"/>
    <s v="Technical Theatre/Theatre Design and Technology."/>
    <s v="50"/>
    <s v="Visual And Performing Arts."/>
  </r>
  <r>
    <x v="5"/>
    <s v="Sch Theatre Film &amp; Television"/>
    <x v="1"/>
    <s v="Bachelors"/>
    <x v="189"/>
    <s v="THPRBFA"/>
    <x v="1"/>
    <n v="82"/>
    <x v="0"/>
    <s v="50.0502"/>
    <s v="Technical Theatre/Theatre Design and Technology."/>
    <s v="50"/>
    <s v="Visual And Performing Arts."/>
  </r>
  <r>
    <x v="5"/>
    <s v="Sch Theatre Film &amp; Television"/>
    <x v="1"/>
    <s v="Bachelors"/>
    <x v="189"/>
    <s v="THPRBFA"/>
    <x v="2"/>
    <n v="94"/>
    <x v="0"/>
    <s v="50.0502"/>
    <s v="Technical Theatre/Theatre Design and Technology."/>
    <s v="50"/>
    <s v="Visual And Performing Arts."/>
  </r>
  <r>
    <x v="5"/>
    <s v="Sch Theatre Film &amp; Television"/>
    <x v="1"/>
    <s v="Bachelors"/>
    <x v="189"/>
    <s v="THPRBFA"/>
    <x v="3"/>
    <n v="92"/>
    <x v="0"/>
    <s v="50.0502"/>
    <s v="Technical Theatre/Theatre Design and Technology."/>
    <s v="50"/>
    <s v="Visual And Performing Arts."/>
  </r>
  <r>
    <x v="5"/>
    <s v="Sch Theatre Film &amp; Television"/>
    <x v="1"/>
    <s v="Bachelors"/>
    <x v="189"/>
    <s v="THPRBFA"/>
    <x v="4"/>
    <n v="95"/>
    <x v="0"/>
    <s v="50.0502"/>
    <s v="Technical Theatre/Theatre Design and Technology."/>
    <s v="50"/>
    <s v="Visual And Performing Arts."/>
  </r>
  <r>
    <x v="5"/>
    <s v="School of Art"/>
    <x v="0"/>
    <s v="Doctorate"/>
    <x v="190"/>
    <s v="AHEDPHD"/>
    <x v="0"/>
    <n v="29"/>
    <x v="0"/>
    <s v="13.1302"/>
    <s v="Art Teacher Education."/>
    <s v="13"/>
    <s v="Education."/>
  </r>
  <r>
    <x v="5"/>
    <s v="School of Art"/>
    <x v="0"/>
    <s v="Doctorate"/>
    <x v="190"/>
    <s v="AHEDPHD"/>
    <x v="1"/>
    <n v="31"/>
    <x v="0"/>
    <s v="13.1302"/>
    <s v="Art Teacher Education."/>
    <s v="13"/>
    <s v="Education."/>
  </r>
  <r>
    <x v="5"/>
    <s v="School of Art"/>
    <x v="0"/>
    <s v="Doctorate"/>
    <x v="190"/>
    <s v="AHEDPHD"/>
    <x v="2"/>
    <n v="31"/>
    <x v="0"/>
    <s v="13.1302"/>
    <s v="Art Teacher Education."/>
    <s v="13"/>
    <s v="Education."/>
  </r>
  <r>
    <x v="5"/>
    <s v="School of Art"/>
    <x v="0"/>
    <s v="Doctorate"/>
    <x v="190"/>
    <s v="AHEDPHD"/>
    <x v="3"/>
    <n v="25"/>
    <x v="0"/>
    <s v="13.1302"/>
    <s v="Art Teacher Education."/>
    <s v="13"/>
    <s v="Education."/>
  </r>
  <r>
    <x v="5"/>
    <s v="School of Art"/>
    <x v="0"/>
    <s v="Doctorate"/>
    <x v="190"/>
    <s v="AHEDPHD"/>
    <x v="4"/>
    <n v="27"/>
    <x v="0"/>
    <s v="13.1302"/>
    <s v="Art Teacher Education."/>
    <s v="13"/>
    <s v="Education."/>
  </r>
  <r>
    <x v="5"/>
    <s v="School of Art"/>
    <x v="0"/>
    <s v="Graduate Certificate"/>
    <x v="191"/>
    <s v="MSTCRTG"/>
    <x v="0"/>
    <n v="9"/>
    <x v="0"/>
    <s v="30.1401"/>
    <s v="Museology/Museum Studies."/>
    <s v="30"/>
    <s v="Multi/Interdisciplinary Studies."/>
  </r>
  <r>
    <x v="5"/>
    <s v="School of Art"/>
    <x v="0"/>
    <s v="Graduate Certificate"/>
    <x v="191"/>
    <s v="MSTCRTG"/>
    <x v="1"/>
    <n v="10"/>
    <x v="0"/>
    <s v="30.1401"/>
    <s v="Museology/Museum Studies."/>
    <s v="30"/>
    <s v="Multi/Interdisciplinary Studies."/>
  </r>
  <r>
    <x v="5"/>
    <s v="School of Art"/>
    <x v="0"/>
    <s v="Graduate Certificate"/>
    <x v="191"/>
    <s v="MSTCRTG"/>
    <x v="2"/>
    <n v="7"/>
    <x v="0"/>
    <s v="30.1401"/>
    <s v="Museology/Museum Studies."/>
    <s v="30"/>
    <s v="Multi/Interdisciplinary Studies."/>
  </r>
  <r>
    <x v="5"/>
    <s v="School of Art"/>
    <x v="0"/>
    <s v="Graduate Certificate"/>
    <x v="191"/>
    <s v="MSTCRTG"/>
    <x v="3"/>
    <n v="4"/>
    <x v="0"/>
    <s v="30.1401"/>
    <s v="Museology/Museum Studies."/>
    <s v="30"/>
    <s v="Multi/Interdisciplinary Studies."/>
  </r>
  <r>
    <x v="5"/>
    <s v="School of Art"/>
    <x v="0"/>
    <s v="Graduate Certificate"/>
    <x v="191"/>
    <s v="MSTCRTG"/>
    <x v="4"/>
    <n v="2"/>
    <x v="0"/>
    <s v="30.1401"/>
    <s v="Museology/Museum Studies."/>
    <s v="30"/>
    <s v="Multi/Interdisciplinary Studies."/>
  </r>
  <r>
    <x v="5"/>
    <s v="School of Art"/>
    <x v="0"/>
    <s v="Masters"/>
    <x v="192"/>
    <s v="AREDMA"/>
    <x v="0"/>
    <n v="18"/>
    <x v="0"/>
    <s v="13.1302"/>
    <s v="Art Teacher Education."/>
    <s v="13"/>
    <s v="Education."/>
  </r>
  <r>
    <x v="5"/>
    <s v="School of Art"/>
    <x v="0"/>
    <s v="Masters"/>
    <x v="192"/>
    <s v="AREDMA"/>
    <x v="1"/>
    <n v="11"/>
    <x v="0"/>
    <s v="13.1302"/>
    <s v="Art Teacher Education."/>
    <s v="13"/>
    <s v="Education."/>
  </r>
  <r>
    <x v="5"/>
    <s v="School of Art"/>
    <x v="0"/>
    <s v="Masters"/>
    <x v="192"/>
    <s v="AREDMA"/>
    <x v="2"/>
    <n v="4"/>
    <x v="0"/>
    <s v="13.1302"/>
    <s v="Art Teacher Education."/>
    <s v="13"/>
    <s v="Education."/>
  </r>
  <r>
    <x v="5"/>
    <s v="School of Art"/>
    <x v="0"/>
    <s v="Masters"/>
    <x v="192"/>
    <s v="AREDMA"/>
    <x v="3"/>
    <n v="1"/>
    <x v="0"/>
    <s v="13.1302"/>
    <s v="Art Teacher Education."/>
    <s v="13"/>
    <s v="Education."/>
  </r>
  <r>
    <x v="5"/>
    <s v="School of Art"/>
    <x v="0"/>
    <s v="Masters"/>
    <x v="192"/>
    <s v="AREDMA"/>
    <x v="4"/>
    <n v="1"/>
    <x v="0"/>
    <s v="13.1302"/>
    <s v="Art Teacher Education."/>
    <s v="13"/>
    <s v="Education."/>
  </r>
  <r>
    <x v="5"/>
    <s v="School of Art"/>
    <x v="0"/>
    <s v="Masters"/>
    <x v="193"/>
    <s v="ARVCMA"/>
    <x v="2"/>
    <n v="4"/>
    <x v="0"/>
    <s v="13.1302"/>
    <s v="Art Teacher Education."/>
    <s v="13"/>
    <s v="Education."/>
  </r>
  <r>
    <x v="5"/>
    <s v="School of Art"/>
    <x v="0"/>
    <s v="Masters"/>
    <x v="193"/>
    <s v="ARVCMA"/>
    <x v="3"/>
    <n v="9"/>
    <x v="0"/>
    <s v="13.1302"/>
    <s v="Art Teacher Education."/>
    <s v="13"/>
    <s v="Education."/>
  </r>
  <r>
    <x v="5"/>
    <s v="School of Art"/>
    <x v="0"/>
    <s v="Masters"/>
    <x v="193"/>
    <s v="ARVCMA"/>
    <x v="4"/>
    <n v="7"/>
    <x v="0"/>
    <s v="13.1302"/>
    <s v="Art Teacher Education."/>
    <s v="13"/>
    <s v="Education."/>
  </r>
  <r>
    <x v="5"/>
    <s v="School of Art"/>
    <x v="0"/>
    <s v="Masters"/>
    <x v="194"/>
    <s v="ARTMFA"/>
    <x v="0"/>
    <n v="30"/>
    <x v="0"/>
    <s v="50.0702"/>
    <s v="Fine/Studio Arts, General."/>
    <s v="50"/>
    <s v="Visual And Performing Arts."/>
  </r>
  <r>
    <x v="5"/>
    <s v="School of Art"/>
    <x v="0"/>
    <s v="Masters"/>
    <x v="194"/>
    <s v="ARTMFA"/>
    <x v="1"/>
    <n v="32"/>
    <x v="0"/>
    <s v="50.0702"/>
    <s v="Fine/Studio Arts, General."/>
    <s v="50"/>
    <s v="Visual And Performing Arts."/>
  </r>
  <r>
    <x v="5"/>
    <s v="School of Art"/>
    <x v="0"/>
    <s v="Masters"/>
    <x v="194"/>
    <s v="ARTMFA"/>
    <x v="2"/>
    <n v="37"/>
    <x v="0"/>
    <s v="50.0702"/>
    <s v="Fine/Studio Arts, General."/>
    <s v="50"/>
    <s v="Visual And Performing Arts."/>
  </r>
  <r>
    <x v="5"/>
    <s v="School of Art"/>
    <x v="0"/>
    <s v="Masters"/>
    <x v="194"/>
    <s v="ARTMFA"/>
    <x v="3"/>
    <n v="34"/>
    <x v="0"/>
    <s v="50.0702"/>
    <s v="Fine/Studio Arts, General."/>
    <s v="50"/>
    <s v="Visual And Performing Arts."/>
  </r>
  <r>
    <x v="5"/>
    <s v="School of Art"/>
    <x v="0"/>
    <s v="Masters"/>
    <x v="194"/>
    <s v="ARTMFA"/>
    <x v="4"/>
    <n v="36"/>
    <x v="0"/>
    <s v="50.0702"/>
    <s v="Fine/Studio Arts, General."/>
    <s v="50"/>
    <s v="Visual And Performing Arts."/>
  </r>
  <r>
    <x v="5"/>
    <s v="School of Art"/>
    <x v="1"/>
    <s v="Bachelors"/>
    <x v="195"/>
    <s v="AREDBFA"/>
    <x v="0"/>
    <n v="38"/>
    <x v="0"/>
    <s v="13.1302"/>
    <s v="Art Teacher Education."/>
    <s v="13"/>
    <s v="Education."/>
  </r>
  <r>
    <x v="5"/>
    <s v="School of Art"/>
    <x v="1"/>
    <s v="Bachelors"/>
    <x v="195"/>
    <s v="AREDBFA"/>
    <x v="1"/>
    <n v="33"/>
    <x v="0"/>
    <s v="13.1302"/>
    <s v="Art Teacher Education."/>
    <s v="13"/>
    <s v="Education."/>
  </r>
  <r>
    <x v="5"/>
    <s v="School of Art"/>
    <x v="1"/>
    <s v="Bachelors"/>
    <x v="195"/>
    <s v="AREDBFA"/>
    <x v="2"/>
    <n v="13"/>
    <x v="0"/>
    <s v="13.1302"/>
    <s v="Art Teacher Education."/>
    <s v="13"/>
    <s v="Education."/>
  </r>
  <r>
    <x v="5"/>
    <s v="School of Art"/>
    <x v="1"/>
    <s v="Bachelors"/>
    <x v="195"/>
    <s v="AREDBFA"/>
    <x v="3"/>
    <n v="5"/>
    <x v="0"/>
    <s v="13.1302"/>
    <s v="Art Teacher Education."/>
    <s v="13"/>
    <s v="Education."/>
  </r>
  <r>
    <x v="5"/>
    <s v="School of Art"/>
    <x v="1"/>
    <s v="Bachelors"/>
    <x v="195"/>
    <s v="AREDBFA"/>
    <x v="4"/>
    <n v="2"/>
    <x v="0"/>
    <s v="13.1302"/>
    <s v="Art Teacher Education."/>
    <s v="13"/>
    <s v="Education."/>
  </r>
  <r>
    <x v="5"/>
    <s v="School of Art"/>
    <x v="1"/>
    <s v="Bachelors"/>
    <x v="195"/>
    <s v="AREDBFA2"/>
    <x v="0"/>
    <n v="2"/>
    <x v="0"/>
    <s v="13.1302"/>
    <s v="Art Teacher Education."/>
    <s v="13"/>
    <s v="Education."/>
  </r>
  <r>
    <x v="5"/>
    <s v="School of Art"/>
    <x v="1"/>
    <s v="Bachelors"/>
    <x v="195"/>
    <s v="AREDBFA2"/>
    <x v="1"/>
    <n v="2"/>
    <x v="0"/>
    <s v="13.1302"/>
    <s v="Art Teacher Education."/>
    <s v="13"/>
    <s v="Education."/>
  </r>
  <r>
    <x v="5"/>
    <s v="School of Art"/>
    <x v="1"/>
    <s v="Bachelors"/>
    <x v="196"/>
    <s v="ARVCBFA"/>
    <x v="1"/>
    <n v="9"/>
    <x v="0"/>
    <s v="13.1302"/>
    <s v="Art Teacher Education."/>
    <s v="13"/>
    <s v="Education."/>
  </r>
  <r>
    <x v="5"/>
    <s v="School of Art"/>
    <x v="1"/>
    <s v="Bachelors"/>
    <x v="196"/>
    <s v="ARVCBFA"/>
    <x v="2"/>
    <n v="27"/>
    <x v="0"/>
    <s v="13.1302"/>
    <s v="Art Teacher Education."/>
    <s v="13"/>
    <s v="Education."/>
  </r>
  <r>
    <x v="5"/>
    <s v="School of Art"/>
    <x v="1"/>
    <s v="Bachelors"/>
    <x v="196"/>
    <s v="ARVCBFA"/>
    <x v="3"/>
    <n v="28"/>
    <x v="0"/>
    <s v="13.1302"/>
    <s v="Art Teacher Education."/>
    <s v="13"/>
    <s v="Education."/>
  </r>
  <r>
    <x v="5"/>
    <s v="School of Art"/>
    <x v="1"/>
    <s v="Bachelors"/>
    <x v="196"/>
    <s v="ARVCBFA"/>
    <x v="4"/>
    <n v="33"/>
    <x v="0"/>
    <s v="13.1302"/>
    <s v="Art Teacher Education."/>
    <s v="13"/>
    <s v="Education."/>
  </r>
  <r>
    <x v="5"/>
    <s v="School of Art"/>
    <x v="1"/>
    <s v="Bachelors"/>
    <x v="196"/>
    <s v="ARVCBFA2"/>
    <x v="2"/>
    <n v="1"/>
    <x v="0"/>
    <s v="13.1302"/>
    <s v="Art Teacher Education."/>
    <s v="13"/>
    <s v="Education."/>
  </r>
  <r>
    <x v="5"/>
    <s v="School of Art"/>
    <x v="1"/>
    <s v="Bachelors"/>
    <x v="196"/>
    <s v="ARVCBFA2"/>
    <x v="3"/>
    <n v="1"/>
    <x v="0"/>
    <s v="13.1302"/>
    <s v="Art Teacher Education."/>
    <s v="13"/>
    <s v="Education."/>
  </r>
  <r>
    <x v="5"/>
    <s v="School of Art"/>
    <x v="1"/>
    <s v="Bachelors"/>
    <x v="196"/>
    <s v="ARVCBFA2"/>
    <x v="4"/>
    <n v="2"/>
    <x v="0"/>
    <s v="13.1302"/>
    <s v="Art Teacher Education."/>
    <s v="13"/>
    <s v="Education."/>
  </r>
  <r>
    <x v="5"/>
    <s v="School of Art"/>
    <x v="1"/>
    <s v="Bachelors"/>
    <x v="197"/>
    <s v="STDOBA"/>
    <x v="0"/>
    <n v="129"/>
    <x v="0"/>
    <s v="50.0702"/>
    <s v="Fine/Studio Arts, General."/>
    <s v="50"/>
    <s v="Visual And Performing Arts."/>
  </r>
  <r>
    <x v="5"/>
    <s v="School of Art"/>
    <x v="1"/>
    <s v="Bachelors"/>
    <x v="197"/>
    <s v="STDOBA"/>
    <x v="1"/>
    <n v="139"/>
    <x v="0"/>
    <s v="50.0702"/>
    <s v="Fine/Studio Arts, General."/>
    <s v="50"/>
    <s v="Visual And Performing Arts."/>
  </r>
  <r>
    <x v="5"/>
    <s v="School of Art"/>
    <x v="1"/>
    <s v="Bachelors"/>
    <x v="197"/>
    <s v="STDOBA"/>
    <x v="2"/>
    <n v="142"/>
    <x v="0"/>
    <s v="50.0702"/>
    <s v="Fine/Studio Arts, General."/>
    <s v="50"/>
    <s v="Visual And Performing Arts."/>
  </r>
  <r>
    <x v="5"/>
    <s v="School of Art"/>
    <x v="1"/>
    <s v="Bachelors"/>
    <x v="197"/>
    <s v="STDOBA"/>
    <x v="3"/>
    <n v="160"/>
    <x v="0"/>
    <s v="50.0702"/>
    <s v="Fine/Studio Arts, General."/>
    <s v="50"/>
    <s v="Visual And Performing Arts."/>
  </r>
  <r>
    <x v="5"/>
    <s v="School of Art"/>
    <x v="1"/>
    <s v="Bachelors"/>
    <x v="197"/>
    <s v="STDOBA"/>
    <x v="4"/>
    <n v="161"/>
    <x v="0"/>
    <s v="50.0702"/>
    <s v="Fine/Studio Arts, General."/>
    <s v="50"/>
    <s v="Visual And Performing Arts."/>
  </r>
  <r>
    <x v="5"/>
    <s v="School of Art"/>
    <x v="1"/>
    <s v="Bachelors"/>
    <x v="197"/>
    <s v="STDOBA2"/>
    <x v="0"/>
    <n v="7"/>
    <x v="0"/>
    <s v="50.0702"/>
    <s v="Fine/Studio Arts, General."/>
    <s v="50"/>
    <s v="Visual And Performing Arts."/>
  </r>
  <r>
    <x v="5"/>
    <s v="School of Art"/>
    <x v="1"/>
    <s v="Bachelors"/>
    <x v="197"/>
    <s v="STDOBA2"/>
    <x v="1"/>
    <n v="8"/>
    <x v="0"/>
    <s v="50.0702"/>
    <s v="Fine/Studio Arts, General."/>
    <s v="50"/>
    <s v="Visual And Performing Arts."/>
  </r>
  <r>
    <x v="5"/>
    <s v="School of Art"/>
    <x v="1"/>
    <s v="Bachelors"/>
    <x v="197"/>
    <s v="STDOBA2"/>
    <x v="2"/>
    <n v="6"/>
    <x v="0"/>
    <s v="50.0702"/>
    <s v="Fine/Studio Arts, General."/>
    <s v="50"/>
    <s v="Visual And Performing Arts."/>
  </r>
  <r>
    <x v="5"/>
    <s v="School of Art"/>
    <x v="1"/>
    <s v="Bachelors"/>
    <x v="197"/>
    <s v="STDOBA2"/>
    <x v="3"/>
    <n v="8"/>
    <x v="0"/>
    <s v="50.0702"/>
    <s v="Fine/Studio Arts, General."/>
    <s v="50"/>
    <s v="Visual And Performing Arts."/>
  </r>
  <r>
    <x v="5"/>
    <s v="School of Art"/>
    <x v="1"/>
    <s v="Bachelors"/>
    <x v="197"/>
    <s v="STDOBA2"/>
    <x v="4"/>
    <n v="10"/>
    <x v="0"/>
    <s v="50.0702"/>
    <s v="Fine/Studio Arts, General."/>
    <s v="50"/>
    <s v="Visual And Performing Arts."/>
  </r>
  <r>
    <x v="5"/>
    <s v="School of Art"/>
    <x v="1"/>
    <s v="Bachelors"/>
    <x v="197"/>
    <s v="STDOBFA"/>
    <x v="0"/>
    <n v="237"/>
    <x v="0"/>
    <s v="50.0702"/>
    <s v="Fine/Studio Arts, General."/>
    <s v="50"/>
    <s v="Visual And Performing Arts."/>
  </r>
  <r>
    <x v="5"/>
    <s v="School of Art"/>
    <x v="1"/>
    <s v="Bachelors"/>
    <x v="197"/>
    <s v="STDOBFA"/>
    <x v="1"/>
    <n v="261"/>
    <x v="0"/>
    <s v="50.0702"/>
    <s v="Fine/Studio Arts, General."/>
    <s v="50"/>
    <s v="Visual And Performing Arts."/>
  </r>
  <r>
    <x v="5"/>
    <s v="School of Art"/>
    <x v="1"/>
    <s v="Bachelors"/>
    <x v="197"/>
    <s v="STDOBFA"/>
    <x v="2"/>
    <n v="253"/>
    <x v="0"/>
    <s v="50.0702"/>
    <s v="Fine/Studio Arts, General."/>
    <s v="50"/>
    <s v="Visual And Performing Arts."/>
  </r>
  <r>
    <x v="5"/>
    <s v="School of Art"/>
    <x v="1"/>
    <s v="Bachelors"/>
    <x v="197"/>
    <s v="STDOBFA"/>
    <x v="3"/>
    <n v="261"/>
    <x v="0"/>
    <s v="50.0702"/>
    <s v="Fine/Studio Arts, General."/>
    <s v="50"/>
    <s v="Visual And Performing Arts."/>
  </r>
  <r>
    <x v="5"/>
    <s v="School of Art"/>
    <x v="1"/>
    <s v="Bachelors"/>
    <x v="197"/>
    <s v="STDOBFA"/>
    <x v="4"/>
    <n v="264"/>
    <x v="0"/>
    <s v="50.0702"/>
    <s v="Fine/Studio Arts, General."/>
    <s v="50"/>
    <s v="Visual And Performing Arts."/>
  </r>
  <r>
    <x v="5"/>
    <s v="School of Art"/>
    <x v="1"/>
    <s v="Bachelors"/>
    <x v="197"/>
    <s v="STDOBFA2"/>
    <x v="0"/>
    <n v="4"/>
    <x v="0"/>
    <s v="50.0702"/>
    <s v="Fine/Studio Arts, General."/>
    <s v="50"/>
    <s v="Visual And Performing Arts."/>
  </r>
  <r>
    <x v="5"/>
    <s v="School of Art"/>
    <x v="1"/>
    <s v="Bachelors"/>
    <x v="197"/>
    <s v="STDOBFA2"/>
    <x v="1"/>
    <n v="4"/>
    <x v="0"/>
    <s v="50.0702"/>
    <s v="Fine/Studio Arts, General."/>
    <s v="50"/>
    <s v="Visual And Performing Arts."/>
  </r>
  <r>
    <x v="5"/>
    <s v="School of Art"/>
    <x v="1"/>
    <s v="Bachelors"/>
    <x v="197"/>
    <s v="STDOBFA2"/>
    <x v="2"/>
    <n v="3"/>
    <x v="0"/>
    <s v="50.0702"/>
    <s v="Fine/Studio Arts, General."/>
    <s v="50"/>
    <s v="Visual And Performing Arts."/>
  </r>
  <r>
    <x v="5"/>
    <s v="School of Art"/>
    <x v="1"/>
    <s v="Bachelors"/>
    <x v="197"/>
    <s v="STDOBFA2"/>
    <x v="3"/>
    <n v="2"/>
    <x v="0"/>
    <s v="50.0702"/>
    <s v="Fine/Studio Arts, General."/>
    <s v="50"/>
    <s v="Visual And Performing Arts."/>
  </r>
  <r>
    <x v="5"/>
    <s v="School of Art"/>
    <x v="1"/>
    <s v="Bachelors"/>
    <x v="197"/>
    <s v="STDOBFA2"/>
    <x v="4"/>
    <n v="3"/>
    <x v="0"/>
    <s v="50.0702"/>
    <s v="Fine/Studio Arts, General."/>
    <s v="50"/>
    <s v="Visual And Performing Arts."/>
  </r>
  <r>
    <x v="5"/>
    <s v="School of Dance"/>
    <x v="0"/>
    <s v="Masters"/>
    <x v="198"/>
    <s v="DNCMFA"/>
    <x v="0"/>
    <n v="10"/>
    <x v="0"/>
    <s v="50.0301"/>
    <s v="Dance, General."/>
    <s v="50"/>
    <s v="Visual And Performing Arts."/>
  </r>
  <r>
    <x v="5"/>
    <s v="School of Dance"/>
    <x v="0"/>
    <s v="Masters"/>
    <x v="198"/>
    <s v="DNCMFA"/>
    <x v="1"/>
    <n v="10"/>
    <x v="0"/>
    <s v="50.0301"/>
    <s v="Dance, General."/>
    <s v="50"/>
    <s v="Visual And Performing Arts."/>
  </r>
  <r>
    <x v="5"/>
    <s v="School of Dance"/>
    <x v="0"/>
    <s v="Masters"/>
    <x v="198"/>
    <s v="DNCMFA"/>
    <x v="2"/>
    <n v="7"/>
    <x v="0"/>
    <s v="50.0301"/>
    <s v="Dance, General."/>
    <s v="50"/>
    <s v="Visual And Performing Arts."/>
  </r>
  <r>
    <x v="5"/>
    <s v="School of Dance"/>
    <x v="0"/>
    <s v="Masters"/>
    <x v="198"/>
    <s v="DNCMFA"/>
    <x v="3"/>
    <n v="9"/>
    <x v="0"/>
    <s v="50.0301"/>
    <s v="Dance, General."/>
    <s v="50"/>
    <s v="Visual And Performing Arts."/>
  </r>
  <r>
    <x v="5"/>
    <s v="School of Dance"/>
    <x v="0"/>
    <s v="Masters"/>
    <x v="198"/>
    <s v="DNCMFA"/>
    <x v="4"/>
    <n v="9"/>
    <x v="0"/>
    <s v="50.0301"/>
    <s v="Dance, General."/>
    <s v="50"/>
    <s v="Visual And Performing Arts."/>
  </r>
  <r>
    <x v="5"/>
    <s v="School of Dance"/>
    <x v="1"/>
    <s v="Bachelors"/>
    <x v="199"/>
    <s v="DNCBFA"/>
    <x v="0"/>
    <n v="127"/>
    <x v="0"/>
    <s v="50.0301"/>
    <s v="Dance, General."/>
    <s v="50"/>
    <s v="Visual And Performing Arts."/>
  </r>
  <r>
    <x v="5"/>
    <s v="School of Dance"/>
    <x v="1"/>
    <s v="Bachelors"/>
    <x v="199"/>
    <s v="DNCBFA"/>
    <x v="1"/>
    <n v="133"/>
    <x v="0"/>
    <s v="50.0301"/>
    <s v="Dance, General."/>
    <s v="50"/>
    <s v="Visual And Performing Arts."/>
  </r>
  <r>
    <x v="5"/>
    <s v="School of Dance"/>
    <x v="1"/>
    <s v="Bachelors"/>
    <x v="199"/>
    <s v="DNCBFA"/>
    <x v="2"/>
    <n v="136"/>
    <x v="0"/>
    <s v="50.0301"/>
    <s v="Dance, General."/>
    <s v="50"/>
    <s v="Visual And Performing Arts."/>
  </r>
  <r>
    <x v="5"/>
    <s v="School of Dance"/>
    <x v="1"/>
    <s v="Bachelors"/>
    <x v="199"/>
    <s v="DNCBFA"/>
    <x v="3"/>
    <n v="149"/>
    <x v="0"/>
    <s v="50.0301"/>
    <s v="Dance, General."/>
    <s v="50"/>
    <s v="Visual And Performing Arts."/>
  </r>
  <r>
    <x v="5"/>
    <s v="School of Dance"/>
    <x v="1"/>
    <s v="Bachelors"/>
    <x v="199"/>
    <s v="DNCBFA"/>
    <x v="4"/>
    <n v="144"/>
    <x v="0"/>
    <s v="50.0301"/>
    <s v="Dance, General."/>
    <s v="50"/>
    <s v="Visual And Performing Arts."/>
  </r>
  <r>
    <x v="5"/>
    <s v="School of Music"/>
    <x v="0"/>
    <s v="Doctorate"/>
    <x v="200"/>
    <s v="MUSDMA"/>
    <x v="0"/>
    <n v="125"/>
    <x v="0"/>
    <s v="50.0901"/>
    <s v="Music, General."/>
    <s v="50"/>
    <s v="Visual And Performing Arts."/>
  </r>
  <r>
    <x v="5"/>
    <s v="School of Music"/>
    <x v="0"/>
    <s v="Doctorate"/>
    <x v="200"/>
    <s v="MUSDMA"/>
    <x v="1"/>
    <n v="116"/>
    <x v="0"/>
    <s v="50.0901"/>
    <s v="Music, General."/>
    <s v="50"/>
    <s v="Visual And Performing Arts."/>
  </r>
  <r>
    <x v="5"/>
    <s v="School of Music"/>
    <x v="0"/>
    <s v="Doctorate"/>
    <x v="200"/>
    <s v="MUSDMA"/>
    <x v="2"/>
    <n v="111"/>
    <x v="0"/>
    <s v="50.0901"/>
    <s v="Music, General."/>
    <s v="50"/>
    <s v="Visual And Performing Arts."/>
  </r>
  <r>
    <x v="5"/>
    <s v="School of Music"/>
    <x v="0"/>
    <s v="Doctorate"/>
    <x v="200"/>
    <s v="MUSDMA"/>
    <x v="3"/>
    <n v="97"/>
    <x v="0"/>
    <s v="50.0901"/>
    <s v="Music, General."/>
    <s v="50"/>
    <s v="Visual And Performing Arts."/>
  </r>
  <r>
    <x v="5"/>
    <s v="School of Music"/>
    <x v="0"/>
    <s v="Doctorate"/>
    <x v="200"/>
    <s v="MUSDMA"/>
    <x v="4"/>
    <n v="95"/>
    <x v="0"/>
    <s v="50.0901"/>
    <s v="Music, General."/>
    <s v="50"/>
    <s v="Visual And Performing Arts."/>
  </r>
  <r>
    <x v="5"/>
    <s v="School of Music"/>
    <x v="0"/>
    <s v="Doctorate"/>
    <x v="201"/>
    <s v="MUSPHD"/>
    <x v="0"/>
    <n v="15"/>
    <x v="0"/>
    <s v="50.0901"/>
    <s v="Music, General."/>
    <s v="50"/>
    <s v="Visual And Performing Arts."/>
  </r>
  <r>
    <x v="5"/>
    <s v="School of Music"/>
    <x v="0"/>
    <s v="Doctorate"/>
    <x v="201"/>
    <s v="MUSPHD"/>
    <x v="1"/>
    <n v="17"/>
    <x v="0"/>
    <s v="50.0901"/>
    <s v="Music, General."/>
    <s v="50"/>
    <s v="Visual And Performing Arts."/>
  </r>
  <r>
    <x v="5"/>
    <s v="School of Music"/>
    <x v="0"/>
    <s v="Doctorate"/>
    <x v="201"/>
    <s v="MUSPHD"/>
    <x v="2"/>
    <n v="20"/>
    <x v="0"/>
    <s v="50.0901"/>
    <s v="Music, General."/>
    <s v="50"/>
    <s v="Visual And Performing Arts."/>
  </r>
  <r>
    <x v="5"/>
    <s v="School of Music"/>
    <x v="0"/>
    <s v="Doctorate"/>
    <x v="201"/>
    <s v="MUSPHD"/>
    <x v="3"/>
    <n v="17"/>
    <x v="0"/>
    <s v="50.0901"/>
    <s v="Music, General."/>
    <s v="50"/>
    <s v="Visual And Performing Arts."/>
  </r>
  <r>
    <x v="5"/>
    <s v="School of Music"/>
    <x v="0"/>
    <s v="Doctorate"/>
    <x v="201"/>
    <s v="MUSPHD"/>
    <x v="4"/>
    <n v="15"/>
    <x v="0"/>
    <s v="50.0901"/>
    <s v="Music, General."/>
    <s v="50"/>
    <s v="Visual And Performing Arts."/>
  </r>
  <r>
    <x v="5"/>
    <s v="School of Music"/>
    <x v="0"/>
    <s v="Masters"/>
    <x v="202"/>
    <s v="MUSMM"/>
    <x v="0"/>
    <n v="69"/>
    <x v="0"/>
    <s v="50.0901"/>
    <s v="Music, General."/>
    <s v="50"/>
    <s v="Visual And Performing Arts."/>
  </r>
  <r>
    <x v="5"/>
    <s v="School of Music"/>
    <x v="0"/>
    <s v="Masters"/>
    <x v="202"/>
    <s v="MUSMM"/>
    <x v="1"/>
    <n v="71"/>
    <x v="0"/>
    <s v="50.0901"/>
    <s v="Music, General."/>
    <s v="50"/>
    <s v="Visual And Performing Arts."/>
  </r>
  <r>
    <x v="5"/>
    <s v="School of Music"/>
    <x v="0"/>
    <s v="Masters"/>
    <x v="202"/>
    <s v="MUSMM"/>
    <x v="2"/>
    <n v="62"/>
    <x v="0"/>
    <s v="50.0901"/>
    <s v="Music, General."/>
    <s v="50"/>
    <s v="Visual And Performing Arts."/>
  </r>
  <r>
    <x v="5"/>
    <s v="School of Music"/>
    <x v="0"/>
    <s v="Masters"/>
    <x v="202"/>
    <s v="MUSMM"/>
    <x v="3"/>
    <n v="62"/>
    <x v="0"/>
    <s v="50.0901"/>
    <s v="Music, General."/>
    <s v="50"/>
    <s v="Visual And Performing Arts."/>
  </r>
  <r>
    <x v="5"/>
    <s v="School of Music"/>
    <x v="0"/>
    <s v="Masters"/>
    <x v="202"/>
    <s v="MUSMM"/>
    <x v="4"/>
    <n v="51"/>
    <x v="0"/>
    <s v="50.0901"/>
    <s v="Music, General."/>
    <s v="50"/>
    <s v="Visual And Performing Arts."/>
  </r>
  <r>
    <x v="5"/>
    <s v="School of Music"/>
    <x v="1"/>
    <s v="Bachelors"/>
    <x v="203"/>
    <s v="MUSBA"/>
    <x v="0"/>
    <n v="54"/>
    <x v="0"/>
    <s v="50.0901"/>
    <s v="Music, General."/>
    <s v="50"/>
    <s v="Visual And Performing Arts."/>
  </r>
  <r>
    <x v="5"/>
    <s v="School of Music"/>
    <x v="1"/>
    <s v="Bachelors"/>
    <x v="203"/>
    <s v="MUSBA"/>
    <x v="1"/>
    <n v="82"/>
    <x v="0"/>
    <s v="50.0901"/>
    <s v="Music, General."/>
    <s v="50"/>
    <s v="Visual And Performing Arts."/>
  </r>
  <r>
    <x v="5"/>
    <s v="School of Music"/>
    <x v="1"/>
    <s v="Bachelors"/>
    <x v="203"/>
    <s v="MUSBA"/>
    <x v="2"/>
    <n v="71"/>
    <x v="0"/>
    <s v="50.0901"/>
    <s v="Music, General."/>
    <s v="50"/>
    <s v="Visual And Performing Arts."/>
  </r>
  <r>
    <x v="5"/>
    <s v="School of Music"/>
    <x v="1"/>
    <s v="Bachelors"/>
    <x v="203"/>
    <s v="MUSBA"/>
    <x v="3"/>
    <n v="68"/>
    <x v="0"/>
    <s v="50.0901"/>
    <s v="Music, General."/>
    <s v="50"/>
    <s v="Visual And Performing Arts."/>
  </r>
  <r>
    <x v="5"/>
    <s v="School of Music"/>
    <x v="1"/>
    <s v="Bachelors"/>
    <x v="203"/>
    <s v="MUSBA"/>
    <x v="4"/>
    <n v="73"/>
    <x v="0"/>
    <s v="50.0901"/>
    <s v="Music, General."/>
    <s v="50"/>
    <s v="Visual And Performing Arts."/>
  </r>
  <r>
    <x v="5"/>
    <s v="School of Music"/>
    <x v="1"/>
    <s v="Bachelors"/>
    <x v="203"/>
    <s v="MUSBA2"/>
    <x v="0"/>
    <n v="2"/>
    <x v="0"/>
    <s v="50.0901"/>
    <s v="Music, General."/>
    <s v="50"/>
    <s v="Visual And Performing Arts."/>
  </r>
  <r>
    <x v="5"/>
    <s v="School of Music"/>
    <x v="1"/>
    <s v="Bachelors"/>
    <x v="203"/>
    <s v="MUSBA2"/>
    <x v="1"/>
    <n v="3"/>
    <x v="0"/>
    <s v="50.0901"/>
    <s v="Music, General."/>
    <s v="50"/>
    <s v="Visual And Performing Arts."/>
  </r>
  <r>
    <x v="5"/>
    <s v="School of Music"/>
    <x v="1"/>
    <s v="Bachelors"/>
    <x v="203"/>
    <s v="MUSBA2"/>
    <x v="2"/>
    <n v="4"/>
    <x v="0"/>
    <s v="50.0901"/>
    <s v="Music, General."/>
    <s v="50"/>
    <s v="Visual And Performing Arts."/>
  </r>
  <r>
    <x v="5"/>
    <s v="School of Music"/>
    <x v="1"/>
    <s v="Bachelors"/>
    <x v="203"/>
    <s v="MUSBA2"/>
    <x v="3"/>
    <n v="4"/>
    <x v="0"/>
    <s v="50.0901"/>
    <s v="Music, General."/>
    <s v="50"/>
    <s v="Visual And Performing Arts."/>
  </r>
  <r>
    <x v="5"/>
    <s v="School of Music"/>
    <x v="1"/>
    <s v="Bachelors"/>
    <x v="203"/>
    <s v="MUSBA2"/>
    <x v="4"/>
    <n v="2"/>
    <x v="0"/>
    <s v="50.0901"/>
    <s v="Music, General."/>
    <s v="50"/>
    <s v="Visual And Performing Arts."/>
  </r>
  <r>
    <x v="5"/>
    <s v="School of Music"/>
    <x v="1"/>
    <s v="Bachelors"/>
    <x v="204"/>
    <s v="MUEDBMUS"/>
    <x v="0"/>
    <n v="92"/>
    <x v="0"/>
    <s v="13.1312"/>
    <s v="Music Teacher Education."/>
    <s v="13"/>
    <s v="Education."/>
  </r>
  <r>
    <x v="5"/>
    <s v="School of Music"/>
    <x v="1"/>
    <s v="Bachelors"/>
    <x v="204"/>
    <s v="MUEDBMUS"/>
    <x v="1"/>
    <n v="86"/>
    <x v="0"/>
    <s v="13.1312"/>
    <s v="Music Teacher Education."/>
    <s v="13"/>
    <s v="Education."/>
  </r>
  <r>
    <x v="5"/>
    <s v="School of Music"/>
    <x v="1"/>
    <s v="Bachelors"/>
    <x v="204"/>
    <s v="MUEDBMUS"/>
    <x v="2"/>
    <n v="84"/>
    <x v="0"/>
    <s v="13.1312"/>
    <s v="Music Teacher Education."/>
    <s v="13"/>
    <s v="Education."/>
  </r>
  <r>
    <x v="5"/>
    <s v="School of Music"/>
    <x v="1"/>
    <s v="Bachelors"/>
    <x v="204"/>
    <s v="MUEDBMUS"/>
    <x v="3"/>
    <n v="80"/>
    <x v="0"/>
    <s v="13.1312"/>
    <s v="Music Teacher Education."/>
    <s v="13"/>
    <s v="Education."/>
  </r>
  <r>
    <x v="5"/>
    <s v="School of Music"/>
    <x v="1"/>
    <s v="Bachelors"/>
    <x v="204"/>
    <s v="MUEDBMUS"/>
    <x v="4"/>
    <n v="85"/>
    <x v="0"/>
    <s v="13.1312"/>
    <s v="Music Teacher Education."/>
    <s v="13"/>
    <s v="Education."/>
  </r>
  <r>
    <x v="5"/>
    <s v="School of Music"/>
    <x v="1"/>
    <s v="Bachelors"/>
    <x v="204"/>
    <s v="MUEDBMUS2"/>
    <x v="0"/>
    <n v="9"/>
    <x v="0"/>
    <s v="13.1312"/>
    <s v="Music Teacher Education."/>
    <s v="13"/>
    <s v="Education."/>
  </r>
  <r>
    <x v="5"/>
    <s v="School of Music"/>
    <x v="1"/>
    <s v="Bachelors"/>
    <x v="204"/>
    <s v="MUEDBMUS2"/>
    <x v="1"/>
    <n v="8"/>
    <x v="0"/>
    <s v="13.1312"/>
    <s v="Music Teacher Education."/>
    <s v="13"/>
    <s v="Education."/>
  </r>
  <r>
    <x v="5"/>
    <s v="School of Music"/>
    <x v="1"/>
    <s v="Bachelors"/>
    <x v="204"/>
    <s v="MUEDBMUS2"/>
    <x v="2"/>
    <n v="6"/>
    <x v="0"/>
    <s v="13.1312"/>
    <s v="Music Teacher Education."/>
    <s v="13"/>
    <s v="Education."/>
  </r>
  <r>
    <x v="5"/>
    <s v="School of Music"/>
    <x v="1"/>
    <s v="Bachelors"/>
    <x v="204"/>
    <s v="MUEDBMUS2"/>
    <x v="3"/>
    <n v="5"/>
    <x v="0"/>
    <s v="13.1312"/>
    <s v="Music Teacher Education."/>
    <s v="13"/>
    <s v="Education."/>
  </r>
  <r>
    <x v="5"/>
    <s v="School of Music"/>
    <x v="1"/>
    <s v="Bachelors"/>
    <x v="204"/>
    <s v="MUEDBMUS2"/>
    <x v="4"/>
    <n v="3"/>
    <x v="0"/>
    <s v="13.1312"/>
    <s v="Music Teacher Education."/>
    <s v="13"/>
    <s v="Education."/>
  </r>
  <r>
    <x v="5"/>
    <s v="School of Music"/>
    <x v="1"/>
    <s v="Bachelors"/>
    <x v="205"/>
    <s v="PERFBMUS"/>
    <x v="0"/>
    <n v="132"/>
    <x v="0"/>
    <s v="50.0903"/>
    <s v="Music Performance, General."/>
    <s v="50"/>
    <s v="Visual And Performing Arts."/>
  </r>
  <r>
    <x v="5"/>
    <s v="School of Music"/>
    <x v="1"/>
    <s v="Bachelors"/>
    <x v="205"/>
    <s v="PERFBMUS"/>
    <x v="1"/>
    <n v="136"/>
    <x v="0"/>
    <s v="50.0903"/>
    <s v="Music Performance, General."/>
    <s v="50"/>
    <s v="Visual And Performing Arts."/>
  </r>
  <r>
    <x v="5"/>
    <s v="School of Music"/>
    <x v="1"/>
    <s v="Bachelors"/>
    <x v="205"/>
    <s v="PERFBMUS"/>
    <x v="2"/>
    <n v="140"/>
    <x v="0"/>
    <s v="50.0903"/>
    <s v="Music Performance, General."/>
    <s v="50"/>
    <s v="Visual And Performing Arts."/>
  </r>
  <r>
    <x v="5"/>
    <s v="School of Music"/>
    <x v="1"/>
    <s v="Bachelors"/>
    <x v="205"/>
    <s v="PERFBMUS"/>
    <x v="3"/>
    <n v="131"/>
    <x v="0"/>
    <s v="50.0903"/>
    <s v="Music Performance, General."/>
    <s v="50"/>
    <s v="Visual And Performing Arts."/>
  </r>
  <r>
    <x v="5"/>
    <s v="School of Music"/>
    <x v="1"/>
    <s v="Bachelors"/>
    <x v="205"/>
    <s v="PERFBMUS"/>
    <x v="4"/>
    <n v="131"/>
    <x v="0"/>
    <s v="50.0903"/>
    <s v="Music Performance, General."/>
    <s v="50"/>
    <s v="Visual And Performing Arts."/>
  </r>
  <r>
    <x v="5"/>
    <s v="School of Music"/>
    <x v="1"/>
    <s v="Bachelors"/>
    <x v="205"/>
    <s v="PERFBMUS2"/>
    <x v="0"/>
    <n v="5"/>
    <x v="0"/>
    <s v="50.0903"/>
    <s v="Music Performance, General."/>
    <s v="50"/>
    <s v="Visual And Performing Arts."/>
  </r>
  <r>
    <x v="5"/>
    <s v="School of Music"/>
    <x v="1"/>
    <s v="Bachelors"/>
    <x v="205"/>
    <s v="PERFBMUS2"/>
    <x v="1"/>
    <n v="3"/>
    <x v="0"/>
    <s v="50.0903"/>
    <s v="Music Performance, General."/>
    <s v="50"/>
    <s v="Visual And Performing Arts."/>
  </r>
  <r>
    <x v="5"/>
    <s v="School of Music"/>
    <x v="1"/>
    <s v="Bachelors"/>
    <x v="205"/>
    <s v="PERFBMUS2"/>
    <x v="2"/>
    <n v="3"/>
    <x v="0"/>
    <s v="50.0903"/>
    <s v="Music Performance, General."/>
    <s v="50"/>
    <s v="Visual And Performing Arts."/>
  </r>
  <r>
    <x v="5"/>
    <s v="School of Music"/>
    <x v="1"/>
    <s v="Bachelors"/>
    <x v="205"/>
    <s v="PERFBMUS2"/>
    <x v="3"/>
    <n v="7"/>
    <x v="0"/>
    <s v="50.0903"/>
    <s v="Music Performance, General."/>
    <s v="50"/>
    <s v="Visual And Performing Arts."/>
  </r>
  <r>
    <x v="5"/>
    <s v="School of Music"/>
    <x v="1"/>
    <s v="Bachelors"/>
    <x v="205"/>
    <s v="PERFBMUS2"/>
    <x v="4"/>
    <n v="3"/>
    <x v="0"/>
    <s v="50.0903"/>
    <s v="Music Performance, General."/>
    <s v="50"/>
    <s v="Visual And Performing Arts."/>
  </r>
  <r>
    <x v="5"/>
    <s v="School of Music"/>
    <x v="1"/>
    <s v="Bachelors"/>
    <x v="206"/>
    <s v="PBSBMUS"/>
    <x v="0"/>
    <n v="1"/>
    <x v="0"/>
    <s v="50.0915"/>
    <s v="Woodwind Instruments."/>
    <s v="50"/>
    <s v="Visual And Performing Arts."/>
  </r>
  <r>
    <x v="5"/>
    <s v="School of Music"/>
    <x v="1"/>
    <s v="Bachelors"/>
    <x v="207"/>
    <s v="PEPBMUS"/>
    <x v="0"/>
    <n v="1"/>
    <x v="0"/>
    <s v="50.0914"/>
    <s v="Brass Instruments."/>
    <s v="50"/>
    <s v="Visual And Performing Arts."/>
  </r>
  <r>
    <x v="5"/>
    <s v="School of Music"/>
    <x v="1"/>
    <s v="Bachelors"/>
    <x v="207"/>
    <s v="PEPBMUS"/>
    <x v="1"/>
    <n v="1"/>
    <x v="0"/>
    <s v="50.0914"/>
    <s v="Brass Instruments."/>
    <s v="50"/>
    <s v="Visual And Performing Arts."/>
  </r>
  <r>
    <x v="5"/>
    <s v="School of Music"/>
    <x v="1"/>
    <s v="Bachelors"/>
    <x v="207"/>
    <s v="PEPBMUS2"/>
    <x v="0"/>
    <n v="1"/>
    <x v="0"/>
    <s v="50.0914"/>
    <s v="Brass Instruments."/>
    <s v="50"/>
    <s v="Visual And Performing Arts."/>
  </r>
  <r>
    <x v="5"/>
    <s v="School of Music"/>
    <x v="1"/>
    <s v="Bachelors"/>
    <x v="208"/>
    <s v="PGUBMUS"/>
    <x v="0"/>
    <n v="2"/>
    <x v="0"/>
    <s v="50.0911"/>
    <s v="Stringed Instruments."/>
    <s v="50"/>
    <s v="Visual And Performing Arts."/>
  </r>
  <r>
    <x v="5"/>
    <s v="School of Music"/>
    <x v="1"/>
    <s v="Bachelors"/>
    <x v="209"/>
    <s v="PPCBMUS"/>
    <x v="0"/>
    <n v="2"/>
    <x v="0"/>
    <s v="50.0916"/>
    <s v="Percussion Instruments."/>
    <s v="50"/>
    <s v="Visual And Performing Arts."/>
  </r>
  <r>
    <x v="5"/>
    <s v="School of Music"/>
    <x v="1"/>
    <s v="Bachelors"/>
    <x v="210"/>
    <s v="PTRBMUS"/>
    <x v="0"/>
    <n v="1"/>
    <x v="0"/>
    <s v="50.0914"/>
    <s v="Brass Instruments."/>
    <s v="50"/>
    <s v="Visual And Performing Arts."/>
  </r>
  <r>
    <x v="5"/>
    <s v="School of Music"/>
    <x v="1"/>
    <s v="Bachelors"/>
    <x v="211"/>
    <s v="PVABMUS"/>
    <x v="0"/>
    <n v="1"/>
    <x v="0"/>
    <s v="50.0911"/>
    <s v="Stringed Instruments."/>
    <s v="50"/>
    <s v="Visual And Performing Arts."/>
  </r>
  <r>
    <x v="5"/>
    <s v="School of Music"/>
    <x v="1"/>
    <s v="Bachelors"/>
    <x v="212"/>
    <s v="PVOBMUS"/>
    <x v="0"/>
    <n v="5"/>
    <x v="0"/>
    <s v="50.0908"/>
    <s v="Voice and Opera."/>
    <s v="50"/>
    <s v="Visual And Performing Arts."/>
  </r>
  <r>
    <x v="5"/>
    <s v="School of Music"/>
    <x v="1"/>
    <s v="Bachelors"/>
    <x v="212"/>
    <s v="PVOBMUS"/>
    <x v="1"/>
    <n v="1"/>
    <x v="0"/>
    <s v="50.0908"/>
    <s v="Voice and Opera."/>
    <s v="50"/>
    <s v="Visual And Performing Arts."/>
  </r>
  <r>
    <x v="6"/>
    <s v="Africana Studies"/>
    <x v="1"/>
    <s v="Bachelors"/>
    <x v="213"/>
    <s v="AFSBA"/>
    <x v="0"/>
    <n v="33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0"/>
    <n v="1"/>
    <x v="1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1"/>
    <n v="35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1"/>
    <n v="4"/>
    <x v="1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2"/>
    <n v="33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2"/>
    <n v="4"/>
    <x v="1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3"/>
    <n v="37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3"/>
    <n v="6"/>
    <x v="1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4"/>
    <n v="33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"/>
    <x v="4"/>
    <n v="6"/>
    <x v="1"/>
    <s v="05.0201"/>
    <s v="African-American/Black Studies."/>
    <s v="05"/>
    <s v="Area, Ethnic, Cultural, Gender, And Group Studies."/>
  </r>
  <r>
    <x v="6"/>
    <s v="Africana Studies"/>
    <x v="1"/>
    <s v="Bachelors"/>
    <x v="213"/>
    <s v="AFSBA2"/>
    <x v="0"/>
    <n v="10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2"/>
    <x v="1"/>
    <n v="14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2"/>
    <x v="2"/>
    <n v="14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2"/>
    <x v="3"/>
    <n v="15"/>
    <x v="0"/>
    <s v="05.0201"/>
    <s v="African-American/Black Studies."/>
    <s v="05"/>
    <s v="Area, Ethnic, Cultural, Gender, And Group Studies."/>
  </r>
  <r>
    <x v="6"/>
    <s v="Africana Studies"/>
    <x v="1"/>
    <s v="Bachelors"/>
    <x v="213"/>
    <s v="AFSBA2"/>
    <x v="4"/>
    <n v="13"/>
    <x v="0"/>
    <s v="05.0201"/>
    <s v="African-American/Black Studies."/>
    <s v="05"/>
    <s v="Area, Ethnic, Cultural, Gender, And Group Studies."/>
  </r>
  <r>
    <x v="6"/>
    <s v="Africana Studies"/>
    <x v="1"/>
    <s v="Undergraduate Certificate"/>
    <x v="214"/>
    <s v="CARSCRTU"/>
    <x v="2"/>
    <n v="1"/>
    <x v="0"/>
    <s v="05.0119"/>
    <s v="Caribbean Studies."/>
    <s v="05"/>
    <s v="Area, Ethnic, Cultural, Gender, And Group Studies."/>
  </r>
  <r>
    <x v="6"/>
    <s v="College of Humanities"/>
    <x v="1"/>
    <s v="Bachelors"/>
    <x v="215"/>
    <s v="GNSTBGS"/>
    <x v="4"/>
    <n v="10"/>
    <x v="2"/>
    <s v="30.0000"/>
    <s v="Multi-/Interdisciplinary Studies, General."/>
    <s v="30"/>
    <s v="Multi/Interdisciplinary Studies."/>
  </r>
  <r>
    <x v="6"/>
    <s v="College of Humanities"/>
    <x v="1"/>
    <s v="Bachelors"/>
    <x v="215"/>
    <s v="GNSTBGS"/>
    <x v="4"/>
    <n v="533"/>
    <x v="0"/>
    <s v="30.0000"/>
    <s v="Multi-/Interdisciplinary Studies, General."/>
    <s v="30"/>
    <s v="Multi/Interdisciplinary Studies."/>
  </r>
  <r>
    <x v="6"/>
    <s v="College of Humanities"/>
    <x v="1"/>
    <s v="Bachelors"/>
    <x v="215"/>
    <s v="GNSTBGS"/>
    <x v="4"/>
    <n v="275"/>
    <x v="1"/>
    <s v="30.0000"/>
    <s v="Multi-/Interdisciplinary Studies, General."/>
    <s v="30"/>
    <s v="Multi/Interdisciplinary Studies."/>
  </r>
  <r>
    <x v="6"/>
    <s v="College of Humanities"/>
    <x v="1"/>
    <s v="Bachelors"/>
    <x v="216"/>
    <s v="GLSBA"/>
    <x v="0"/>
    <n v="130"/>
    <x v="0"/>
    <s v="30.2001"/>
    <s v="International/Global Studies."/>
    <s v="30"/>
    <s v="Multi/Interdisciplinary Studies."/>
  </r>
  <r>
    <x v="6"/>
    <s v="College of Humanities"/>
    <x v="1"/>
    <s v="Bachelors"/>
    <x v="216"/>
    <s v="GLSBA"/>
    <x v="1"/>
    <n v="113"/>
    <x v="0"/>
    <s v="30.2001"/>
    <s v="International/Global Studies."/>
    <s v="30"/>
    <s v="Multi/Interdisciplinary Studies."/>
  </r>
  <r>
    <x v="6"/>
    <s v="College of Humanities"/>
    <x v="1"/>
    <s v="Bachelors"/>
    <x v="216"/>
    <s v="GLSBA"/>
    <x v="2"/>
    <n v="123"/>
    <x v="0"/>
    <s v="30.2001"/>
    <s v="International/Global Studies."/>
    <s v="30"/>
    <s v="Multi/Interdisciplinary Studies."/>
  </r>
  <r>
    <x v="6"/>
    <s v="College of Humanities"/>
    <x v="1"/>
    <s v="Bachelors"/>
    <x v="216"/>
    <s v="GLSBA"/>
    <x v="3"/>
    <n v="113"/>
    <x v="0"/>
    <s v="30.2001"/>
    <s v="International/Global Studies."/>
    <s v="30"/>
    <s v="Multi/Interdisciplinary Studies."/>
  </r>
  <r>
    <x v="6"/>
    <s v="College of Humanities"/>
    <x v="1"/>
    <s v="Bachelors"/>
    <x v="216"/>
    <s v="GLSBA"/>
    <x v="4"/>
    <n v="100"/>
    <x v="0"/>
    <s v="30.2001"/>
    <s v="International/Global Studies."/>
    <s v="30"/>
    <s v="Multi/Interdisciplinary Studies."/>
  </r>
  <r>
    <x v="6"/>
    <s v="College of Humanities"/>
    <x v="1"/>
    <s v="Unknown"/>
    <x v="217"/>
    <s v="UTRACKND"/>
    <x v="2"/>
    <n v="44"/>
    <x v="4"/>
    <s v="-"/>
    <m/>
    <m/>
    <m/>
  </r>
  <r>
    <x v="6"/>
    <s v="College of Humanities"/>
    <x v="1"/>
    <s v="Unknown"/>
    <x v="217"/>
    <s v="UTRACKND"/>
    <x v="3"/>
    <n v="48"/>
    <x v="4"/>
    <s v="-"/>
    <m/>
    <m/>
    <m/>
  </r>
  <r>
    <x v="6"/>
    <s v="College of Humanities"/>
    <x v="1"/>
    <s v="Unknown"/>
    <x v="217"/>
    <s v="UTRACKND"/>
    <x v="4"/>
    <n v="59"/>
    <x v="4"/>
    <s v="-"/>
    <m/>
    <m/>
    <m/>
  </r>
  <r>
    <x v="6"/>
    <s v="College of Humanities"/>
    <x v="1"/>
    <s v="Unknown"/>
    <x v="218"/>
    <s v="NMSHUMND"/>
    <x v="0"/>
    <n v="12"/>
    <x v="0"/>
    <s v="16.9999"/>
    <s v="Foreign Languages, Literatures, and Linguistics, Other."/>
    <s v="16"/>
    <s v="Foreign Languages, Literatures, And Linguistics."/>
  </r>
  <r>
    <x v="6"/>
    <s v="College of Humanities"/>
    <x v="1"/>
    <s v="Unknown"/>
    <x v="218"/>
    <s v="NMSHUMND"/>
    <x v="1"/>
    <n v="7"/>
    <x v="0"/>
    <s v="16.9999"/>
    <s v="Foreign Languages, Literatures, and Linguistics, Other."/>
    <s v="16"/>
    <s v="Foreign Languages, Literatures, And Linguistics."/>
  </r>
  <r>
    <x v="6"/>
    <s v="College of Humanities"/>
    <x v="1"/>
    <s v="Unknown"/>
    <x v="218"/>
    <s v="NMSHUMND"/>
    <x v="2"/>
    <n v="4"/>
    <x v="0"/>
    <s v="16.9999"/>
    <s v="Foreign Languages, Literatures, and Linguistics, Other."/>
    <s v="16"/>
    <s v="Foreign Languages, Literatures, And Linguistics."/>
  </r>
  <r>
    <x v="6"/>
    <s v="College of Humanities"/>
    <x v="1"/>
    <s v="Unknown"/>
    <x v="218"/>
    <s v="NMSHUMND"/>
    <x v="3"/>
    <n v="5"/>
    <x v="0"/>
    <s v="16.9999"/>
    <s v="Foreign Languages, Literatures, and Linguistics, Other."/>
    <s v="16"/>
    <s v="Foreign Languages, Literatures, And Linguistics."/>
  </r>
  <r>
    <x v="6"/>
    <s v="College of Humanities"/>
    <x v="1"/>
    <s v="Unknown"/>
    <x v="218"/>
    <s v="NMSHUMND"/>
    <x v="4"/>
    <n v="3"/>
    <x v="0"/>
    <s v="16.9999"/>
    <s v="Foreign Languages, Literatures, and Linguistics, Other."/>
    <s v="16"/>
    <s v="Foreign Languages, Literatures, And Linguistics."/>
  </r>
  <r>
    <x v="6"/>
    <s v="East Asian Studies"/>
    <x v="0"/>
    <s v="Doctorate"/>
    <x v="219"/>
    <s v="EASPHD"/>
    <x v="0"/>
    <n v="24"/>
    <x v="0"/>
    <s v="05.0104"/>
    <s v="East Asian Studies."/>
    <s v="05"/>
    <s v="Area, Ethnic, Cultural, Gender, And Group Studies."/>
  </r>
  <r>
    <x v="6"/>
    <s v="East Asian Studies"/>
    <x v="0"/>
    <s v="Doctorate"/>
    <x v="219"/>
    <s v="EASPHD"/>
    <x v="1"/>
    <n v="29"/>
    <x v="0"/>
    <s v="05.0104"/>
    <s v="East Asian Studies."/>
    <s v="05"/>
    <s v="Area, Ethnic, Cultural, Gender, And Group Studies."/>
  </r>
  <r>
    <x v="6"/>
    <s v="East Asian Studies"/>
    <x v="0"/>
    <s v="Doctorate"/>
    <x v="219"/>
    <s v="EASPHD"/>
    <x v="2"/>
    <n v="37"/>
    <x v="0"/>
    <s v="05.0104"/>
    <s v="East Asian Studies."/>
    <s v="05"/>
    <s v="Area, Ethnic, Cultural, Gender, And Group Studies."/>
  </r>
  <r>
    <x v="6"/>
    <s v="East Asian Studies"/>
    <x v="0"/>
    <s v="Doctorate"/>
    <x v="219"/>
    <s v="EASPHD"/>
    <x v="3"/>
    <n v="38"/>
    <x v="0"/>
    <s v="05.0104"/>
    <s v="East Asian Studies."/>
    <s v="05"/>
    <s v="Area, Ethnic, Cultural, Gender, And Group Studies."/>
  </r>
  <r>
    <x v="6"/>
    <s v="East Asian Studies"/>
    <x v="0"/>
    <s v="Doctorate"/>
    <x v="219"/>
    <s v="EASPHD"/>
    <x v="4"/>
    <n v="43"/>
    <x v="0"/>
    <s v="05.0104"/>
    <s v="East Asian Studies."/>
    <s v="05"/>
    <s v="Area, Ethnic, Cultural, Gender, And Group Studies."/>
  </r>
  <r>
    <x v="6"/>
    <s v="East Asian Studies"/>
    <x v="0"/>
    <s v="Masters"/>
    <x v="220"/>
    <s v="EASMA"/>
    <x v="0"/>
    <n v="15"/>
    <x v="0"/>
    <s v="05.0104"/>
    <s v="East Asian Studies."/>
    <s v="05"/>
    <s v="Area, Ethnic, Cultural, Gender, And Group Studies."/>
  </r>
  <r>
    <x v="6"/>
    <s v="East Asian Studies"/>
    <x v="0"/>
    <s v="Masters"/>
    <x v="220"/>
    <s v="EASMA"/>
    <x v="1"/>
    <n v="11"/>
    <x v="0"/>
    <s v="05.0104"/>
    <s v="East Asian Studies."/>
    <s v="05"/>
    <s v="Area, Ethnic, Cultural, Gender, And Group Studies."/>
  </r>
  <r>
    <x v="6"/>
    <s v="East Asian Studies"/>
    <x v="0"/>
    <s v="Masters"/>
    <x v="220"/>
    <s v="EASMA"/>
    <x v="2"/>
    <n v="11"/>
    <x v="0"/>
    <s v="05.0104"/>
    <s v="East Asian Studies."/>
    <s v="05"/>
    <s v="Area, Ethnic, Cultural, Gender, And Group Studies."/>
  </r>
  <r>
    <x v="6"/>
    <s v="East Asian Studies"/>
    <x v="0"/>
    <s v="Masters"/>
    <x v="220"/>
    <s v="EASMA"/>
    <x v="3"/>
    <n v="14"/>
    <x v="0"/>
    <s v="05.0104"/>
    <s v="East Asian Studies."/>
    <s v="05"/>
    <s v="Area, Ethnic, Cultural, Gender, And Group Studies."/>
  </r>
  <r>
    <x v="6"/>
    <s v="East Asian Studies"/>
    <x v="0"/>
    <s v="Masters"/>
    <x v="220"/>
    <s v="EASMA"/>
    <x v="4"/>
    <n v="14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"/>
    <x v="0"/>
    <n v="97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"/>
    <x v="1"/>
    <n v="112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"/>
    <x v="2"/>
    <n v="112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"/>
    <x v="3"/>
    <n v="114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"/>
    <x v="4"/>
    <n v="138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2"/>
    <x v="0"/>
    <n v="24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2"/>
    <x v="1"/>
    <n v="17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2"/>
    <x v="2"/>
    <n v="18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2"/>
    <x v="3"/>
    <n v="24"/>
    <x v="0"/>
    <s v="05.0104"/>
    <s v="East Asian Studies."/>
    <s v="05"/>
    <s v="Area, Ethnic, Cultural, Gender, And Group Studies."/>
  </r>
  <r>
    <x v="6"/>
    <s v="East Asian Studies"/>
    <x v="1"/>
    <s v="Bachelors"/>
    <x v="221"/>
    <s v="EASBA2"/>
    <x v="4"/>
    <n v="39"/>
    <x v="0"/>
    <s v="05.0104"/>
    <s v="East Asian Studies."/>
    <s v="05"/>
    <s v="Area, Ethnic, Cultural, Gender, And Group Studies."/>
  </r>
  <r>
    <x v="6"/>
    <s v="French and Italian"/>
    <x v="0"/>
    <s v="Masters"/>
    <x v="222"/>
    <s v="FRENMA"/>
    <x v="0"/>
    <n v="13"/>
    <x v="0"/>
    <s v="16.0901"/>
    <s v="French Language and Literature."/>
    <s v="16"/>
    <s v="Foreign Languages, Literatures, And Linguistics."/>
  </r>
  <r>
    <x v="6"/>
    <s v="French and Italian"/>
    <x v="0"/>
    <s v="Masters"/>
    <x v="222"/>
    <s v="FRENMA"/>
    <x v="1"/>
    <n v="15"/>
    <x v="0"/>
    <s v="16.0901"/>
    <s v="French Language and Literature."/>
    <s v="16"/>
    <s v="Foreign Languages, Literatures, And Linguistics."/>
  </r>
  <r>
    <x v="6"/>
    <s v="French and Italian"/>
    <x v="0"/>
    <s v="Masters"/>
    <x v="222"/>
    <s v="FRENMA"/>
    <x v="2"/>
    <n v="19"/>
    <x v="0"/>
    <s v="16.0901"/>
    <s v="French Language and Literature."/>
    <s v="16"/>
    <s v="Foreign Languages, Literatures, And Linguistics."/>
  </r>
  <r>
    <x v="6"/>
    <s v="French and Italian"/>
    <x v="0"/>
    <s v="Masters"/>
    <x v="222"/>
    <s v="FRENMA"/>
    <x v="3"/>
    <n v="14"/>
    <x v="0"/>
    <s v="16.0901"/>
    <s v="French Language and Literature."/>
    <s v="16"/>
    <s v="Foreign Languages, Literatures, And Linguistics."/>
  </r>
  <r>
    <x v="6"/>
    <s v="French and Italian"/>
    <x v="0"/>
    <s v="Masters"/>
    <x v="222"/>
    <s v="FRENMA"/>
    <x v="4"/>
    <n v="14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"/>
    <x v="0"/>
    <n v="110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"/>
    <x v="1"/>
    <n v="90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"/>
    <x v="2"/>
    <n v="79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"/>
    <x v="3"/>
    <n v="85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"/>
    <x v="4"/>
    <n v="85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2"/>
    <x v="0"/>
    <n v="46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2"/>
    <x v="1"/>
    <n v="47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2"/>
    <x v="2"/>
    <n v="38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2"/>
    <x v="3"/>
    <n v="35"/>
    <x v="0"/>
    <s v="16.0901"/>
    <s v="French Language and Literature."/>
    <s v="16"/>
    <s v="Foreign Languages, Literatures, And Linguistics."/>
  </r>
  <r>
    <x v="6"/>
    <s v="French and Italian"/>
    <x v="1"/>
    <s v="Bachelors"/>
    <x v="223"/>
    <s v="FRENBA2"/>
    <x v="4"/>
    <n v="42"/>
    <x v="0"/>
    <s v="16.0901"/>
    <s v="French Language and Literature."/>
    <s v="16"/>
    <s v="Foreign Languages, Literatures, And Linguistics."/>
  </r>
  <r>
    <x v="6"/>
    <s v="French and Italian"/>
    <x v="1"/>
    <s v="Bachelors"/>
    <x v="224"/>
    <s v="ITALBA"/>
    <x v="0"/>
    <n v="36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"/>
    <x v="1"/>
    <n v="25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"/>
    <x v="2"/>
    <n v="29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"/>
    <x v="3"/>
    <n v="30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"/>
    <x v="4"/>
    <n v="37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2"/>
    <x v="0"/>
    <n v="17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2"/>
    <x v="1"/>
    <n v="13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2"/>
    <x v="2"/>
    <n v="13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2"/>
    <x v="3"/>
    <n v="16"/>
    <x v="0"/>
    <s v="16.0902"/>
    <s v="Italian Language and Literature."/>
    <s v="16"/>
    <s v="Foreign Languages, Literatures, And Linguistics."/>
  </r>
  <r>
    <x v="6"/>
    <s v="French and Italian"/>
    <x v="1"/>
    <s v="Bachelors"/>
    <x v="224"/>
    <s v="ITALBA2"/>
    <x v="4"/>
    <n v="18"/>
    <x v="0"/>
    <s v="16.0902"/>
    <s v="Italian Language and Literature."/>
    <s v="16"/>
    <s v="Foreign Languages, Literatures, And Linguistics."/>
  </r>
  <r>
    <x v="6"/>
    <s v="German Studies"/>
    <x v="0"/>
    <s v="Doctorate"/>
    <x v="225"/>
    <s v="TGSPHD"/>
    <x v="0"/>
    <n v="11"/>
    <x v="0"/>
    <s v="05.0125"/>
    <s v="German Studies."/>
    <s v="05"/>
    <s v="Area, Ethnic, Cultural, Gender, And Group Studies."/>
  </r>
  <r>
    <x v="6"/>
    <s v="German Studies"/>
    <x v="0"/>
    <s v="Doctorate"/>
    <x v="225"/>
    <s v="TGSPHD"/>
    <x v="1"/>
    <n v="8"/>
    <x v="0"/>
    <s v="05.0125"/>
    <s v="German Studies."/>
    <s v="05"/>
    <s v="Area, Ethnic, Cultural, Gender, And Group Studies."/>
  </r>
  <r>
    <x v="6"/>
    <s v="German Studies"/>
    <x v="0"/>
    <s v="Doctorate"/>
    <x v="225"/>
    <s v="TGSPHD"/>
    <x v="2"/>
    <n v="8"/>
    <x v="0"/>
    <s v="05.0125"/>
    <s v="German Studies."/>
    <s v="05"/>
    <s v="Area, Ethnic, Cultural, Gender, And Group Studies."/>
  </r>
  <r>
    <x v="6"/>
    <s v="German Studies"/>
    <x v="0"/>
    <s v="Doctorate"/>
    <x v="225"/>
    <s v="TGSPHD"/>
    <x v="3"/>
    <n v="9"/>
    <x v="0"/>
    <s v="05.0125"/>
    <s v="German Studies."/>
    <s v="05"/>
    <s v="Area, Ethnic, Cultural, Gender, And Group Studies."/>
  </r>
  <r>
    <x v="6"/>
    <s v="German Studies"/>
    <x v="0"/>
    <s v="Doctorate"/>
    <x v="225"/>
    <s v="TGSPHD"/>
    <x v="4"/>
    <n v="8"/>
    <x v="0"/>
    <s v="05.0125"/>
    <s v="German Studies."/>
    <s v="05"/>
    <s v="Area, Ethnic, Cultural, Gender, And Group Studies."/>
  </r>
  <r>
    <x v="6"/>
    <s v="German Studies"/>
    <x v="0"/>
    <s v="Masters"/>
    <x v="226"/>
    <s v="GERSMA"/>
    <x v="0"/>
    <n v="6"/>
    <x v="0"/>
    <s v="16.0501"/>
    <s v="German Language and Literature."/>
    <s v="16"/>
    <s v="Foreign Languages, Literatures, And Linguistics."/>
  </r>
  <r>
    <x v="6"/>
    <s v="German Studies"/>
    <x v="0"/>
    <s v="Masters"/>
    <x v="226"/>
    <s v="GERSMA"/>
    <x v="1"/>
    <n v="10"/>
    <x v="0"/>
    <s v="16.0501"/>
    <s v="German Language and Literature."/>
    <s v="16"/>
    <s v="Foreign Languages, Literatures, And Linguistics."/>
  </r>
  <r>
    <x v="6"/>
    <s v="German Studies"/>
    <x v="0"/>
    <s v="Masters"/>
    <x v="226"/>
    <s v="GERSMA"/>
    <x v="2"/>
    <n v="10"/>
    <x v="0"/>
    <s v="16.0501"/>
    <s v="German Language and Literature."/>
    <s v="16"/>
    <s v="Foreign Languages, Literatures, And Linguistics."/>
  </r>
  <r>
    <x v="6"/>
    <s v="German Studies"/>
    <x v="0"/>
    <s v="Masters"/>
    <x v="226"/>
    <s v="GERSMA"/>
    <x v="3"/>
    <n v="12"/>
    <x v="0"/>
    <s v="16.0501"/>
    <s v="German Language and Literature."/>
    <s v="16"/>
    <s v="Foreign Languages, Literatures, And Linguistics."/>
  </r>
  <r>
    <x v="6"/>
    <s v="German Studies"/>
    <x v="0"/>
    <s v="Masters"/>
    <x v="226"/>
    <s v="GERSMA"/>
    <x v="4"/>
    <n v="6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"/>
    <x v="0"/>
    <n v="53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"/>
    <x v="1"/>
    <n v="53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"/>
    <x v="2"/>
    <n v="59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"/>
    <x v="3"/>
    <n v="50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"/>
    <x v="4"/>
    <n v="59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2"/>
    <x v="0"/>
    <n v="39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2"/>
    <x v="1"/>
    <n v="32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2"/>
    <x v="2"/>
    <n v="24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2"/>
    <x v="3"/>
    <n v="16"/>
    <x v="0"/>
    <s v="16.0501"/>
    <s v="German Language and Literature."/>
    <s v="16"/>
    <s v="Foreign Languages, Literatures, And Linguistics."/>
  </r>
  <r>
    <x v="6"/>
    <s v="German Studies"/>
    <x v="1"/>
    <s v="Bachelors"/>
    <x v="227"/>
    <s v="GERSBA2"/>
    <x v="4"/>
    <n v="17"/>
    <x v="0"/>
    <s v="16.0501"/>
    <s v="German Language and Literature."/>
    <s v="16"/>
    <s v="Foreign Languages, Literatures, And Linguistics."/>
  </r>
  <r>
    <x v="6"/>
    <s v="Public &amp; Applied Humanities"/>
    <x v="0"/>
    <s v="Masters"/>
    <x v="228"/>
    <s v="SLLETMA"/>
    <x v="0"/>
    <n v="1"/>
    <x v="0"/>
    <s v="13.0501"/>
    <s v="Educational/Instructional Technology."/>
    <s v="13"/>
    <s v="Education."/>
  </r>
  <r>
    <x v="6"/>
    <s v="Public &amp; Applied Humanities"/>
    <x v="0"/>
    <s v="Masters"/>
    <x v="228"/>
    <s v="SLLETMA"/>
    <x v="0"/>
    <n v="1"/>
    <x v="1"/>
    <s v="13.0501"/>
    <s v="Educational/Instructional Technology."/>
    <s v="13"/>
    <s v="Education."/>
  </r>
  <r>
    <x v="6"/>
    <s v="Public &amp; Applied Humanities"/>
    <x v="0"/>
    <s v="Masters"/>
    <x v="228"/>
    <s v="SLLETMA"/>
    <x v="1"/>
    <n v="3"/>
    <x v="1"/>
    <s v="13.0501"/>
    <s v="Educational/Instructional Technology."/>
    <s v="13"/>
    <s v="Education."/>
  </r>
  <r>
    <x v="6"/>
    <s v="Public &amp; Applied Humanities"/>
    <x v="0"/>
    <s v="Masters"/>
    <x v="228"/>
    <s v="SLLETMA"/>
    <x v="2"/>
    <n v="3"/>
    <x v="1"/>
    <s v="13.0501"/>
    <s v="Educational/Instructional Technology."/>
    <s v="13"/>
    <s v="Education."/>
  </r>
  <r>
    <x v="6"/>
    <s v="Public &amp; Applied Humanities"/>
    <x v="0"/>
    <s v="Masters"/>
    <x v="228"/>
    <s v="SLLETMA"/>
    <x v="3"/>
    <n v="2"/>
    <x v="1"/>
    <s v="13.0501"/>
    <s v="Educational/Instructional Technology."/>
    <s v="13"/>
    <s v="Education."/>
  </r>
  <r>
    <x v="6"/>
    <s v="Public &amp; Applied Humanities"/>
    <x v="0"/>
    <s v="Masters"/>
    <x v="228"/>
    <s v="SLLETMA"/>
    <x v="4"/>
    <n v="1"/>
    <x v="1"/>
    <s v="13.0501"/>
    <s v="Educational/Instructional Technology."/>
    <s v="13"/>
    <s v="Education."/>
  </r>
  <r>
    <x v="6"/>
    <s v="Public &amp; Applied Humanities"/>
    <x v="1"/>
    <s v="Bachelors"/>
    <x v="229"/>
    <s v="APHMBA"/>
    <x v="3"/>
    <n v="25"/>
    <x v="0"/>
    <s v="24.0103"/>
    <s v="Humanities/Humanistic Studies."/>
    <s v="24"/>
    <s v="Liberal Arts And Sciences, General Studies And Humanities."/>
  </r>
  <r>
    <x v="6"/>
    <s v="Public &amp; Applied Humanities"/>
    <x v="1"/>
    <s v="Bachelors"/>
    <x v="229"/>
    <s v="APHMBA"/>
    <x v="4"/>
    <n v="92"/>
    <x v="0"/>
    <s v="24.0103"/>
    <s v="Humanities/Humanistic Studies."/>
    <s v="24"/>
    <s v="Liberal Arts And Sciences, General Studies And Humanities."/>
  </r>
  <r>
    <x v="6"/>
    <s v="Public &amp; Applied Humanities"/>
    <x v="1"/>
    <s v="Bachelors"/>
    <x v="229"/>
    <s v="APHMBA2"/>
    <x v="3"/>
    <n v="2"/>
    <x v="0"/>
    <s v="24.0103"/>
    <s v="Humanities/Humanistic Studies."/>
    <s v="24"/>
    <s v="Liberal Arts And Sciences, General Studies And Humanities."/>
  </r>
  <r>
    <x v="6"/>
    <s v="Public &amp; Applied Humanities"/>
    <x v="1"/>
    <s v="Bachelors"/>
    <x v="229"/>
    <s v="APHMBA2"/>
    <x v="4"/>
    <n v="5"/>
    <x v="0"/>
    <s v="24.0103"/>
    <s v="Humanities/Humanistic Studies."/>
    <s v="24"/>
    <s v="Liberal Arts And Sciences, General Studies And Humanities."/>
  </r>
  <r>
    <x v="6"/>
    <s v="Public &amp; Applied Humanities"/>
    <x v="1"/>
    <s v="Bachelors"/>
    <x v="230"/>
    <s v="WLITBA"/>
    <x v="2"/>
    <n v="1"/>
    <x v="0"/>
    <s v="16.0104"/>
    <s v="Comparative Literature."/>
    <s v="16"/>
    <s v="Foreign Languages, Literatures, And Linguistics."/>
  </r>
  <r>
    <x v="6"/>
    <s v="Public &amp; Applied Humanities"/>
    <x v="1"/>
    <s v="Bachelors"/>
    <x v="230"/>
    <s v="WLITBA"/>
    <x v="3"/>
    <n v="2"/>
    <x v="0"/>
    <s v="16.0104"/>
    <s v="Comparative Literature."/>
    <s v="16"/>
    <s v="Foreign Languages, Literatures, And Linguistics."/>
  </r>
  <r>
    <x v="6"/>
    <s v="Public &amp; Applied Humanities"/>
    <x v="1"/>
    <s v="Bachelors"/>
    <x v="230"/>
    <s v="WLITBA"/>
    <x v="4"/>
    <n v="2"/>
    <x v="0"/>
    <s v="16.0104"/>
    <s v="Comparative Literature."/>
    <s v="16"/>
    <s v="Foreign Languages, Literatures, And Linguistics."/>
  </r>
  <r>
    <x v="6"/>
    <s v="Public &amp; Applied Humanities"/>
    <x v="1"/>
    <s v="Bachelors"/>
    <x v="230"/>
    <s v="WLITBA2"/>
    <x v="3"/>
    <n v="1"/>
    <x v="0"/>
    <s v="16.0104"/>
    <s v="Comparative Literature."/>
    <s v="16"/>
    <s v="Foreign Languages, Literatures, And Linguistics."/>
  </r>
  <r>
    <x v="6"/>
    <s v="Public &amp; Applied Humanities"/>
    <x v="1"/>
    <s v="Bachelors"/>
    <x v="230"/>
    <s v="WLITBA2"/>
    <x v="4"/>
    <n v="1"/>
    <x v="0"/>
    <s v="16.0104"/>
    <s v="Comparative Literature."/>
    <s v="16"/>
    <s v="Foreign Languages, Literatures, And Linguistics."/>
  </r>
  <r>
    <x v="6"/>
    <s v="Religious Studies and Classics"/>
    <x v="0"/>
    <s v="Masters"/>
    <x v="231"/>
    <s v="CLASMA"/>
    <x v="0"/>
    <n v="24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0"/>
    <s v="Masters"/>
    <x v="231"/>
    <s v="CLASMA"/>
    <x v="1"/>
    <n v="23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0"/>
    <s v="Masters"/>
    <x v="231"/>
    <s v="CLASMA"/>
    <x v="2"/>
    <n v="20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0"/>
    <s v="Masters"/>
    <x v="231"/>
    <s v="CLASMA"/>
    <x v="3"/>
    <n v="22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0"/>
    <s v="Masters"/>
    <x v="231"/>
    <s v="CLASMA"/>
    <x v="4"/>
    <n v="17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"/>
    <x v="0"/>
    <n v="40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"/>
    <x v="1"/>
    <n v="36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"/>
    <x v="2"/>
    <n v="37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"/>
    <x v="3"/>
    <n v="57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"/>
    <x v="4"/>
    <n v="62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2"/>
    <x v="0"/>
    <n v="10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2"/>
    <x v="1"/>
    <n v="9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2"/>
    <x v="2"/>
    <n v="10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2"/>
    <x v="3"/>
    <n v="29"/>
    <x v="0"/>
    <s v="16.1200"/>
    <s v="Classics and Classical Languages, Literatures, and Linguistics, General."/>
    <s v="16"/>
    <s v="Foreign Languages, Literatures, And Linguistics."/>
  </r>
  <r>
    <x v="6"/>
    <s v="Religious Studies and Classics"/>
    <x v="1"/>
    <s v="Bachelors"/>
    <x v="232"/>
    <s v="CLASBA2"/>
    <x v="4"/>
    <n v="38"/>
    <x v="0"/>
    <s v="16.1200"/>
    <s v="Classics and Classical Languages, Literatures, and Linguistics, General."/>
    <s v="16"/>
    <s v="Foreign Languages, Literatures, And Linguistics."/>
  </r>
  <r>
    <x v="6"/>
    <s v="Religious Studies, Cmt"/>
    <x v="1"/>
    <s v="Bachelors"/>
    <x v="233"/>
    <s v="RELIBA"/>
    <x v="0"/>
    <n v="33"/>
    <x v="0"/>
    <s v="38.0201"/>
    <s v="Religion/Religious Studies."/>
    <s v="38"/>
    <s v="Philosophy And Religious Studies."/>
  </r>
  <r>
    <x v="6"/>
    <s v="Religious Studies, Cmt"/>
    <x v="1"/>
    <s v="Bachelors"/>
    <x v="233"/>
    <s v="RELIBA"/>
    <x v="1"/>
    <n v="24"/>
    <x v="0"/>
    <s v="38.0201"/>
    <s v="Religion/Religious Studies."/>
    <s v="38"/>
    <s v="Philosophy And Religious Studies."/>
  </r>
  <r>
    <x v="6"/>
    <s v="Religious Studies, Cmt"/>
    <x v="1"/>
    <s v="Bachelors"/>
    <x v="233"/>
    <s v="RELIBA"/>
    <x v="2"/>
    <n v="25"/>
    <x v="0"/>
    <s v="38.0201"/>
    <s v="Religion/Religious Studies."/>
    <s v="38"/>
    <s v="Philosophy And Religious Studies."/>
  </r>
  <r>
    <x v="6"/>
    <s v="Religious Studies, Cmt"/>
    <x v="1"/>
    <s v="Bachelors"/>
    <x v="233"/>
    <s v="RELIBA"/>
    <x v="3"/>
    <n v="28"/>
    <x v="0"/>
    <s v="38.0201"/>
    <s v="Religion/Religious Studies."/>
    <s v="38"/>
    <s v="Philosophy And Religious Studies."/>
  </r>
  <r>
    <x v="6"/>
    <s v="Religious Studies, Cmt"/>
    <x v="1"/>
    <s v="Bachelors"/>
    <x v="233"/>
    <s v="RELIBA"/>
    <x v="4"/>
    <n v="37"/>
    <x v="0"/>
    <s v="38.0201"/>
    <s v="Religion/Religious Studies."/>
    <s v="38"/>
    <s v="Philosophy And Religious Studies."/>
  </r>
  <r>
    <x v="6"/>
    <s v="Religious Studies, Cmt"/>
    <x v="1"/>
    <s v="Bachelors"/>
    <x v="233"/>
    <s v="RELIBA2"/>
    <x v="0"/>
    <n v="17"/>
    <x v="0"/>
    <s v="38.0201"/>
    <s v="Religion/Religious Studies."/>
    <s v="38"/>
    <s v="Philosophy And Religious Studies."/>
  </r>
  <r>
    <x v="6"/>
    <s v="Religious Studies, Cmt"/>
    <x v="1"/>
    <s v="Bachelors"/>
    <x v="233"/>
    <s v="RELIBA2"/>
    <x v="1"/>
    <n v="14"/>
    <x v="0"/>
    <s v="38.0201"/>
    <s v="Religion/Religious Studies."/>
    <s v="38"/>
    <s v="Philosophy And Religious Studies."/>
  </r>
  <r>
    <x v="6"/>
    <s v="Religious Studies, Cmt"/>
    <x v="1"/>
    <s v="Bachelors"/>
    <x v="233"/>
    <s v="RELIBA2"/>
    <x v="2"/>
    <n v="16"/>
    <x v="0"/>
    <s v="38.0201"/>
    <s v="Religion/Religious Studies."/>
    <s v="38"/>
    <s v="Philosophy And Religious Studies."/>
  </r>
  <r>
    <x v="6"/>
    <s v="Religious Studies, Cmt"/>
    <x v="1"/>
    <s v="Bachelors"/>
    <x v="233"/>
    <s v="RELIBA2"/>
    <x v="3"/>
    <n v="14"/>
    <x v="0"/>
    <s v="38.0201"/>
    <s v="Religion/Religious Studies."/>
    <s v="38"/>
    <s v="Philosophy And Religious Studies."/>
  </r>
  <r>
    <x v="6"/>
    <s v="Religious Studies, Cmt"/>
    <x v="1"/>
    <s v="Bachelors"/>
    <x v="233"/>
    <s v="RELIBA2"/>
    <x v="4"/>
    <n v="15"/>
    <x v="0"/>
    <s v="38.0201"/>
    <s v="Religion/Religious Studies."/>
    <s v="38"/>
    <s v="Philosophy And Religious Studies."/>
  </r>
  <r>
    <x v="6"/>
    <s v="Russian and Slavic Studies"/>
    <x v="0"/>
    <s v="Masters"/>
    <x v="234"/>
    <s v="RUSSMA"/>
    <x v="0"/>
    <n v="9"/>
    <x v="0"/>
    <s v="16.0402"/>
    <s v="Russian Language and Literature."/>
    <s v="16"/>
    <s v="Foreign Languages, Literatures, And Linguistics."/>
  </r>
  <r>
    <x v="6"/>
    <s v="Russian and Slavic Studies"/>
    <x v="0"/>
    <s v="Masters"/>
    <x v="234"/>
    <s v="RUSSMA"/>
    <x v="1"/>
    <n v="4"/>
    <x v="0"/>
    <s v="16.0402"/>
    <s v="Russian Language and Literature."/>
    <s v="16"/>
    <s v="Foreign Languages, Literatures, And Linguistics."/>
  </r>
  <r>
    <x v="6"/>
    <s v="Russian and Slavic Studies"/>
    <x v="0"/>
    <s v="Masters"/>
    <x v="234"/>
    <s v="RUSSMA"/>
    <x v="2"/>
    <n v="8"/>
    <x v="0"/>
    <s v="16.0402"/>
    <s v="Russian Language and Literature."/>
    <s v="16"/>
    <s v="Foreign Languages, Literatures, And Linguistics."/>
  </r>
  <r>
    <x v="6"/>
    <s v="Russian and Slavic Studies"/>
    <x v="0"/>
    <s v="Masters"/>
    <x v="234"/>
    <s v="RUSSMA"/>
    <x v="3"/>
    <n v="13"/>
    <x v="0"/>
    <s v="16.0402"/>
    <s v="Russian Language and Literature."/>
    <s v="16"/>
    <s v="Foreign Languages, Literatures, And Linguistics."/>
  </r>
  <r>
    <x v="6"/>
    <s v="Russian and Slavic Studies"/>
    <x v="0"/>
    <s v="Masters"/>
    <x v="234"/>
    <s v="RUSSMA"/>
    <x v="4"/>
    <n v="15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"/>
    <x v="0"/>
    <n v="27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"/>
    <x v="1"/>
    <n v="29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"/>
    <x v="2"/>
    <n v="34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"/>
    <x v="3"/>
    <n v="33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"/>
    <x v="4"/>
    <n v="34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2"/>
    <x v="0"/>
    <n v="12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2"/>
    <x v="1"/>
    <n v="17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2"/>
    <x v="2"/>
    <n v="20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2"/>
    <x v="3"/>
    <n v="22"/>
    <x v="0"/>
    <s v="16.0402"/>
    <s v="Russian Language and Literature."/>
    <s v="16"/>
    <s v="Foreign Languages, Literatures, And Linguistics."/>
  </r>
  <r>
    <x v="6"/>
    <s v="Russian and Slavic Studies"/>
    <x v="1"/>
    <s v="Bachelors"/>
    <x v="235"/>
    <s v="RUSSBA2"/>
    <x v="4"/>
    <n v="26"/>
    <x v="0"/>
    <s v="16.0402"/>
    <s v="Russian Language and Literature."/>
    <s v="16"/>
    <s v="Foreign Languages, Literatures, And Linguistics."/>
  </r>
  <r>
    <x v="6"/>
    <s v="Spanish and Portuguese"/>
    <x v="0"/>
    <s v="Doctorate"/>
    <x v="236"/>
    <s v="SPANPHD"/>
    <x v="0"/>
    <n v="52"/>
    <x v="0"/>
    <s v="16.0905"/>
    <s v="Spanish Language and Literature."/>
    <s v="16"/>
    <s v="Foreign Languages, Literatures, And Linguistics."/>
  </r>
  <r>
    <x v="6"/>
    <s v="Spanish and Portuguese"/>
    <x v="0"/>
    <s v="Doctorate"/>
    <x v="236"/>
    <s v="SPANPHD"/>
    <x v="1"/>
    <n v="45"/>
    <x v="0"/>
    <s v="16.0905"/>
    <s v="Spanish Language and Literature."/>
    <s v="16"/>
    <s v="Foreign Languages, Literatures, And Linguistics."/>
  </r>
  <r>
    <x v="6"/>
    <s v="Spanish and Portuguese"/>
    <x v="0"/>
    <s v="Doctorate"/>
    <x v="236"/>
    <s v="SPANPHD"/>
    <x v="2"/>
    <n v="40"/>
    <x v="0"/>
    <s v="16.0905"/>
    <s v="Spanish Language and Literature."/>
    <s v="16"/>
    <s v="Foreign Languages, Literatures, And Linguistics."/>
  </r>
  <r>
    <x v="6"/>
    <s v="Spanish and Portuguese"/>
    <x v="0"/>
    <s v="Doctorate"/>
    <x v="236"/>
    <s v="SPANPHD"/>
    <x v="3"/>
    <n v="39"/>
    <x v="0"/>
    <s v="16.0905"/>
    <s v="Spanish Language and Literature."/>
    <s v="16"/>
    <s v="Foreign Languages, Literatures, And Linguistics."/>
  </r>
  <r>
    <x v="6"/>
    <s v="Spanish and Portuguese"/>
    <x v="0"/>
    <s v="Doctorate"/>
    <x v="236"/>
    <s v="SPANPHD"/>
    <x v="4"/>
    <n v="33"/>
    <x v="0"/>
    <s v="16.0905"/>
    <s v="Spanish Language and Literature."/>
    <s v="16"/>
    <s v="Foreign Languages, Literatures, And Linguistics."/>
  </r>
  <r>
    <x v="6"/>
    <s v="Spanish and Portuguese"/>
    <x v="0"/>
    <s v="Masters"/>
    <x v="237"/>
    <s v="SPANMA"/>
    <x v="0"/>
    <n v="14"/>
    <x v="0"/>
    <s v="16.0905"/>
    <s v="Spanish Language and Literature."/>
    <s v="16"/>
    <s v="Foreign Languages, Literatures, And Linguistics."/>
  </r>
  <r>
    <x v="6"/>
    <s v="Spanish and Portuguese"/>
    <x v="0"/>
    <s v="Masters"/>
    <x v="237"/>
    <s v="SPANMA"/>
    <x v="1"/>
    <n v="7"/>
    <x v="0"/>
    <s v="16.0905"/>
    <s v="Spanish Language and Literature."/>
    <s v="16"/>
    <s v="Foreign Languages, Literatures, And Linguistics."/>
  </r>
  <r>
    <x v="6"/>
    <s v="Spanish and Portuguese"/>
    <x v="0"/>
    <s v="Masters"/>
    <x v="237"/>
    <s v="SPANMA"/>
    <x v="2"/>
    <n v="11"/>
    <x v="0"/>
    <s v="16.0905"/>
    <s v="Spanish Language and Literature."/>
    <s v="16"/>
    <s v="Foreign Languages, Literatures, And Linguistics."/>
  </r>
  <r>
    <x v="6"/>
    <s v="Spanish and Portuguese"/>
    <x v="0"/>
    <s v="Masters"/>
    <x v="237"/>
    <s v="SPANMA"/>
    <x v="3"/>
    <n v="21"/>
    <x v="0"/>
    <s v="16.0905"/>
    <s v="Spanish Language and Literature."/>
    <s v="16"/>
    <s v="Foreign Languages, Literatures, And Linguistics."/>
  </r>
  <r>
    <x v="6"/>
    <s v="Spanish and Portuguese"/>
    <x v="0"/>
    <s v="Masters"/>
    <x v="237"/>
    <s v="SPANMA"/>
    <x v="4"/>
    <n v="24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"/>
    <x v="0"/>
    <n v="329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"/>
    <x v="1"/>
    <n v="278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"/>
    <x v="2"/>
    <n v="246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"/>
    <x v="3"/>
    <n v="259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"/>
    <x v="4"/>
    <n v="276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2"/>
    <x v="0"/>
    <n v="66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2"/>
    <x v="1"/>
    <n v="84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2"/>
    <x v="2"/>
    <n v="90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2"/>
    <x v="3"/>
    <n v="90"/>
    <x v="0"/>
    <s v="16.0905"/>
    <s v="Spanish Language and Literature."/>
    <s v="16"/>
    <s v="Foreign Languages, Literatures, And Linguistics."/>
  </r>
  <r>
    <x v="6"/>
    <s v="Spanish and Portuguese"/>
    <x v="1"/>
    <s v="Bachelors"/>
    <x v="238"/>
    <s v="SPANBA2"/>
    <x v="4"/>
    <n v="105"/>
    <x v="0"/>
    <s v="16.0905"/>
    <s v="Spanish Language and Literature."/>
    <s v="16"/>
    <s v="Foreign Languages, Literatures, And Linguistics."/>
  </r>
  <r>
    <x v="7"/>
    <s v="COM Phoenix Academic Affairs"/>
    <x v="0"/>
    <s v="Graduate Certificate"/>
    <x v="239"/>
    <s v="PSHSCRTG"/>
    <x v="0"/>
    <n v="10"/>
    <x v="0"/>
    <s v="51.1102"/>
    <s v="Pre-Medicine/Pre-Medical Studies."/>
    <s v="51"/>
    <s v="Health Professions And Related Programs."/>
  </r>
  <r>
    <x v="7"/>
    <s v="COM Phoenix Academic Affairs"/>
    <x v="0"/>
    <s v="Graduate Certificate"/>
    <x v="239"/>
    <s v="PSHSCRTG"/>
    <x v="1"/>
    <n v="10"/>
    <x v="0"/>
    <s v="51.1102"/>
    <s v="Pre-Medicine/Pre-Medical Studies."/>
    <s v="51"/>
    <s v="Health Professions And Related Programs."/>
  </r>
  <r>
    <x v="7"/>
    <s v="COM Phoenix Academic Affairs"/>
    <x v="0"/>
    <s v="Graduate Certificate"/>
    <x v="239"/>
    <s v="PSHSCRTG"/>
    <x v="2"/>
    <n v="10"/>
    <x v="0"/>
    <s v="51.1102"/>
    <s v="Pre-Medicine/Pre-Medical Studies."/>
    <s v="51"/>
    <s v="Health Professions And Related Programs."/>
  </r>
  <r>
    <x v="7"/>
    <s v="COM Phoenix Academic Affairs"/>
    <x v="0"/>
    <s v="Graduate Certificate"/>
    <x v="239"/>
    <s v="PSHSCRTG"/>
    <x v="3"/>
    <n v="2"/>
    <x v="0"/>
    <s v="51.1102"/>
    <s v="Pre-Medicine/Pre-Medical Studies."/>
    <s v="51"/>
    <s v="Health Professions And Related Programs."/>
  </r>
  <r>
    <x v="7"/>
    <s v="COM Phoenix Academic Affairs"/>
    <x v="0"/>
    <s v="Masters"/>
    <x v="240"/>
    <s v="MSMMS"/>
    <x v="3"/>
    <n v="10"/>
    <x v="5"/>
    <s v="51.1102"/>
    <s v="Pre-Medicine/Pre-Medical Studies."/>
    <s v="51"/>
    <s v="Health Professions And Related Programs."/>
  </r>
  <r>
    <x v="7"/>
    <s v="COM Phoenix Academic Affairs"/>
    <x v="0"/>
    <s v="Masters"/>
    <x v="240"/>
    <s v="MSMMS"/>
    <x v="4"/>
    <n v="10"/>
    <x v="5"/>
    <s v="51.1102"/>
    <s v="Pre-Medicine/Pre-Medical Studies."/>
    <s v="51"/>
    <s v="Health Professions And Related Programs."/>
  </r>
  <r>
    <x v="7"/>
    <s v="College of Medicine - Phoenix"/>
    <x v="2"/>
    <s v="Doctorate"/>
    <x v="241"/>
    <s v="MEDPMD"/>
    <x v="2"/>
    <n v="318"/>
    <x v="5"/>
    <s v="51.1201"/>
    <s v="Medicine."/>
    <s v="51"/>
    <s v="Health Professions And Related Programs."/>
  </r>
  <r>
    <x v="7"/>
    <s v="College of Medicine - Phoenix"/>
    <x v="2"/>
    <s v="Doctorate"/>
    <x v="241"/>
    <s v="MEDPMD"/>
    <x v="3"/>
    <n v="324"/>
    <x v="5"/>
    <s v="51.1201"/>
    <s v="Medicine."/>
    <s v="51"/>
    <s v="Health Professions And Related Programs."/>
  </r>
  <r>
    <x v="7"/>
    <s v="College of Medicine - Phoenix"/>
    <x v="2"/>
    <s v="Doctorate"/>
    <x v="241"/>
    <s v="MEDPMD"/>
    <x v="4"/>
    <n v="336"/>
    <x v="5"/>
    <s v="51.1201"/>
    <s v="Medicine."/>
    <s v="51"/>
    <s v="Health Professions And Related Programs."/>
  </r>
  <r>
    <x v="8"/>
    <s v="Cellular &amp; Molecular Medicine"/>
    <x v="0"/>
    <s v="Doctorate"/>
    <x v="242"/>
    <s v="CMMPHD"/>
    <x v="0"/>
    <n v="17"/>
    <x v="0"/>
    <s v="26.0401"/>
    <s v="Cell/Cellular Biology and Histology."/>
    <s v="26"/>
    <s v="Biological And Biomedical Sciences."/>
  </r>
  <r>
    <x v="8"/>
    <s v="Cellular &amp; Molecular Medicine"/>
    <x v="0"/>
    <s v="Doctorate"/>
    <x v="242"/>
    <s v="CMMPHD"/>
    <x v="1"/>
    <n v="12"/>
    <x v="0"/>
    <s v="26.0401"/>
    <s v="Cell/Cellular Biology and Histology."/>
    <s v="26"/>
    <s v="Biological And Biomedical Sciences."/>
  </r>
  <r>
    <x v="8"/>
    <s v="Cellular &amp; Molecular Medicine"/>
    <x v="0"/>
    <s v="Doctorate"/>
    <x v="242"/>
    <s v="CMMPHD"/>
    <x v="2"/>
    <n v="10"/>
    <x v="0"/>
    <s v="26.0401"/>
    <s v="Cell/Cellular Biology and Histology."/>
    <s v="26"/>
    <s v="Biological And Biomedical Sciences."/>
  </r>
  <r>
    <x v="8"/>
    <s v="Cellular &amp; Molecular Medicine"/>
    <x v="0"/>
    <s v="Doctorate"/>
    <x v="242"/>
    <s v="CMMPHD"/>
    <x v="3"/>
    <n v="4"/>
    <x v="0"/>
    <s v="26.0401"/>
    <s v="Cell/Cellular Biology and Histology."/>
    <s v="26"/>
    <s v="Biological And Biomedical Sciences."/>
  </r>
  <r>
    <x v="8"/>
    <s v="Cellular &amp; Molecular Medicine"/>
    <x v="0"/>
    <s v="Doctorate"/>
    <x v="242"/>
    <s v="CMMPHD"/>
    <x v="4"/>
    <n v="2"/>
    <x v="0"/>
    <s v="26.0401"/>
    <s v="Cell/Cellular Biology and Histology."/>
    <s v="26"/>
    <s v="Biological And Biomedical Sciences."/>
  </r>
  <r>
    <x v="8"/>
    <s v="Cellular &amp; Molecular Medicine"/>
    <x v="0"/>
    <s v="Graduate Certificate"/>
    <x v="243"/>
    <s v="BSCRTG"/>
    <x v="0"/>
    <n v="5"/>
    <x v="0"/>
    <s v="26.0102"/>
    <s v="Biomedical Sciences, General."/>
    <s v="26"/>
    <s v="Biological And Biomedical Sciences."/>
  </r>
  <r>
    <x v="8"/>
    <s v="Cellular &amp; Molecular Medicine"/>
    <x v="0"/>
    <s v="Graduate Certificate"/>
    <x v="243"/>
    <s v="BSCRTG"/>
    <x v="1"/>
    <n v="6"/>
    <x v="0"/>
    <s v="26.0102"/>
    <s v="Biomedical Sciences, General."/>
    <s v="26"/>
    <s v="Biological And Biomedical Sciences."/>
  </r>
  <r>
    <x v="8"/>
    <s v="Cellular &amp; Molecular Medicine"/>
    <x v="0"/>
    <s v="Graduate Certificate"/>
    <x v="243"/>
    <s v="BSCRTG"/>
    <x v="2"/>
    <n v="2"/>
    <x v="0"/>
    <s v="26.0102"/>
    <s v="Biomedical Sciences, General."/>
    <s v="26"/>
    <s v="Biological And Biomedical Sciences."/>
  </r>
  <r>
    <x v="8"/>
    <s v="Cellular &amp; Molecular Medicine"/>
    <x v="0"/>
    <s v="Graduate Certificate"/>
    <x v="243"/>
    <s v="BSCRTG"/>
    <x v="3"/>
    <n v="2"/>
    <x v="0"/>
    <s v="26.0102"/>
    <s v="Biomedical Sciences, General."/>
    <s v="26"/>
    <s v="Biological And Biomedical Sciences."/>
  </r>
  <r>
    <x v="8"/>
    <s v="Cellular &amp; Molecular Medicine"/>
    <x v="0"/>
    <s v="Graduate Certificate"/>
    <x v="243"/>
    <s v="BSCRTG"/>
    <x v="4"/>
    <n v="2"/>
    <x v="0"/>
    <s v="26.0102"/>
    <s v="Biomedical Sciences, General."/>
    <s v="26"/>
    <s v="Biological And Biomedical Sciences."/>
  </r>
  <r>
    <x v="8"/>
    <s v="Cellular &amp; Molecular Medicine"/>
    <x v="0"/>
    <s v="Masters"/>
    <x v="244"/>
    <s v="CMMMS"/>
    <x v="0"/>
    <n v="44"/>
    <x v="0"/>
    <s v="26.0401"/>
    <s v="Cell/Cellular Biology and Histology."/>
    <s v="26"/>
    <s v="Biological And Biomedical Sciences."/>
  </r>
  <r>
    <x v="8"/>
    <s v="Cellular &amp; Molecular Medicine"/>
    <x v="0"/>
    <s v="Masters"/>
    <x v="244"/>
    <s v="CMMMS"/>
    <x v="1"/>
    <n v="49"/>
    <x v="0"/>
    <s v="26.0401"/>
    <s v="Cell/Cellular Biology and Histology."/>
    <s v="26"/>
    <s v="Biological And Biomedical Sciences."/>
  </r>
  <r>
    <x v="8"/>
    <s v="Cellular &amp; Molecular Medicine"/>
    <x v="0"/>
    <s v="Masters"/>
    <x v="244"/>
    <s v="CMMMS"/>
    <x v="2"/>
    <n v="73"/>
    <x v="0"/>
    <s v="26.0401"/>
    <s v="Cell/Cellular Biology and Histology."/>
    <s v="26"/>
    <s v="Biological And Biomedical Sciences."/>
  </r>
  <r>
    <x v="8"/>
    <s v="Cellular &amp; Molecular Medicine"/>
    <x v="0"/>
    <s v="Masters"/>
    <x v="244"/>
    <s v="CMMMS"/>
    <x v="3"/>
    <n v="67"/>
    <x v="0"/>
    <s v="26.0401"/>
    <s v="Cell/Cellular Biology and Histology."/>
    <s v="26"/>
    <s v="Biological And Biomedical Sciences."/>
  </r>
  <r>
    <x v="8"/>
    <s v="Cellular &amp; Molecular Medicine"/>
    <x v="0"/>
    <s v="Masters"/>
    <x v="244"/>
    <s v="CMMMS"/>
    <x v="4"/>
    <n v="61"/>
    <x v="0"/>
    <s v="26.0401"/>
    <s v="Cell/Cellular Biology and Histology."/>
    <s v="26"/>
    <s v="Biological And Biomedical Sciences."/>
  </r>
  <r>
    <x v="8"/>
    <s v="Cellular &amp; Molecular Medicine"/>
    <x v="0"/>
    <s v="Masters"/>
    <x v="245"/>
    <s v="GNCLMS"/>
    <x v="4"/>
    <n v="5"/>
    <x v="0"/>
    <s v="51.1509"/>
    <s v="Genetic Counseling/Counselor."/>
    <s v="51"/>
    <s v="Health Professions And Related Programs."/>
  </r>
  <r>
    <x v="8"/>
    <s v="College of Medicine - Tucson"/>
    <x v="0"/>
    <s v="Doctorate"/>
    <x v="246"/>
    <s v="CLTRSCIPHD"/>
    <x v="0"/>
    <n v="5"/>
    <x v="0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1"/>
    <n v="6"/>
    <x v="0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1"/>
    <n v="1"/>
    <x v="5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2"/>
    <n v="7"/>
    <x v="0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2"/>
    <n v="5"/>
    <x v="5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3"/>
    <n v="11"/>
    <x v="0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3"/>
    <n v="8"/>
    <x v="5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4"/>
    <n v="15"/>
    <x v="0"/>
    <s v="51.1401"/>
    <s v="Medical Scientist."/>
    <s v="51"/>
    <s v="Health Professions And Related Programs."/>
  </r>
  <r>
    <x v="8"/>
    <s v="College of Medicine - Tucson"/>
    <x v="0"/>
    <s v="Doctorate"/>
    <x v="246"/>
    <s v="CLTRSCIPHD"/>
    <x v="4"/>
    <n v="13"/>
    <x v="5"/>
    <s v="51.1401"/>
    <s v="Medical Scientist."/>
    <s v="51"/>
    <s v="Health Professions And Related Programs."/>
  </r>
  <r>
    <x v="8"/>
    <s v="College of Medicine - Tucson"/>
    <x v="0"/>
    <s v="Graduate Certificate"/>
    <x v="247"/>
    <s v="BMSICCRTG"/>
    <x v="3"/>
    <n v="4"/>
    <x v="0"/>
    <s v="26.0102"/>
    <s v="Biomedical Sciences, General."/>
    <s v="26"/>
    <s v="Biological And Biomedical Sciences."/>
  </r>
  <r>
    <x v="8"/>
    <s v="College of Medicine - Tucson"/>
    <x v="0"/>
    <s v="Graduate Certificate"/>
    <x v="247"/>
    <s v="BMSICCRTG"/>
    <x v="4"/>
    <n v="4"/>
    <x v="0"/>
    <s v="26.0102"/>
    <s v="Biomedical Sciences, General."/>
    <s v="26"/>
    <s v="Biological And Biomedical Sciences."/>
  </r>
  <r>
    <x v="8"/>
    <s v="College of Medicine - Tucson"/>
    <x v="0"/>
    <s v="Graduate Certificate"/>
    <x v="248"/>
    <s v="GROCRTG"/>
    <x v="0"/>
    <n v="1"/>
    <x v="0"/>
    <s v="30.1101"/>
    <s v="Gerontology."/>
    <s v="30"/>
    <s v="Multi/Interdisciplinary Studies."/>
  </r>
  <r>
    <x v="8"/>
    <s v="College of Medicine - Tucson"/>
    <x v="0"/>
    <s v="Masters"/>
    <x v="249"/>
    <s v="CLTRSCIMS"/>
    <x v="0"/>
    <n v="2"/>
    <x v="0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1"/>
    <n v="4"/>
    <x v="0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1"/>
    <n v="1"/>
    <x v="5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2"/>
    <n v="3"/>
    <x v="0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2"/>
    <n v="7"/>
    <x v="5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3"/>
    <n v="6"/>
    <x v="0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3"/>
    <n v="13"/>
    <x v="5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4"/>
    <n v="5"/>
    <x v="0"/>
    <s v="51.1401"/>
    <s v="Medical Scientist."/>
    <s v="51"/>
    <s v="Health Professions And Related Programs."/>
  </r>
  <r>
    <x v="8"/>
    <s v="College of Medicine - Tucson"/>
    <x v="0"/>
    <s v="Masters"/>
    <x v="249"/>
    <s v="CLTRSCIMS"/>
    <x v="4"/>
    <n v="15"/>
    <x v="5"/>
    <s v="51.1401"/>
    <s v="Medical Scientist."/>
    <s v="51"/>
    <s v="Health Professions And Related Programs."/>
  </r>
  <r>
    <x v="8"/>
    <s v="College of Medicine - Tucson"/>
    <x v="2"/>
    <s v="Doctorate"/>
    <x v="241"/>
    <s v="MEDMD"/>
    <x v="0"/>
    <n v="458"/>
    <x v="0"/>
    <s v="51.1201"/>
    <s v="Medicine."/>
    <s v="51"/>
    <s v="Health Professions And Related Programs."/>
  </r>
  <r>
    <x v="8"/>
    <s v="College of Medicine - Tucson"/>
    <x v="2"/>
    <s v="Doctorate"/>
    <x v="241"/>
    <s v="MEDMD"/>
    <x v="0"/>
    <n v="316"/>
    <x v="5"/>
    <s v="51.1201"/>
    <s v="Medicine."/>
    <s v="51"/>
    <s v="Health Professions And Related Programs."/>
  </r>
  <r>
    <x v="8"/>
    <s v="College of Medicine - Tucson"/>
    <x v="2"/>
    <s v="Doctorate"/>
    <x v="241"/>
    <s v="MEDMD"/>
    <x v="1"/>
    <n v="495"/>
    <x v="0"/>
    <s v="51.1201"/>
    <s v="Medicine."/>
    <s v="51"/>
    <s v="Health Professions And Related Programs."/>
  </r>
  <r>
    <x v="8"/>
    <s v="College of Medicine - Tucson"/>
    <x v="2"/>
    <s v="Doctorate"/>
    <x v="241"/>
    <s v="MEDMD"/>
    <x v="1"/>
    <n v="331"/>
    <x v="5"/>
    <s v="51.1201"/>
    <s v="Medicine."/>
    <s v="51"/>
    <s v="Health Professions And Related Programs."/>
  </r>
  <r>
    <x v="8"/>
    <s v="College of Medicine - Tucson"/>
    <x v="2"/>
    <s v="Doctorate"/>
    <x v="241"/>
    <s v="MEDMD"/>
    <x v="2"/>
    <n v="515"/>
    <x v="0"/>
    <s v="51.1201"/>
    <s v="Medicine."/>
    <s v="51"/>
    <s v="Health Professions And Related Programs."/>
  </r>
  <r>
    <x v="8"/>
    <s v="College of Medicine - Tucson"/>
    <x v="2"/>
    <s v="Doctorate"/>
    <x v="241"/>
    <s v="MEDMD"/>
    <x v="2"/>
    <n v="317"/>
    <x v="5"/>
    <s v="51.1201"/>
    <s v="Medicine."/>
    <s v="51"/>
    <s v="Health Professions And Related Programs."/>
  </r>
  <r>
    <x v="8"/>
    <s v="College of Medicine - Tucson"/>
    <x v="2"/>
    <s v="Doctorate"/>
    <x v="241"/>
    <s v="MEDMD"/>
    <x v="3"/>
    <n v="503"/>
    <x v="0"/>
    <s v="51.1201"/>
    <s v="Medicine."/>
    <s v="51"/>
    <s v="Health Professions And Related Programs."/>
  </r>
  <r>
    <x v="8"/>
    <s v="College of Medicine - Tucson"/>
    <x v="2"/>
    <s v="Doctorate"/>
    <x v="241"/>
    <s v="MEDMD"/>
    <x v="4"/>
    <n v="511"/>
    <x v="0"/>
    <s v="51.1201"/>
    <s v="Medicine."/>
    <s v="51"/>
    <s v="Health Professions And Related Programs."/>
  </r>
  <r>
    <x v="8"/>
    <s v="Dept of Emergency Medicine"/>
    <x v="1"/>
    <s v="Bachelors"/>
    <x v="250"/>
    <s v="EMSBS"/>
    <x v="4"/>
    <n v="10"/>
    <x v="0"/>
    <s v="51.0904"/>
    <s v="Emergency Medical Technology/Technician (EMT Paramedic)."/>
    <s v="51"/>
    <s v="Health Professions And Related Programs."/>
  </r>
  <r>
    <x v="8"/>
    <s v="Family and Community Medicine"/>
    <x v="1"/>
    <s v="Undergraduate Certificate"/>
    <x v="251"/>
    <s v="DVDICRTU"/>
    <x v="4"/>
    <n v="6"/>
    <x v="0"/>
    <s v="05.0210"/>
    <s v="Disability Studies."/>
    <s v="05"/>
    <s v="Area, Ethnic, Cultural, Gender, And Group Studies."/>
  </r>
  <r>
    <x v="8"/>
    <s v="Immunobiology"/>
    <x v="0"/>
    <s v="Doctorate"/>
    <x v="252"/>
    <s v="IMMUPHD"/>
    <x v="0"/>
    <n v="12"/>
    <x v="0"/>
    <s v="26.0599"/>
    <s v="Microbiological Sciences and Immunology, Other."/>
    <s v="26"/>
    <s v="Biological And Biomedical Sciences."/>
  </r>
  <r>
    <x v="8"/>
    <s v="Immunobiology"/>
    <x v="0"/>
    <s v="Doctorate"/>
    <x v="252"/>
    <s v="IMMUPHD"/>
    <x v="1"/>
    <n v="11"/>
    <x v="0"/>
    <s v="26.0599"/>
    <s v="Microbiological Sciences and Immunology, Other."/>
    <s v="26"/>
    <s v="Biological And Biomedical Sciences."/>
  </r>
  <r>
    <x v="8"/>
    <s v="Immunobiology"/>
    <x v="0"/>
    <s v="Doctorate"/>
    <x v="252"/>
    <s v="IMMUPHD"/>
    <x v="2"/>
    <n v="8"/>
    <x v="0"/>
    <s v="26.0599"/>
    <s v="Microbiological Sciences and Immunology, Other."/>
    <s v="26"/>
    <s v="Biological And Biomedical Sciences."/>
  </r>
  <r>
    <x v="8"/>
    <s v="Immunobiology"/>
    <x v="0"/>
    <s v="Doctorate"/>
    <x v="252"/>
    <s v="IMMUPHD"/>
    <x v="3"/>
    <n v="6"/>
    <x v="0"/>
    <s v="26.0599"/>
    <s v="Microbiological Sciences and Immunology, Other."/>
    <s v="26"/>
    <s v="Biological And Biomedical Sciences."/>
  </r>
  <r>
    <x v="8"/>
    <s v="Immunobiology"/>
    <x v="0"/>
    <s v="Doctorate"/>
    <x v="252"/>
    <s v="IMMUPHD"/>
    <x v="4"/>
    <n v="2"/>
    <x v="0"/>
    <s v="26.0599"/>
    <s v="Microbiological Sciences and Immunology, Other."/>
    <s v="26"/>
    <s v="Biological And Biomedical Sciences."/>
  </r>
  <r>
    <x v="8"/>
    <s v="Immunobiology"/>
    <x v="0"/>
    <s v="Doctorate"/>
    <x v="253"/>
    <s v="MMPHD"/>
    <x v="2"/>
    <n v="6"/>
    <x v="0"/>
    <s v="26.1401"/>
    <s v="Molecular Medicine."/>
    <s v="26"/>
    <s v="Biological And Biomedical Sciences."/>
  </r>
  <r>
    <x v="8"/>
    <s v="Immunobiology"/>
    <x v="0"/>
    <s v="Doctorate"/>
    <x v="253"/>
    <s v="MMPHD"/>
    <x v="3"/>
    <n v="16"/>
    <x v="0"/>
    <s v="26.1401"/>
    <s v="Molecular Medicine."/>
    <s v="26"/>
    <s v="Biological And Biomedical Sciences."/>
  </r>
  <r>
    <x v="8"/>
    <s v="Immunobiology"/>
    <x v="0"/>
    <s v="Doctorate"/>
    <x v="253"/>
    <s v="MMPHD"/>
    <x v="4"/>
    <n v="21"/>
    <x v="0"/>
    <s v="26.1401"/>
    <s v="Molecular Medicine."/>
    <s v="26"/>
    <s v="Biological And Biomedical Sciences."/>
  </r>
  <r>
    <x v="8"/>
    <s v="Immunobiology"/>
    <x v="0"/>
    <s v="Graduate Certificate"/>
    <x v="254"/>
    <s v="MBIMCRTG"/>
    <x v="0"/>
    <n v="9"/>
    <x v="0"/>
    <s v="26.0508"/>
    <s v="Microbiology and Immunology."/>
    <s v="26"/>
    <s v="Biological And Biomedical Sciences."/>
  </r>
  <r>
    <x v="8"/>
    <s v="Immunobiology"/>
    <x v="0"/>
    <s v="Graduate Certificate"/>
    <x v="254"/>
    <s v="MBIMCRTG"/>
    <x v="1"/>
    <n v="5"/>
    <x v="0"/>
    <s v="26.0508"/>
    <s v="Microbiology and Immunology."/>
    <s v="26"/>
    <s v="Biological And Biomedical Sciences."/>
  </r>
  <r>
    <x v="8"/>
    <s v="Immunobiology"/>
    <x v="0"/>
    <s v="Graduate Certificate"/>
    <x v="254"/>
    <s v="MBIMCRTG"/>
    <x v="2"/>
    <n v="4"/>
    <x v="0"/>
    <s v="26.0508"/>
    <s v="Microbiology and Immunology."/>
    <s v="26"/>
    <s v="Biological And Biomedical Sciences."/>
  </r>
  <r>
    <x v="8"/>
    <s v="Immunobiology"/>
    <x v="0"/>
    <s v="Graduate Certificate"/>
    <x v="254"/>
    <s v="MBIMCRTG"/>
    <x v="3"/>
    <n v="7"/>
    <x v="0"/>
    <s v="26.0508"/>
    <s v="Microbiology and Immunology."/>
    <s v="26"/>
    <s v="Biological And Biomedical Sciences."/>
  </r>
  <r>
    <x v="8"/>
    <s v="Immunobiology"/>
    <x v="0"/>
    <s v="Graduate Certificate"/>
    <x v="254"/>
    <s v="MBIMCRTG"/>
    <x v="4"/>
    <n v="7"/>
    <x v="0"/>
    <s v="26.0508"/>
    <s v="Microbiology and Immunology."/>
    <s v="26"/>
    <s v="Biological And Biomedical Sciences."/>
  </r>
  <r>
    <x v="8"/>
    <s v="Pharmacology"/>
    <x v="0"/>
    <s v="Doctorate"/>
    <x v="255"/>
    <s v="MEPHPHD"/>
    <x v="0"/>
    <n v="10"/>
    <x v="0"/>
    <s v="26.1001"/>
    <s v="Pharmacology."/>
    <s v="26"/>
    <s v="Biological And Biomedical Sciences."/>
  </r>
  <r>
    <x v="8"/>
    <s v="Pharmacology"/>
    <x v="0"/>
    <s v="Doctorate"/>
    <x v="255"/>
    <s v="MEPHPHD"/>
    <x v="1"/>
    <n v="10"/>
    <x v="0"/>
    <s v="26.1001"/>
    <s v="Pharmacology."/>
    <s v="26"/>
    <s v="Biological And Biomedical Sciences."/>
  </r>
  <r>
    <x v="8"/>
    <s v="Pharmacology"/>
    <x v="0"/>
    <s v="Doctorate"/>
    <x v="255"/>
    <s v="MEPHPHD"/>
    <x v="2"/>
    <n v="10"/>
    <x v="0"/>
    <s v="26.1001"/>
    <s v="Pharmacology."/>
    <s v="26"/>
    <s v="Biological And Biomedical Sciences."/>
  </r>
  <r>
    <x v="8"/>
    <s v="Pharmacology"/>
    <x v="0"/>
    <s v="Doctorate"/>
    <x v="255"/>
    <s v="MEPHPHD"/>
    <x v="3"/>
    <n v="16"/>
    <x v="0"/>
    <s v="26.1001"/>
    <s v="Pharmacology."/>
    <s v="26"/>
    <s v="Biological And Biomedical Sciences."/>
  </r>
  <r>
    <x v="8"/>
    <s v="Pharmacology"/>
    <x v="0"/>
    <s v="Doctorate"/>
    <x v="255"/>
    <s v="MEPHPHD"/>
    <x v="4"/>
    <n v="20"/>
    <x v="0"/>
    <s v="26.1001"/>
    <s v="Pharmacology."/>
    <s v="26"/>
    <s v="Biological And Biomedical Sciences."/>
  </r>
  <r>
    <x v="8"/>
    <s v="Pharmacology"/>
    <x v="0"/>
    <s v="Masters"/>
    <x v="256"/>
    <s v="MEPHMS"/>
    <x v="0"/>
    <n v="9"/>
    <x v="0"/>
    <s v="26.1001"/>
    <s v="Pharmacology."/>
    <s v="26"/>
    <s v="Biological And Biomedical Sciences."/>
  </r>
  <r>
    <x v="8"/>
    <s v="Pharmacology"/>
    <x v="0"/>
    <s v="Masters"/>
    <x v="256"/>
    <s v="MEPHMS"/>
    <x v="1"/>
    <n v="9"/>
    <x v="0"/>
    <s v="26.1001"/>
    <s v="Pharmacology."/>
    <s v="26"/>
    <s v="Biological And Biomedical Sciences."/>
  </r>
  <r>
    <x v="8"/>
    <s v="Pharmacology"/>
    <x v="0"/>
    <s v="Masters"/>
    <x v="256"/>
    <s v="MEPHMS"/>
    <x v="2"/>
    <n v="9"/>
    <x v="0"/>
    <s v="26.1001"/>
    <s v="Pharmacology."/>
    <s v="26"/>
    <s v="Biological And Biomedical Sciences."/>
  </r>
  <r>
    <x v="8"/>
    <s v="Pharmacology"/>
    <x v="0"/>
    <s v="Masters"/>
    <x v="256"/>
    <s v="MEPHMS"/>
    <x v="3"/>
    <n v="11"/>
    <x v="0"/>
    <s v="26.1001"/>
    <s v="Pharmacology."/>
    <s v="26"/>
    <s v="Biological And Biomedical Sciences."/>
  </r>
  <r>
    <x v="8"/>
    <s v="Pharmacology"/>
    <x v="0"/>
    <s v="Masters"/>
    <x v="256"/>
    <s v="MEPHMS"/>
    <x v="4"/>
    <n v="13"/>
    <x v="0"/>
    <s v="26.1001"/>
    <s v="Pharmacology."/>
    <s v="26"/>
    <s v="Biological And Biomedical Sciences."/>
  </r>
  <r>
    <x v="8"/>
    <s v="Physiology-Undergraduate Prog"/>
    <x v="1"/>
    <s v="Bachelors"/>
    <x v="257"/>
    <s v="PSIOBSHS"/>
    <x v="0"/>
    <n v="528"/>
    <x v="0"/>
    <s v="26.0901"/>
    <s v="Physiology, General."/>
    <s v="26"/>
    <s v="Biological And Biomedical Sciences."/>
  </r>
  <r>
    <x v="8"/>
    <s v="Physiology-Undergraduate Prog"/>
    <x v="1"/>
    <s v="Bachelors"/>
    <x v="257"/>
    <s v="PSIOBSHS"/>
    <x v="1"/>
    <n v="513"/>
    <x v="0"/>
    <s v="26.0901"/>
    <s v="Physiology, General."/>
    <s v="26"/>
    <s v="Biological And Biomedical Sciences."/>
  </r>
  <r>
    <x v="8"/>
    <s v="Physiology-Undergraduate Prog"/>
    <x v="1"/>
    <s v="Bachelors"/>
    <x v="257"/>
    <s v="PSIOBSHS"/>
    <x v="2"/>
    <n v="714"/>
    <x v="0"/>
    <s v="26.0901"/>
    <s v="Physiology, General."/>
    <s v="26"/>
    <s v="Biological And Biomedical Sciences."/>
  </r>
  <r>
    <x v="8"/>
    <s v="Physiology-Undergraduate Prog"/>
    <x v="1"/>
    <s v="Bachelors"/>
    <x v="257"/>
    <s v="PSIOBSHS"/>
    <x v="3"/>
    <n v="663"/>
    <x v="0"/>
    <s v="26.0901"/>
    <s v="Physiology, General."/>
    <s v="26"/>
    <s v="Biological And Biomedical Sciences."/>
  </r>
  <r>
    <x v="8"/>
    <s v="Physiology-Undergraduate Prog"/>
    <x v="1"/>
    <s v="Bachelors"/>
    <x v="257"/>
    <s v="PSIOBSHS"/>
    <x v="4"/>
    <n v="1084"/>
    <x v="0"/>
    <s v="26.0901"/>
    <s v="Physiology, General."/>
    <s v="26"/>
    <s v="Biological And Biomedical Sciences."/>
  </r>
  <r>
    <x v="8"/>
    <s v="Physiology-Undergraduate Prog"/>
    <x v="1"/>
    <s v="Bachelors"/>
    <x v="258"/>
    <s v="PSIOMBSHS"/>
    <x v="4"/>
    <n v="595"/>
    <x v="0"/>
    <s v="26.0901"/>
    <s v="Physiology, General."/>
    <s v="26"/>
    <s v="Biological And Biomedical Sciences."/>
  </r>
  <r>
    <x v="8"/>
    <s v="Physiology-Undergraduate Prog"/>
    <x v="1"/>
    <s v="Unknown"/>
    <x v="259"/>
    <s v="PRPND"/>
    <x v="0"/>
    <n v="1609"/>
    <x v="0"/>
    <s v="26.0999"/>
    <s v="Physiology, Pathology, and Related Sciences, Other."/>
    <s v="26"/>
    <s v="Biological And Biomedical Sciences."/>
  </r>
  <r>
    <x v="8"/>
    <s v="Physiology-Undergraduate Prog"/>
    <x v="1"/>
    <s v="Unknown"/>
    <x v="259"/>
    <s v="PRPND"/>
    <x v="1"/>
    <n v="1680"/>
    <x v="0"/>
    <s v="26.0999"/>
    <s v="Physiology, Pathology, and Related Sciences, Other."/>
    <s v="26"/>
    <s v="Biological And Biomedical Sciences."/>
  </r>
  <r>
    <x v="8"/>
    <s v="Physiology-Undergraduate Prog"/>
    <x v="1"/>
    <s v="Unknown"/>
    <x v="259"/>
    <s v="PRPND"/>
    <x v="2"/>
    <n v="1498"/>
    <x v="0"/>
    <s v="26.0999"/>
    <s v="Physiology, Pathology, and Related Sciences, Other."/>
    <s v="26"/>
    <s v="Biological And Biomedical Sciences."/>
  </r>
  <r>
    <x v="8"/>
    <s v="Physiology-Undergraduate Prog"/>
    <x v="1"/>
    <s v="Unknown"/>
    <x v="259"/>
    <s v="PRPND"/>
    <x v="3"/>
    <n v="1255"/>
    <x v="0"/>
    <s v="26.0999"/>
    <s v="Physiology, Pathology, and Related Sciences, Other."/>
    <s v="26"/>
    <s v="Biological And Biomedical Sciences."/>
  </r>
  <r>
    <x v="9"/>
    <s v="College of Nursing"/>
    <x v="0"/>
    <s v="Doctorate"/>
    <x v="260"/>
    <s v="NURSDNP"/>
    <x v="0"/>
    <n v="322"/>
    <x v="0"/>
    <s v="51.3818"/>
    <s v="Nursing Practice."/>
    <s v="51"/>
    <s v="Health Professions And Related Programs."/>
  </r>
  <r>
    <x v="9"/>
    <s v="College of Nursing"/>
    <x v="0"/>
    <s v="Doctorate"/>
    <x v="260"/>
    <s v="NURSDNP"/>
    <x v="1"/>
    <n v="15"/>
    <x v="0"/>
    <s v="51.3818"/>
    <s v="Nursing Practice."/>
    <s v="51"/>
    <s v="Health Professions And Related Programs."/>
  </r>
  <r>
    <x v="9"/>
    <s v="College of Nursing"/>
    <x v="0"/>
    <s v="Doctorate"/>
    <x v="260"/>
    <s v="NURSDNP"/>
    <x v="1"/>
    <n v="346"/>
    <x v="1"/>
    <s v="51.3818"/>
    <s v="Nursing Practice."/>
    <s v="51"/>
    <s v="Health Professions And Related Programs."/>
  </r>
  <r>
    <x v="9"/>
    <s v="College of Nursing"/>
    <x v="0"/>
    <s v="Doctorate"/>
    <x v="260"/>
    <s v="NURSDNP"/>
    <x v="2"/>
    <n v="11"/>
    <x v="0"/>
    <s v="51.3818"/>
    <s v="Nursing Practice."/>
    <s v="51"/>
    <s v="Health Professions And Related Programs."/>
  </r>
  <r>
    <x v="9"/>
    <s v="College of Nursing"/>
    <x v="0"/>
    <s v="Doctorate"/>
    <x v="260"/>
    <s v="NURSDNP"/>
    <x v="2"/>
    <n v="353"/>
    <x v="1"/>
    <s v="51.3818"/>
    <s v="Nursing Practice."/>
    <s v="51"/>
    <s v="Health Professions And Related Programs."/>
  </r>
  <r>
    <x v="9"/>
    <s v="College of Nursing"/>
    <x v="0"/>
    <s v="Doctorate"/>
    <x v="260"/>
    <s v="NURSDNP"/>
    <x v="3"/>
    <n v="11"/>
    <x v="0"/>
    <s v="51.3818"/>
    <s v="Nursing Practice."/>
    <s v="51"/>
    <s v="Health Professions And Related Programs."/>
  </r>
  <r>
    <x v="9"/>
    <s v="College of Nursing"/>
    <x v="0"/>
    <s v="Doctorate"/>
    <x v="260"/>
    <s v="NURSDNP"/>
    <x v="3"/>
    <n v="372"/>
    <x v="1"/>
    <s v="51.3818"/>
    <s v="Nursing Practice."/>
    <s v="51"/>
    <s v="Health Professions And Related Programs."/>
  </r>
  <r>
    <x v="9"/>
    <s v="College of Nursing"/>
    <x v="0"/>
    <s v="Doctorate"/>
    <x v="260"/>
    <s v="NURSDNP"/>
    <x v="4"/>
    <n v="10"/>
    <x v="0"/>
    <s v="51.3818"/>
    <s v="Nursing Practice."/>
    <s v="51"/>
    <s v="Health Professions And Related Programs."/>
  </r>
  <r>
    <x v="9"/>
    <s v="College of Nursing"/>
    <x v="0"/>
    <s v="Doctorate"/>
    <x v="260"/>
    <s v="NURSDNP"/>
    <x v="4"/>
    <n v="377"/>
    <x v="1"/>
    <s v="51.3818"/>
    <s v="Nursing Practice."/>
    <s v="51"/>
    <s v="Health Professions And Related Programs."/>
  </r>
  <r>
    <x v="9"/>
    <s v="College of Nursing"/>
    <x v="0"/>
    <s v="Doctorate"/>
    <x v="261"/>
    <s v="NURSPHD"/>
    <x v="0"/>
    <n v="82"/>
    <x v="0"/>
    <s v="51.3801"/>
    <s v="Registered Nursing/Registered Nurse."/>
    <s v="51"/>
    <s v="Health Professions And Related Programs."/>
  </r>
  <r>
    <x v="9"/>
    <s v="College of Nursing"/>
    <x v="0"/>
    <s v="Doctorate"/>
    <x v="261"/>
    <s v="NURSPHD"/>
    <x v="0"/>
    <n v="1"/>
    <x v="1"/>
    <s v="51.3801"/>
    <s v="Registered Nursing/Registered Nurse."/>
    <s v="51"/>
    <s v="Health Professions And Related Programs."/>
  </r>
  <r>
    <x v="9"/>
    <s v="College of Nursing"/>
    <x v="0"/>
    <s v="Doctorate"/>
    <x v="261"/>
    <s v="NURSPHD"/>
    <x v="1"/>
    <n v="77"/>
    <x v="0"/>
    <s v="51.3801"/>
    <s v="Registered Nursing/Registered Nurse."/>
    <s v="51"/>
    <s v="Health Professions And Related Programs."/>
  </r>
  <r>
    <x v="9"/>
    <s v="College of Nursing"/>
    <x v="0"/>
    <s v="Doctorate"/>
    <x v="261"/>
    <s v="NURSPHD"/>
    <x v="2"/>
    <n v="73"/>
    <x v="0"/>
    <s v="51.3801"/>
    <s v="Registered Nursing/Registered Nurse."/>
    <s v="51"/>
    <s v="Health Professions And Related Programs."/>
  </r>
  <r>
    <x v="9"/>
    <s v="College of Nursing"/>
    <x v="0"/>
    <s v="Doctorate"/>
    <x v="261"/>
    <s v="NURSPHD"/>
    <x v="3"/>
    <n v="66"/>
    <x v="0"/>
    <s v="51.3801"/>
    <s v="Registered Nursing/Registered Nurse."/>
    <s v="51"/>
    <s v="Health Professions And Related Programs."/>
  </r>
  <r>
    <x v="9"/>
    <s v="College of Nursing"/>
    <x v="0"/>
    <s v="Doctorate"/>
    <x v="261"/>
    <s v="NURSPHD"/>
    <x v="4"/>
    <n v="65"/>
    <x v="0"/>
    <s v="51.3801"/>
    <s v="Registered Nursing/Registered Nurse."/>
    <s v="51"/>
    <s v="Health Professions And Related Programs."/>
  </r>
  <r>
    <x v="9"/>
    <s v="College of Nursing"/>
    <x v="0"/>
    <s v="Graduate Certificate"/>
    <x v="262"/>
    <s v="AGACNCRTG"/>
    <x v="0"/>
    <n v="1"/>
    <x v="0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1"/>
    <n v="1"/>
    <x v="0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1"/>
    <n v="6"/>
    <x v="1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2"/>
    <n v="1"/>
    <x v="0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2"/>
    <n v="7"/>
    <x v="1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3"/>
    <n v="4"/>
    <x v="1"/>
    <s v="51.3814"/>
    <s v="Critical Care Nursing."/>
    <s v="51"/>
    <s v="Health Professions And Related Programs."/>
  </r>
  <r>
    <x v="9"/>
    <s v="College of Nursing"/>
    <x v="0"/>
    <s v="Graduate Certificate"/>
    <x v="262"/>
    <s v="AGACNCRTG"/>
    <x v="4"/>
    <n v="8"/>
    <x v="1"/>
    <s v="51.3814"/>
    <s v="Critical Care Nursing."/>
    <s v="51"/>
    <s v="Health Professions And Related Programs."/>
  </r>
  <r>
    <x v="9"/>
    <s v="College of Nursing"/>
    <x v="0"/>
    <s v="Graduate Certificate"/>
    <x v="263"/>
    <s v="FNPCRTG"/>
    <x v="0"/>
    <n v="2"/>
    <x v="0"/>
    <s v="51.3805"/>
    <s v="Family Practice Nurse/Nursing."/>
    <s v="51"/>
    <s v="Health Professions And Related Programs."/>
  </r>
  <r>
    <x v="9"/>
    <s v="College of Nursing"/>
    <x v="0"/>
    <s v="Graduate Certificate"/>
    <x v="263"/>
    <s v="FNPCRTG"/>
    <x v="1"/>
    <n v="3"/>
    <x v="1"/>
    <s v="51.3805"/>
    <s v="Family Practice Nurse/Nursing."/>
    <s v="51"/>
    <s v="Health Professions And Related Programs."/>
  </r>
  <r>
    <x v="9"/>
    <s v="College of Nursing"/>
    <x v="0"/>
    <s v="Graduate Certificate"/>
    <x v="263"/>
    <s v="FNPCRTG"/>
    <x v="2"/>
    <n v="5"/>
    <x v="1"/>
    <s v="51.3805"/>
    <s v="Family Practice Nurse/Nursing."/>
    <s v="51"/>
    <s v="Health Professions And Related Programs."/>
  </r>
  <r>
    <x v="9"/>
    <s v="College of Nursing"/>
    <x v="0"/>
    <s v="Graduate Certificate"/>
    <x v="263"/>
    <s v="FNPCRTG"/>
    <x v="4"/>
    <n v="1"/>
    <x v="1"/>
    <s v="51.3805"/>
    <s v="Family Practice Nurse/Nursing."/>
    <s v="51"/>
    <s v="Health Professions And Related Programs."/>
  </r>
  <r>
    <x v="9"/>
    <s v="College of Nursing"/>
    <x v="0"/>
    <s v="Graduate Certificate"/>
    <x v="264"/>
    <s v="NRTCRTG"/>
    <x v="4"/>
    <n v="6"/>
    <x v="1"/>
    <s v="51.9999"/>
    <s v="Health Professions and Related Clinical Sciences, Other."/>
    <s v="51"/>
    <s v="Health Professions And Related Programs."/>
  </r>
  <r>
    <x v="9"/>
    <s v="College of Nursing"/>
    <x v="0"/>
    <s v="Graduate Certificate"/>
    <x v="265"/>
    <s v="PDNPCRTG"/>
    <x v="0"/>
    <n v="1"/>
    <x v="0"/>
    <s v="51.3809"/>
    <s v="Pediatric Nurse/Nursing."/>
    <s v="51"/>
    <s v="Health Professions And Related Programs."/>
  </r>
  <r>
    <x v="9"/>
    <s v="College of Nursing"/>
    <x v="0"/>
    <s v="Graduate Certificate"/>
    <x v="265"/>
    <s v="PDNPCRTG"/>
    <x v="0"/>
    <n v="1"/>
    <x v="1"/>
    <s v="51.3809"/>
    <s v="Pediatric Nurse/Nursing."/>
    <s v="51"/>
    <s v="Health Professions And Related Programs."/>
  </r>
  <r>
    <x v="9"/>
    <s v="College of Nursing"/>
    <x v="0"/>
    <s v="Graduate Certificate"/>
    <x v="265"/>
    <s v="PDNPCRTG"/>
    <x v="1"/>
    <n v="1"/>
    <x v="1"/>
    <s v="51.3809"/>
    <s v="Pediatric Nurse/Nursing."/>
    <s v="51"/>
    <s v="Health Professions And Related Programs."/>
  </r>
  <r>
    <x v="9"/>
    <s v="College of Nursing"/>
    <x v="0"/>
    <s v="Graduate Certificate"/>
    <x v="265"/>
    <s v="PDNPCRTG"/>
    <x v="2"/>
    <n v="2"/>
    <x v="1"/>
    <s v="51.3809"/>
    <s v="Pediatric Nurse/Nursing."/>
    <s v="51"/>
    <s v="Health Professions And Related Programs."/>
  </r>
  <r>
    <x v="9"/>
    <s v="College of Nursing"/>
    <x v="0"/>
    <s v="Graduate Certificate"/>
    <x v="265"/>
    <s v="PDNPCRTG"/>
    <x v="4"/>
    <n v="2"/>
    <x v="1"/>
    <s v="51.3809"/>
    <s v="Pediatric Nurse/Nursing."/>
    <s v="51"/>
    <s v="Health Professions And Related Programs."/>
  </r>
  <r>
    <x v="9"/>
    <s v="College of Nursing"/>
    <x v="0"/>
    <s v="Graduate Certificate"/>
    <x v="266"/>
    <s v="PNPCRTG"/>
    <x v="0"/>
    <n v="10"/>
    <x v="0"/>
    <s v="51.3810"/>
    <s v="Psychiatric/Mental Health Nurse/Nursing."/>
    <s v="51"/>
    <s v="Health Professions And Related Programs."/>
  </r>
  <r>
    <x v="9"/>
    <s v="College of Nursing"/>
    <x v="0"/>
    <s v="Graduate Certificate"/>
    <x v="266"/>
    <s v="PNPCRTG"/>
    <x v="1"/>
    <n v="1"/>
    <x v="0"/>
    <s v="51.3810"/>
    <s v="Psychiatric/Mental Health Nurse/Nursing."/>
    <s v="51"/>
    <s v="Health Professions And Related Programs."/>
  </r>
  <r>
    <x v="9"/>
    <s v="College of Nursing"/>
    <x v="0"/>
    <s v="Graduate Certificate"/>
    <x v="266"/>
    <s v="PNPCRTG"/>
    <x v="1"/>
    <n v="10"/>
    <x v="1"/>
    <s v="51.3810"/>
    <s v="Psychiatric/Mental Health Nurse/Nursing."/>
    <s v="51"/>
    <s v="Health Professions And Related Programs."/>
  </r>
  <r>
    <x v="9"/>
    <s v="College of Nursing"/>
    <x v="0"/>
    <s v="Graduate Certificate"/>
    <x v="266"/>
    <s v="PNPCRTG"/>
    <x v="2"/>
    <n v="7"/>
    <x v="1"/>
    <s v="51.3810"/>
    <s v="Psychiatric/Mental Health Nurse/Nursing."/>
    <s v="51"/>
    <s v="Health Professions And Related Programs."/>
  </r>
  <r>
    <x v="9"/>
    <s v="College of Nursing"/>
    <x v="0"/>
    <s v="Graduate Certificate"/>
    <x v="266"/>
    <s v="PNPCRTG"/>
    <x v="3"/>
    <n v="7"/>
    <x v="1"/>
    <s v="51.3810"/>
    <s v="Psychiatric/Mental Health Nurse/Nursing."/>
    <s v="51"/>
    <s v="Health Professions And Related Programs."/>
  </r>
  <r>
    <x v="9"/>
    <s v="College of Nursing"/>
    <x v="0"/>
    <s v="Graduate Certificate"/>
    <x v="266"/>
    <s v="PNPCRTG"/>
    <x v="4"/>
    <n v="11"/>
    <x v="1"/>
    <s v="51.3810"/>
    <s v="Psychiatric/Mental Health Nurse/Nursing."/>
    <s v="51"/>
    <s v="Health Professions And Related Programs."/>
  </r>
  <r>
    <x v="9"/>
    <s v="College of Nursing"/>
    <x v="0"/>
    <s v="Masters"/>
    <x v="267"/>
    <s v="NURSMS"/>
    <x v="0"/>
    <n v="487"/>
    <x v="0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0"/>
    <n v="72"/>
    <x v="1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1"/>
    <n v="89"/>
    <x v="0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1"/>
    <n v="332"/>
    <x v="1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1"/>
    <n v="23"/>
    <x v="5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2"/>
    <n v="66"/>
    <x v="0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2"/>
    <n v="276"/>
    <x v="1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2"/>
    <n v="46"/>
    <x v="5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3"/>
    <n v="72"/>
    <x v="0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3"/>
    <n v="207"/>
    <x v="1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3"/>
    <n v="43"/>
    <x v="5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4"/>
    <n v="70"/>
    <x v="0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4"/>
    <n v="164"/>
    <x v="1"/>
    <s v="51.3801"/>
    <s v="Registered Nursing/Registered Nurse."/>
    <s v="51"/>
    <s v="Health Professions And Related Programs."/>
  </r>
  <r>
    <x v="9"/>
    <s v="College of Nursing"/>
    <x v="0"/>
    <s v="Masters"/>
    <x v="267"/>
    <s v="NURSMS"/>
    <x v="4"/>
    <n v="59"/>
    <x v="5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0"/>
    <n v="267"/>
    <x v="0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1"/>
    <n v="268"/>
    <x v="0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2"/>
    <n v="263"/>
    <x v="0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3"/>
    <n v="260"/>
    <x v="0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4"/>
    <n v="48"/>
    <x v="2"/>
    <s v="51.3801"/>
    <s v="Registered Nursing/Registered Nurse."/>
    <s v="51"/>
    <s v="Health Professions And Related Programs."/>
  </r>
  <r>
    <x v="9"/>
    <s v="College of Nursing"/>
    <x v="1"/>
    <s v="Bachelors"/>
    <x v="268"/>
    <s v="NURSBSN"/>
    <x v="4"/>
    <n v="266"/>
    <x v="0"/>
    <s v="51.3801"/>
    <s v="Registered Nursing/Registered Nurse."/>
    <s v="51"/>
    <s v="Health Professions And Related Programs."/>
  </r>
  <r>
    <x v="9"/>
    <s v="College of Nursing"/>
    <x v="1"/>
    <s v="Unknown"/>
    <x v="269"/>
    <s v="PRNUND"/>
    <x v="0"/>
    <n v="482"/>
    <x v="0"/>
    <s v="51.1105"/>
    <s v="Pre-Nursing Studies."/>
    <s v="51"/>
    <s v="Health Professions And Related Programs."/>
  </r>
  <r>
    <x v="9"/>
    <s v="College of Nursing"/>
    <x v="1"/>
    <s v="Unknown"/>
    <x v="269"/>
    <s v="PRNUND"/>
    <x v="1"/>
    <n v="554"/>
    <x v="0"/>
    <s v="51.1105"/>
    <s v="Pre-Nursing Studies."/>
    <s v="51"/>
    <s v="Health Professions And Related Programs."/>
  </r>
  <r>
    <x v="9"/>
    <s v="College of Nursing"/>
    <x v="1"/>
    <s v="Unknown"/>
    <x v="269"/>
    <s v="PRNUND"/>
    <x v="2"/>
    <n v="421"/>
    <x v="0"/>
    <s v="51.1105"/>
    <s v="Pre-Nursing Studies."/>
    <s v="51"/>
    <s v="Health Professions And Related Programs."/>
  </r>
  <r>
    <x v="9"/>
    <s v="College of Nursing"/>
    <x v="1"/>
    <s v="Unknown"/>
    <x v="269"/>
    <s v="PRNUND"/>
    <x v="3"/>
    <n v="515"/>
    <x v="0"/>
    <s v="51.1105"/>
    <s v="Pre-Nursing Studies."/>
    <s v="51"/>
    <s v="Health Professions And Related Programs."/>
  </r>
  <r>
    <x v="9"/>
    <s v="College of Nursing"/>
    <x v="1"/>
    <s v="Unknown"/>
    <x v="269"/>
    <s v="PRNUND"/>
    <x v="4"/>
    <n v="596"/>
    <x v="0"/>
    <s v="51.1105"/>
    <s v="Pre-Nursing Studies."/>
    <s v="51"/>
    <s v="Health Professions And Related Programs."/>
  </r>
  <r>
    <x v="10"/>
    <s v="College of Pharmacy"/>
    <x v="0"/>
    <s v="Graduate Certificate"/>
    <x v="270"/>
    <s v="ACPCRTG"/>
    <x v="0"/>
    <n v="6"/>
    <x v="0"/>
    <s v="51.2008"/>
    <s v="Clinical, Hospital, and Managed Care Pharmacy."/>
    <s v="51"/>
    <s v="Health Professions And Related Programs."/>
  </r>
  <r>
    <x v="10"/>
    <s v="College of Pharmacy"/>
    <x v="0"/>
    <s v="Graduate Certificate"/>
    <x v="270"/>
    <s v="ACPCRTG"/>
    <x v="1"/>
    <n v="8"/>
    <x v="0"/>
    <s v="51.2008"/>
    <s v="Clinical, Hospital, and Managed Care Pharmacy."/>
    <s v="51"/>
    <s v="Health Professions And Related Programs."/>
  </r>
  <r>
    <x v="10"/>
    <s v="College of Pharmacy"/>
    <x v="0"/>
    <s v="Graduate Certificate"/>
    <x v="270"/>
    <s v="ACPCRTG"/>
    <x v="2"/>
    <n v="6"/>
    <x v="0"/>
    <s v="51.2008"/>
    <s v="Clinical, Hospital, and Managed Care Pharmacy."/>
    <s v="51"/>
    <s v="Health Professions And Related Programs."/>
  </r>
  <r>
    <x v="10"/>
    <s v="College of Pharmacy"/>
    <x v="0"/>
    <s v="Graduate Certificate"/>
    <x v="270"/>
    <s v="ACPCRTG"/>
    <x v="3"/>
    <n v="4"/>
    <x v="0"/>
    <s v="51.2008"/>
    <s v="Clinical, Hospital, and Managed Care Pharmacy."/>
    <s v="51"/>
    <s v="Health Professions And Related Programs."/>
  </r>
  <r>
    <x v="10"/>
    <s v="College of Pharmacy"/>
    <x v="3"/>
    <s v="Doctorate"/>
    <x v="271"/>
    <s v="PHMYPD"/>
    <x v="0"/>
    <n v="418"/>
    <x v="0"/>
    <s v="51.2001"/>
    <s v="Pharmacy."/>
    <s v="51"/>
    <s v="Health Professions And Related Programs."/>
  </r>
  <r>
    <x v="10"/>
    <s v="College of Pharmacy"/>
    <x v="3"/>
    <s v="Doctorate"/>
    <x v="271"/>
    <s v="PHMYPD"/>
    <x v="1"/>
    <n v="427"/>
    <x v="0"/>
    <s v="51.2001"/>
    <s v="Pharmacy."/>
    <s v="51"/>
    <s v="Health Professions And Related Programs."/>
  </r>
  <r>
    <x v="10"/>
    <s v="College of Pharmacy"/>
    <x v="3"/>
    <s v="Doctorate"/>
    <x v="271"/>
    <s v="PHMYPD"/>
    <x v="2"/>
    <n v="393"/>
    <x v="0"/>
    <s v="51.2001"/>
    <s v="Pharmacy."/>
    <s v="51"/>
    <s v="Health Professions And Related Programs."/>
  </r>
  <r>
    <x v="10"/>
    <s v="College of Pharmacy"/>
    <x v="3"/>
    <s v="Doctorate"/>
    <x v="271"/>
    <s v="PHMYPD"/>
    <x v="2"/>
    <n v="63"/>
    <x v="5"/>
    <s v="51.2001"/>
    <s v="Pharmacy."/>
    <s v="51"/>
    <s v="Health Professions And Related Programs."/>
  </r>
  <r>
    <x v="10"/>
    <s v="College of Pharmacy"/>
    <x v="3"/>
    <s v="Doctorate"/>
    <x v="271"/>
    <s v="PHMYPD"/>
    <x v="3"/>
    <n v="393"/>
    <x v="0"/>
    <s v="51.2001"/>
    <s v="Pharmacy."/>
    <s v="51"/>
    <s v="Health Professions And Related Programs."/>
  </r>
  <r>
    <x v="10"/>
    <s v="College of Pharmacy"/>
    <x v="3"/>
    <s v="Doctorate"/>
    <x v="271"/>
    <s v="PHMYPD"/>
    <x v="3"/>
    <n v="100"/>
    <x v="5"/>
    <s v="51.2001"/>
    <s v="Pharmacy."/>
    <s v="51"/>
    <s v="Health Professions And Related Programs."/>
  </r>
  <r>
    <x v="10"/>
    <s v="College of Pharmacy"/>
    <x v="3"/>
    <s v="Doctorate"/>
    <x v="271"/>
    <s v="PHMYPD"/>
    <x v="4"/>
    <n v="345"/>
    <x v="0"/>
    <s v="51.2001"/>
    <s v="Pharmacy."/>
    <s v="51"/>
    <s v="Health Professions And Related Programs."/>
  </r>
  <r>
    <x v="10"/>
    <s v="College of Pharmacy"/>
    <x v="3"/>
    <s v="Doctorate"/>
    <x v="271"/>
    <s v="PHMYPD"/>
    <x v="4"/>
    <n v="137"/>
    <x v="5"/>
    <s v="51.2001"/>
    <s v="Pharmacy."/>
    <s v="51"/>
    <s v="Health Professions And Related Programs."/>
  </r>
  <r>
    <x v="10"/>
    <s v="Pharmaceutical Sciences"/>
    <x v="0"/>
    <s v="Doctorate"/>
    <x v="272"/>
    <s v="PHSCPHD"/>
    <x v="0"/>
    <n v="38"/>
    <x v="0"/>
    <s v="51.2010"/>
    <s v="Pharmaceutical Sciences."/>
    <s v="51"/>
    <s v="Health Professions And Related Programs."/>
  </r>
  <r>
    <x v="10"/>
    <s v="Pharmaceutical Sciences"/>
    <x v="0"/>
    <s v="Doctorate"/>
    <x v="272"/>
    <s v="PHSCPHD"/>
    <x v="1"/>
    <n v="31"/>
    <x v="0"/>
    <s v="51.2010"/>
    <s v="Pharmaceutical Sciences."/>
    <s v="51"/>
    <s v="Health Professions And Related Programs."/>
  </r>
  <r>
    <x v="10"/>
    <s v="Pharmaceutical Sciences"/>
    <x v="0"/>
    <s v="Doctorate"/>
    <x v="272"/>
    <s v="PHSCPHD"/>
    <x v="2"/>
    <n v="31"/>
    <x v="0"/>
    <s v="51.2010"/>
    <s v="Pharmaceutical Sciences."/>
    <s v="51"/>
    <s v="Health Professions And Related Programs."/>
  </r>
  <r>
    <x v="10"/>
    <s v="Pharmaceutical Sciences"/>
    <x v="0"/>
    <s v="Doctorate"/>
    <x v="272"/>
    <s v="PHSCPHD"/>
    <x v="3"/>
    <n v="31"/>
    <x v="0"/>
    <s v="51.2010"/>
    <s v="Pharmaceutical Sciences."/>
    <s v="51"/>
    <s v="Health Professions And Related Programs."/>
  </r>
  <r>
    <x v="10"/>
    <s v="Pharmaceutical Sciences"/>
    <x v="0"/>
    <s v="Doctorate"/>
    <x v="272"/>
    <s v="PHSCPHD"/>
    <x v="4"/>
    <n v="30"/>
    <x v="0"/>
    <s v="51.2010"/>
    <s v="Pharmaceutical Sciences."/>
    <s v="51"/>
    <s v="Health Professions And Related Programs."/>
  </r>
  <r>
    <x v="10"/>
    <s v="Pharmaceutical Sciences"/>
    <x v="0"/>
    <s v="Masters"/>
    <x v="273"/>
    <s v="PHSCMS"/>
    <x v="0"/>
    <n v="4"/>
    <x v="0"/>
    <s v="51.2010"/>
    <s v="Pharmaceutical Sciences."/>
    <s v="51"/>
    <s v="Health Professions And Related Programs."/>
  </r>
  <r>
    <x v="10"/>
    <s v="Pharmaceutical Sciences"/>
    <x v="0"/>
    <s v="Masters"/>
    <x v="273"/>
    <s v="PHSCMS"/>
    <x v="1"/>
    <n v="6"/>
    <x v="0"/>
    <s v="51.2010"/>
    <s v="Pharmaceutical Sciences."/>
    <s v="51"/>
    <s v="Health Professions And Related Programs."/>
  </r>
  <r>
    <x v="10"/>
    <s v="Pharmaceutical Sciences"/>
    <x v="0"/>
    <s v="Masters"/>
    <x v="273"/>
    <s v="PHSCMS"/>
    <x v="2"/>
    <n v="6"/>
    <x v="0"/>
    <s v="51.2010"/>
    <s v="Pharmaceutical Sciences."/>
    <s v="51"/>
    <s v="Health Professions And Related Programs."/>
  </r>
  <r>
    <x v="10"/>
    <s v="Pharmaceutical Sciences"/>
    <x v="0"/>
    <s v="Masters"/>
    <x v="273"/>
    <s v="PHSCMS"/>
    <x v="3"/>
    <n v="2"/>
    <x v="0"/>
    <s v="51.2010"/>
    <s v="Pharmaceutical Sciences."/>
    <s v="51"/>
    <s v="Health Professions And Related Programs."/>
  </r>
  <r>
    <x v="10"/>
    <s v="Pharmaceutical Sciences"/>
    <x v="0"/>
    <s v="Masters"/>
    <x v="273"/>
    <s v="PHSCMS"/>
    <x v="4"/>
    <n v="3"/>
    <x v="0"/>
    <s v="51.2010"/>
    <s v="Pharmaceutical Sciences."/>
    <s v="51"/>
    <s v="Health Professions And Related Programs."/>
  </r>
  <r>
    <x v="10"/>
    <s v="Pharmacology and Toxicology"/>
    <x v="0"/>
    <s v="Doctorate"/>
    <x v="274"/>
    <s v="PCOLPHD"/>
    <x v="0"/>
    <n v="24"/>
    <x v="0"/>
    <s v="26.1007"/>
    <s v="Pharmacology and Toxicology."/>
    <s v="26"/>
    <s v="Biological And Biomedical Sciences."/>
  </r>
  <r>
    <x v="10"/>
    <s v="Pharmacology and Toxicology"/>
    <x v="0"/>
    <s v="Doctorate"/>
    <x v="274"/>
    <s v="PCOLPHD"/>
    <x v="1"/>
    <n v="19"/>
    <x v="0"/>
    <s v="26.1007"/>
    <s v="Pharmacology and Toxicology."/>
    <s v="26"/>
    <s v="Biological And Biomedical Sciences."/>
  </r>
  <r>
    <x v="10"/>
    <s v="Pharmacology and Toxicology"/>
    <x v="0"/>
    <s v="Doctorate"/>
    <x v="274"/>
    <s v="PCOLPHD"/>
    <x v="2"/>
    <n v="14"/>
    <x v="0"/>
    <s v="26.1007"/>
    <s v="Pharmacology and Toxicology."/>
    <s v="26"/>
    <s v="Biological And Biomedical Sciences."/>
  </r>
  <r>
    <x v="10"/>
    <s v="Pharmacology and Toxicology"/>
    <x v="0"/>
    <s v="Doctorate"/>
    <x v="274"/>
    <s v="PCOLPHD"/>
    <x v="3"/>
    <n v="12"/>
    <x v="0"/>
    <s v="26.1007"/>
    <s v="Pharmacology and Toxicology."/>
    <s v="26"/>
    <s v="Biological And Biomedical Sciences."/>
  </r>
  <r>
    <x v="10"/>
    <s v="Pharmacology and Toxicology"/>
    <x v="0"/>
    <s v="Doctorate"/>
    <x v="274"/>
    <s v="PCOLPHD"/>
    <x v="4"/>
    <n v="15"/>
    <x v="0"/>
    <s v="26.1007"/>
    <s v="Pharmacology and Toxicology."/>
    <s v="26"/>
    <s v="Biological And Biomedical Sciences."/>
  </r>
  <r>
    <x v="10"/>
    <s v="Pharmacology and Toxicology"/>
    <x v="1"/>
    <s v="Bachelors"/>
    <x v="275"/>
    <s v="PHSCBS"/>
    <x v="3"/>
    <n v="17"/>
    <x v="0"/>
    <s v="51.2010"/>
    <s v="Pharmaceutical Sciences."/>
    <s v="51"/>
    <s v="Health Professions And Related Programs."/>
  </r>
  <r>
    <x v="10"/>
    <s v="Pharmacology and Toxicology"/>
    <x v="1"/>
    <s v="Bachelors"/>
    <x v="275"/>
    <s v="PHSCBS"/>
    <x v="4"/>
    <n v="66"/>
    <x v="0"/>
    <s v="51.2010"/>
    <s v="Pharmaceutical Sciences."/>
    <s v="51"/>
    <s v="Health Professions And Related Programs."/>
  </r>
  <r>
    <x v="10"/>
    <s v="Pharmacology and Toxicology"/>
    <x v="1"/>
    <s v="Bachelors"/>
    <x v="275"/>
    <s v="PHSCBS2"/>
    <x v="4"/>
    <n v="2"/>
    <x v="0"/>
    <s v="51.2010"/>
    <s v="Pharmaceutical Sciences."/>
    <s v="51"/>
    <s v="Health Professions And Related Programs."/>
  </r>
  <r>
    <x v="10"/>
    <s v="Pharmacology and Toxicology"/>
    <x v="1"/>
    <s v="Unknown"/>
    <x v="276"/>
    <s v="PRPHSCND"/>
    <x v="3"/>
    <n v="172"/>
    <x v="0"/>
    <s v="51.2010"/>
    <s v="Pharmaceutical Sciences."/>
    <s v="51"/>
    <s v="Health Professions And Related Programs."/>
  </r>
  <r>
    <x v="10"/>
    <s v="Pharmacology and Toxicology"/>
    <x v="1"/>
    <s v="Unknown"/>
    <x v="276"/>
    <s v="PRPHSCND"/>
    <x v="4"/>
    <n v="291"/>
    <x v="0"/>
    <s v="51.2010"/>
    <s v="Pharmaceutical Sciences."/>
    <s v="51"/>
    <s v="Health Professions And Related Programs."/>
  </r>
  <r>
    <x v="11"/>
    <s v="College of Public Health"/>
    <x v="0"/>
    <s v="Doctorate"/>
    <x v="277"/>
    <s v="HBHPPHD"/>
    <x v="0"/>
    <n v="5"/>
    <x v="0"/>
    <s v="51.2212"/>
    <s v="Behavioral Aspects of Health."/>
    <s v="51"/>
    <s v="Health Professions And Related Programs."/>
  </r>
  <r>
    <x v="11"/>
    <s v="College of Public Health"/>
    <x v="0"/>
    <s v="Doctorate"/>
    <x v="277"/>
    <s v="HBHPPHD"/>
    <x v="1"/>
    <n v="10"/>
    <x v="0"/>
    <s v="51.2212"/>
    <s v="Behavioral Aspects of Health."/>
    <s v="51"/>
    <s v="Health Professions And Related Programs."/>
  </r>
  <r>
    <x v="11"/>
    <s v="College of Public Health"/>
    <x v="0"/>
    <s v="Doctorate"/>
    <x v="277"/>
    <s v="HBHPPHD"/>
    <x v="2"/>
    <n v="16"/>
    <x v="0"/>
    <s v="51.2212"/>
    <s v="Behavioral Aspects of Health."/>
    <s v="51"/>
    <s v="Health Professions And Related Programs."/>
  </r>
  <r>
    <x v="11"/>
    <s v="College of Public Health"/>
    <x v="0"/>
    <s v="Doctorate"/>
    <x v="277"/>
    <s v="HBHPPHD"/>
    <x v="3"/>
    <n v="21"/>
    <x v="0"/>
    <s v="51.2212"/>
    <s v="Behavioral Aspects of Health."/>
    <s v="51"/>
    <s v="Health Professions And Related Programs."/>
  </r>
  <r>
    <x v="11"/>
    <s v="College of Public Health"/>
    <x v="0"/>
    <s v="Doctorate"/>
    <x v="277"/>
    <s v="HBHPPHD"/>
    <x v="4"/>
    <n v="21"/>
    <x v="0"/>
    <s v="51.2212"/>
    <s v="Behavioral Aspects of Health."/>
    <s v="51"/>
    <s v="Health Professions And Related Programs."/>
  </r>
  <r>
    <x v="11"/>
    <s v="College of Public Health"/>
    <x v="0"/>
    <s v="Masters"/>
    <x v="278"/>
    <s v="HBHPMSPH"/>
    <x v="2"/>
    <n v="2"/>
    <x v="0"/>
    <s v="51.2212"/>
    <s v="Behavioral Aspects of Health."/>
    <s v="51"/>
    <s v="Health Professions And Related Programs."/>
  </r>
  <r>
    <x v="11"/>
    <s v="College of Public Health"/>
    <x v="0"/>
    <s v="Masters"/>
    <x v="278"/>
    <s v="HBHPMSPH"/>
    <x v="3"/>
    <n v="3"/>
    <x v="0"/>
    <s v="51.2212"/>
    <s v="Behavioral Aspects of Health."/>
    <s v="51"/>
    <s v="Health Professions And Related Programs."/>
  </r>
  <r>
    <x v="11"/>
    <s v="College of Public Health"/>
    <x v="0"/>
    <s v="Masters"/>
    <x v="278"/>
    <s v="HBHPMSPH"/>
    <x v="4"/>
    <n v="1"/>
    <x v="0"/>
    <s v="51.2212"/>
    <s v="Behavioral Aspects of Health."/>
    <s v="51"/>
    <s v="Health Professions And Related Programs."/>
  </r>
  <r>
    <x v="11"/>
    <s v="Public Health Administration"/>
    <x v="0"/>
    <s v="Doctorate"/>
    <x v="279"/>
    <s v="BIOSPHD"/>
    <x v="0"/>
    <n v="15"/>
    <x v="0"/>
    <s v="26.1102"/>
    <s v="Biostatistics."/>
    <s v="26"/>
    <s v="Biological And Biomedical Sciences."/>
  </r>
  <r>
    <x v="11"/>
    <s v="Public Health Administration"/>
    <x v="0"/>
    <s v="Doctorate"/>
    <x v="279"/>
    <s v="BIOSPHD"/>
    <x v="1"/>
    <n v="17"/>
    <x v="0"/>
    <s v="26.1102"/>
    <s v="Biostatistics."/>
    <s v="26"/>
    <s v="Biological And Biomedical Sciences."/>
  </r>
  <r>
    <x v="11"/>
    <s v="Public Health Administration"/>
    <x v="0"/>
    <s v="Doctorate"/>
    <x v="279"/>
    <s v="BIOSPHD"/>
    <x v="2"/>
    <n v="17"/>
    <x v="0"/>
    <s v="26.1102"/>
    <s v="Biostatistics."/>
    <s v="26"/>
    <s v="Biological And Biomedical Sciences."/>
  </r>
  <r>
    <x v="11"/>
    <s v="Public Health Administration"/>
    <x v="0"/>
    <s v="Doctorate"/>
    <x v="279"/>
    <s v="BIOSPHD"/>
    <x v="3"/>
    <n v="15"/>
    <x v="0"/>
    <s v="26.1102"/>
    <s v="Biostatistics."/>
    <s v="26"/>
    <s v="Biological And Biomedical Sciences."/>
  </r>
  <r>
    <x v="11"/>
    <s v="Public Health Administration"/>
    <x v="0"/>
    <s v="Doctorate"/>
    <x v="279"/>
    <s v="BIOSPHD"/>
    <x v="4"/>
    <n v="13"/>
    <x v="0"/>
    <s v="26.1102"/>
    <s v="Biostatistics."/>
    <s v="26"/>
    <s v="Biological And Biomedical Sciences."/>
  </r>
  <r>
    <x v="11"/>
    <s v="Public Health Administration"/>
    <x v="0"/>
    <s v="Doctorate"/>
    <x v="280"/>
    <s v="EHLPHD"/>
    <x v="0"/>
    <n v="11"/>
    <x v="0"/>
    <s v="51.2202"/>
    <s v="Environmental Health."/>
    <s v="51"/>
    <s v="Health Professions And Related Programs."/>
  </r>
  <r>
    <x v="11"/>
    <s v="Public Health Administration"/>
    <x v="0"/>
    <s v="Doctorate"/>
    <x v="280"/>
    <s v="EHLPHD"/>
    <x v="1"/>
    <n v="11"/>
    <x v="0"/>
    <s v="51.2202"/>
    <s v="Environmental Health."/>
    <s v="51"/>
    <s v="Health Professions And Related Programs."/>
  </r>
  <r>
    <x v="11"/>
    <s v="Public Health Administration"/>
    <x v="0"/>
    <s v="Doctorate"/>
    <x v="280"/>
    <s v="EHLPHD"/>
    <x v="2"/>
    <n v="14"/>
    <x v="0"/>
    <s v="51.2202"/>
    <s v="Environmental Health."/>
    <s v="51"/>
    <s v="Health Professions And Related Programs."/>
  </r>
  <r>
    <x v="11"/>
    <s v="Public Health Administration"/>
    <x v="0"/>
    <s v="Doctorate"/>
    <x v="280"/>
    <s v="EHLPHD"/>
    <x v="3"/>
    <n v="16"/>
    <x v="0"/>
    <s v="51.2202"/>
    <s v="Environmental Health."/>
    <s v="51"/>
    <s v="Health Professions And Related Programs."/>
  </r>
  <r>
    <x v="11"/>
    <s v="Public Health Administration"/>
    <x v="0"/>
    <s v="Doctorate"/>
    <x v="280"/>
    <s v="EHLPHD"/>
    <x v="4"/>
    <n v="15"/>
    <x v="0"/>
    <s v="51.2202"/>
    <s v="Environmental Health."/>
    <s v="51"/>
    <s v="Health Professions And Related Programs."/>
  </r>
  <r>
    <x v="11"/>
    <s v="Public Health Administration"/>
    <x v="0"/>
    <s v="Doctorate"/>
    <x v="281"/>
    <s v="EPIPHD"/>
    <x v="0"/>
    <n v="13"/>
    <x v="0"/>
    <s v="26.1309"/>
    <s v="Epidemiology."/>
    <s v="26"/>
    <s v="Biological And Biomedical Sciences."/>
  </r>
  <r>
    <x v="11"/>
    <s v="Public Health Administration"/>
    <x v="0"/>
    <s v="Doctorate"/>
    <x v="281"/>
    <s v="EPIPHD"/>
    <x v="1"/>
    <n v="14"/>
    <x v="0"/>
    <s v="26.1309"/>
    <s v="Epidemiology."/>
    <s v="26"/>
    <s v="Biological And Biomedical Sciences."/>
  </r>
  <r>
    <x v="11"/>
    <s v="Public Health Administration"/>
    <x v="0"/>
    <s v="Doctorate"/>
    <x v="281"/>
    <s v="EPIPHD"/>
    <x v="2"/>
    <n v="14"/>
    <x v="0"/>
    <s v="26.1309"/>
    <s v="Epidemiology."/>
    <s v="26"/>
    <s v="Biological And Biomedical Sciences."/>
  </r>
  <r>
    <x v="11"/>
    <s v="Public Health Administration"/>
    <x v="0"/>
    <s v="Doctorate"/>
    <x v="281"/>
    <s v="EPIPHD"/>
    <x v="3"/>
    <n v="17"/>
    <x v="0"/>
    <s v="26.1309"/>
    <s v="Epidemiology."/>
    <s v="26"/>
    <s v="Biological And Biomedical Sciences."/>
  </r>
  <r>
    <x v="11"/>
    <s v="Public Health Administration"/>
    <x v="0"/>
    <s v="Doctorate"/>
    <x v="281"/>
    <s v="EPIPHD"/>
    <x v="4"/>
    <n v="23"/>
    <x v="0"/>
    <s v="26.1309"/>
    <s v="Epidemiology."/>
    <s v="26"/>
    <s v="Biological And Biomedical Sciences."/>
  </r>
  <r>
    <x v="11"/>
    <s v="Public Health Administration"/>
    <x v="0"/>
    <s v="Doctorate"/>
    <x v="282"/>
    <s v="PHLDPH"/>
    <x v="0"/>
    <n v="45"/>
    <x v="0"/>
    <s v="51.2201"/>
    <s v="Public Health, General."/>
    <s v="51"/>
    <s v="Health Professions And Related Programs."/>
  </r>
  <r>
    <x v="11"/>
    <s v="Public Health Administration"/>
    <x v="0"/>
    <s v="Doctorate"/>
    <x v="282"/>
    <s v="PHLDPH"/>
    <x v="1"/>
    <n v="46"/>
    <x v="0"/>
    <s v="51.2201"/>
    <s v="Public Health, General."/>
    <s v="51"/>
    <s v="Health Professions And Related Programs."/>
  </r>
  <r>
    <x v="11"/>
    <s v="Public Health Administration"/>
    <x v="0"/>
    <s v="Doctorate"/>
    <x v="282"/>
    <s v="PHLDPH"/>
    <x v="2"/>
    <n v="45"/>
    <x v="0"/>
    <s v="51.2201"/>
    <s v="Public Health, General."/>
    <s v="51"/>
    <s v="Health Professions And Related Programs."/>
  </r>
  <r>
    <x v="11"/>
    <s v="Public Health Administration"/>
    <x v="0"/>
    <s v="Doctorate"/>
    <x v="282"/>
    <s v="PHLDPH"/>
    <x v="3"/>
    <n v="35"/>
    <x v="0"/>
    <s v="51.2201"/>
    <s v="Public Health, General."/>
    <s v="51"/>
    <s v="Health Professions And Related Programs."/>
  </r>
  <r>
    <x v="11"/>
    <s v="Public Health Administration"/>
    <x v="0"/>
    <s v="Doctorate"/>
    <x v="282"/>
    <s v="PHLDPH"/>
    <x v="4"/>
    <n v="31"/>
    <x v="0"/>
    <s v="51.2201"/>
    <s v="Public Health, General."/>
    <s v="51"/>
    <s v="Health Professions And Related Programs."/>
  </r>
  <r>
    <x v="11"/>
    <s v="Public Health Administration"/>
    <x v="0"/>
    <s v="Graduate Certificate"/>
    <x v="283"/>
    <s v="ACRCRTG"/>
    <x v="0"/>
    <n v="13"/>
    <x v="0"/>
    <s v="51.1005"/>
    <s v="Clinical Laboratory Science/Medical Technology/Technologist."/>
    <s v="51"/>
    <s v="Health Professions And Related Programs."/>
  </r>
  <r>
    <x v="11"/>
    <s v="Public Health Administration"/>
    <x v="0"/>
    <s v="Graduate Certificate"/>
    <x v="283"/>
    <s v="ACRCRTG"/>
    <x v="1"/>
    <n v="6"/>
    <x v="0"/>
    <s v="51.1005"/>
    <s v="Clinical Laboratory Science/Medical Technology/Technologist."/>
    <s v="51"/>
    <s v="Health Professions And Related Programs."/>
  </r>
  <r>
    <x v="11"/>
    <s v="Public Health Administration"/>
    <x v="0"/>
    <s v="Graduate Certificate"/>
    <x v="283"/>
    <s v="ACRCRTG"/>
    <x v="2"/>
    <n v="4"/>
    <x v="0"/>
    <s v="51.1005"/>
    <s v="Clinical Laboratory Science/Medical Technology/Technologist."/>
    <s v="51"/>
    <s v="Health Professions And Related Programs."/>
  </r>
  <r>
    <x v="11"/>
    <s v="Public Health Administration"/>
    <x v="0"/>
    <s v="Graduate Certificate"/>
    <x v="283"/>
    <s v="ACRCRTG"/>
    <x v="3"/>
    <n v="6"/>
    <x v="0"/>
    <s v="51.1005"/>
    <s v="Clinical Laboratory Science/Medical Technology/Technologist."/>
    <s v="51"/>
    <s v="Health Professions And Related Programs."/>
  </r>
  <r>
    <x v="11"/>
    <s v="Public Health Administration"/>
    <x v="0"/>
    <s v="Graduate Certificate"/>
    <x v="283"/>
    <s v="ACRCRTG"/>
    <x v="4"/>
    <n v="6"/>
    <x v="0"/>
    <s v="51.1005"/>
    <s v="Clinical Laboratory Science/Medical Technology/Technologist."/>
    <s v="51"/>
    <s v="Health Professions And Related Programs."/>
  </r>
  <r>
    <x v="11"/>
    <s v="Public Health Administration"/>
    <x v="0"/>
    <s v="Graduate Certificate"/>
    <x v="284"/>
    <s v="GHDCRTG"/>
    <x v="0"/>
    <n v="2"/>
    <x v="0"/>
    <s v="51.2210"/>
    <s v="International Public Health/International Health."/>
    <s v="51"/>
    <s v="Health Professions And Related Programs."/>
  </r>
  <r>
    <x v="11"/>
    <s v="Public Health Administration"/>
    <x v="0"/>
    <s v="Graduate Certificate"/>
    <x v="284"/>
    <s v="GHDCRTG"/>
    <x v="1"/>
    <n v="1"/>
    <x v="1"/>
    <s v="51.2210"/>
    <s v="International Public Health/International Health."/>
    <s v="51"/>
    <s v="Health Professions And Related Programs."/>
  </r>
  <r>
    <x v="11"/>
    <s v="Public Health Administration"/>
    <x v="0"/>
    <s v="Graduate Certificate"/>
    <x v="284"/>
    <s v="GHDCRTG"/>
    <x v="2"/>
    <n v="3"/>
    <x v="1"/>
    <s v="51.2210"/>
    <s v="International Public Health/International Health."/>
    <s v="51"/>
    <s v="Health Professions And Related Programs."/>
  </r>
  <r>
    <x v="11"/>
    <s v="Public Health Administration"/>
    <x v="0"/>
    <s v="Graduate Certificate"/>
    <x v="284"/>
    <s v="GHDCRTG"/>
    <x v="3"/>
    <n v="2"/>
    <x v="1"/>
    <s v="51.2210"/>
    <s v="International Public Health/International Health."/>
    <s v="51"/>
    <s v="Health Professions And Related Programs."/>
  </r>
  <r>
    <x v="11"/>
    <s v="Public Health Administration"/>
    <x v="0"/>
    <s v="Graduate Certificate"/>
    <x v="284"/>
    <s v="GHDCRTG"/>
    <x v="4"/>
    <n v="3"/>
    <x v="1"/>
    <s v="51.2210"/>
    <s v="International Public Health/International Health."/>
    <s v="51"/>
    <s v="Health Professions And Related Programs."/>
  </r>
  <r>
    <x v="11"/>
    <s v="Public Health Administration"/>
    <x v="0"/>
    <s v="Graduate Certificate"/>
    <x v="285"/>
    <s v="HADCRTG"/>
    <x v="1"/>
    <n v="3"/>
    <x v="0"/>
    <s v="51.2211"/>
    <s v="Health Services Administration."/>
    <s v="51"/>
    <s v="Health Professions And Related Programs."/>
  </r>
  <r>
    <x v="11"/>
    <s v="Public Health Administration"/>
    <x v="0"/>
    <s v="Graduate Certificate"/>
    <x v="285"/>
    <s v="HADCRTG"/>
    <x v="2"/>
    <n v="3"/>
    <x v="0"/>
    <s v="51.2211"/>
    <s v="Health Services Administration."/>
    <s v="51"/>
    <s v="Health Professions And Related Programs."/>
  </r>
  <r>
    <x v="11"/>
    <s v="Public Health Administration"/>
    <x v="0"/>
    <s v="Graduate Certificate"/>
    <x v="285"/>
    <s v="HADCRTG"/>
    <x v="3"/>
    <n v="3"/>
    <x v="0"/>
    <s v="51.2211"/>
    <s v="Health Services Administration."/>
    <s v="51"/>
    <s v="Health Professions And Related Programs."/>
  </r>
  <r>
    <x v="11"/>
    <s v="Public Health Administration"/>
    <x v="0"/>
    <s v="Graduate Certificate"/>
    <x v="285"/>
    <s v="HADCRTG"/>
    <x v="4"/>
    <n v="1"/>
    <x v="0"/>
    <s v="51.2211"/>
    <s v="Health Services Administration."/>
    <s v="51"/>
    <s v="Health Professions And Related Programs."/>
  </r>
  <r>
    <x v="11"/>
    <s v="Public Health Administration"/>
    <x v="0"/>
    <s v="Graduate Certificate"/>
    <x v="286"/>
    <s v="PHLCRTG"/>
    <x v="0"/>
    <n v="6"/>
    <x v="0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0"/>
    <n v="3"/>
    <x v="1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1"/>
    <n v="1"/>
    <x v="0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1"/>
    <n v="7"/>
    <x v="1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2"/>
    <n v="1"/>
    <x v="0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2"/>
    <n v="8"/>
    <x v="1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3"/>
    <n v="11"/>
    <x v="1"/>
    <s v="51.2201"/>
    <s v="Public Health, General."/>
    <s v="51"/>
    <s v="Health Professions And Related Programs."/>
  </r>
  <r>
    <x v="11"/>
    <s v="Public Health Administration"/>
    <x v="0"/>
    <s v="Graduate Certificate"/>
    <x v="286"/>
    <s v="PHLCRTG"/>
    <x v="4"/>
    <n v="10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0"/>
    <n v="243"/>
    <x v="0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0"/>
    <n v="68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1"/>
    <n v="226"/>
    <x v="0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1"/>
    <n v="204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1"/>
    <n v="1"/>
    <x v="5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2"/>
    <n v="209"/>
    <x v="0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2"/>
    <n v="279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2"/>
    <n v="28"/>
    <x v="5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3"/>
    <n v="183"/>
    <x v="0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3"/>
    <n v="288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3"/>
    <n v="66"/>
    <x v="5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4"/>
    <n v="3"/>
    <x v="2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4"/>
    <n v="178"/>
    <x v="0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4"/>
    <n v="262"/>
    <x v="1"/>
    <s v="51.2201"/>
    <s v="Public Health, General."/>
    <s v="51"/>
    <s v="Health Professions And Related Programs."/>
  </r>
  <r>
    <x v="11"/>
    <s v="Public Health Administration"/>
    <x v="0"/>
    <s v="Masters"/>
    <x v="287"/>
    <s v="PHLMPH"/>
    <x v="4"/>
    <n v="74"/>
    <x v="5"/>
    <s v="51.2201"/>
    <s v="Public Health, General."/>
    <s v="51"/>
    <s v="Health Professions And Related Programs."/>
  </r>
  <r>
    <x v="11"/>
    <s v="Public Health Administration"/>
    <x v="0"/>
    <s v="Masters"/>
    <x v="288"/>
    <s v="BIOSMS"/>
    <x v="0"/>
    <n v="12"/>
    <x v="0"/>
    <s v="26.1102"/>
    <s v="Biostatistics."/>
    <s v="26"/>
    <s v="Biological And Biomedical Sciences."/>
  </r>
  <r>
    <x v="11"/>
    <s v="Public Health Administration"/>
    <x v="0"/>
    <s v="Masters"/>
    <x v="288"/>
    <s v="BIOSMS"/>
    <x v="1"/>
    <n v="10"/>
    <x v="0"/>
    <s v="26.1102"/>
    <s v="Biostatistics."/>
    <s v="26"/>
    <s v="Biological And Biomedical Sciences."/>
  </r>
  <r>
    <x v="11"/>
    <s v="Public Health Administration"/>
    <x v="0"/>
    <s v="Masters"/>
    <x v="288"/>
    <s v="BIOSMS"/>
    <x v="2"/>
    <n v="6"/>
    <x v="0"/>
    <s v="26.1102"/>
    <s v="Biostatistics."/>
    <s v="26"/>
    <s v="Biological And Biomedical Sciences."/>
  </r>
  <r>
    <x v="11"/>
    <s v="Public Health Administration"/>
    <x v="0"/>
    <s v="Masters"/>
    <x v="288"/>
    <s v="BIOSMS"/>
    <x v="3"/>
    <n v="7"/>
    <x v="0"/>
    <s v="26.1102"/>
    <s v="Biostatistics."/>
    <s v="26"/>
    <s v="Biological And Biomedical Sciences."/>
  </r>
  <r>
    <x v="11"/>
    <s v="Public Health Administration"/>
    <x v="0"/>
    <s v="Masters"/>
    <x v="288"/>
    <s v="BIOSMS"/>
    <x v="4"/>
    <n v="8"/>
    <x v="0"/>
    <s v="26.1102"/>
    <s v="Biostatistics."/>
    <s v="26"/>
    <s v="Biological And Biomedical Sciences."/>
  </r>
  <r>
    <x v="11"/>
    <s v="Public Health Administration"/>
    <x v="0"/>
    <s v="Masters"/>
    <x v="289"/>
    <s v="EHLMS"/>
    <x v="0"/>
    <n v="4"/>
    <x v="0"/>
    <s v="51.2202"/>
    <s v="Environmental Health."/>
    <s v="51"/>
    <s v="Health Professions And Related Programs."/>
  </r>
  <r>
    <x v="11"/>
    <s v="Public Health Administration"/>
    <x v="0"/>
    <s v="Masters"/>
    <x v="289"/>
    <s v="EHLMS"/>
    <x v="1"/>
    <n v="3"/>
    <x v="0"/>
    <s v="51.2202"/>
    <s v="Environmental Health."/>
    <s v="51"/>
    <s v="Health Professions And Related Programs."/>
  </r>
  <r>
    <x v="11"/>
    <s v="Public Health Administration"/>
    <x v="0"/>
    <s v="Masters"/>
    <x v="289"/>
    <s v="EHLMS"/>
    <x v="2"/>
    <n v="2"/>
    <x v="0"/>
    <s v="51.2202"/>
    <s v="Environmental Health."/>
    <s v="51"/>
    <s v="Health Professions And Related Programs."/>
  </r>
  <r>
    <x v="11"/>
    <s v="Public Health Administration"/>
    <x v="0"/>
    <s v="Masters"/>
    <x v="289"/>
    <s v="EHLMS"/>
    <x v="3"/>
    <n v="2"/>
    <x v="0"/>
    <s v="51.2202"/>
    <s v="Environmental Health."/>
    <s v="51"/>
    <s v="Health Professions And Related Programs."/>
  </r>
  <r>
    <x v="11"/>
    <s v="Public Health Administration"/>
    <x v="0"/>
    <s v="Masters"/>
    <x v="289"/>
    <s v="EHLMS"/>
    <x v="4"/>
    <n v="5"/>
    <x v="0"/>
    <s v="51.2202"/>
    <s v="Environmental Health."/>
    <s v="51"/>
    <s v="Health Professions And Related Programs."/>
  </r>
  <r>
    <x v="11"/>
    <s v="Public Health Administration"/>
    <x v="0"/>
    <s v="Masters"/>
    <x v="290"/>
    <s v="EPIMS"/>
    <x v="0"/>
    <n v="6"/>
    <x v="0"/>
    <s v="26.1309"/>
    <s v="Epidemiology."/>
    <s v="26"/>
    <s v="Biological And Biomedical Sciences."/>
  </r>
  <r>
    <x v="11"/>
    <s v="Public Health Administration"/>
    <x v="0"/>
    <s v="Masters"/>
    <x v="290"/>
    <s v="EPIMS"/>
    <x v="1"/>
    <n v="3"/>
    <x v="0"/>
    <s v="26.1309"/>
    <s v="Epidemiology."/>
    <s v="26"/>
    <s v="Biological And Biomedical Sciences."/>
  </r>
  <r>
    <x v="11"/>
    <s v="Public Health Administration"/>
    <x v="0"/>
    <s v="Masters"/>
    <x v="290"/>
    <s v="EPIMS"/>
    <x v="2"/>
    <n v="4"/>
    <x v="0"/>
    <s v="26.1309"/>
    <s v="Epidemiology."/>
    <s v="26"/>
    <s v="Biological And Biomedical Sciences."/>
  </r>
  <r>
    <x v="11"/>
    <s v="Public Health Administration"/>
    <x v="0"/>
    <s v="Masters"/>
    <x v="290"/>
    <s v="EPIMS"/>
    <x v="3"/>
    <n v="4"/>
    <x v="0"/>
    <s v="26.1309"/>
    <s v="Epidemiology."/>
    <s v="26"/>
    <s v="Biological And Biomedical Sciences."/>
  </r>
  <r>
    <x v="11"/>
    <s v="Public Health Administration"/>
    <x v="0"/>
    <s v="Masters"/>
    <x v="290"/>
    <s v="EPIMS"/>
    <x v="4"/>
    <n v="9"/>
    <x v="0"/>
    <s v="26.1309"/>
    <s v="Epidemiology."/>
    <s v="26"/>
    <s v="Biological And Biomedical Sciences."/>
  </r>
  <r>
    <x v="11"/>
    <s v="Public Health Administration"/>
    <x v="1"/>
    <s v="Bachelors"/>
    <x v="282"/>
    <s v="PHLBS"/>
    <x v="0"/>
    <n v="338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1"/>
    <n v="336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1"/>
    <n v="1"/>
    <x v="1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2"/>
    <n v="374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2"/>
    <n v="7"/>
    <x v="1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3"/>
    <n v="351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3"/>
    <n v="34"/>
    <x v="1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4"/>
    <n v="324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"/>
    <x v="4"/>
    <n v="48"/>
    <x v="1"/>
    <s v="51.2201"/>
    <s v="Public Health, General."/>
    <s v="51"/>
    <s v="Health Professions And Related Programs."/>
  </r>
  <r>
    <x v="11"/>
    <s v="Public Health Administration"/>
    <x v="1"/>
    <s v="Bachelors"/>
    <x v="282"/>
    <s v="PHLBS2"/>
    <x v="0"/>
    <n v="2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2"/>
    <x v="3"/>
    <n v="1"/>
    <x v="0"/>
    <s v="51.2201"/>
    <s v="Public Health, General."/>
    <s v="51"/>
    <s v="Health Professions And Related Programs."/>
  </r>
  <r>
    <x v="11"/>
    <s v="Public Health Administration"/>
    <x v="1"/>
    <s v="Bachelors"/>
    <x v="282"/>
    <s v="PHLBS2"/>
    <x v="4"/>
    <n v="1"/>
    <x v="0"/>
    <s v="51.2201"/>
    <s v="Public Health, General."/>
    <s v="51"/>
    <s v="Health Professions And Related Programs."/>
  </r>
  <r>
    <x v="11"/>
    <s v="Public Health Administration"/>
    <x v="1"/>
    <s v="Unknown"/>
    <x v="291"/>
    <s v="PRHLND"/>
    <x v="0"/>
    <n v="856"/>
    <x v="0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1"/>
    <n v="869"/>
    <x v="0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1"/>
    <n v="8"/>
    <x v="1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2"/>
    <n v="850"/>
    <x v="0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2"/>
    <n v="55"/>
    <x v="1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3"/>
    <n v="724"/>
    <x v="0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3"/>
    <n v="69"/>
    <x v="1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4"/>
    <n v="639"/>
    <x v="0"/>
    <s v="51.2299"/>
    <s v="Public Health, Other."/>
    <s v="51"/>
    <s v="Health Professions And Related Programs."/>
  </r>
  <r>
    <x v="11"/>
    <s v="Public Health Administration"/>
    <x v="1"/>
    <s v="Unknown"/>
    <x v="291"/>
    <s v="PRHLND"/>
    <x v="4"/>
    <n v="70"/>
    <x v="1"/>
    <s v="51.2299"/>
    <s v="Public Health, Other."/>
    <s v="51"/>
    <s v="Health Professions And Related Programs."/>
  </r>
  <r>
    <x v="12"/>
    <s v="Astronomy"/>
    <x v="0"/>
    <s v="Doctorate"/>
    <x v="292"/>
    <s v="ASTRPHD"/>
    <x v="0"/>
    <n v="40"/>
    <x v="0"/>
    <s v="40.0201"/>
    <s v="Astronomy."/>
    <s v="40"/>
    <s v="Physical Sciences."/>
  </r>
  <r>
    <x v="12"/>
    <s v="Astronomy"/>
    <x v="0"/>
    <s v="Doctorate"/>
    <x v="292"/>
    <s v="ASTRPHD"/>
    <x v="1"/>
    <n v="40"/>
    <x v="0"/>
    <s v="40.0201"/>
    <s v="Astronomy."/>
    <s v="40"/>
    <s v="Physical Sciences."/>
  </r>
  <r>
    <x v="12"/>
    <s v="Astronomy"/>
    <x v="0"/>
    <s v="Doctorate"/>
    <x v="293"/>
    <s v="ASAPPHD"/>
    <x v="1"/>
    <n v="13"/>
    <x v="0"/>
    <s v="40.0201"/>
    <s v="Astronomy."/>
    <s v="40"/>
    <s v="Physical Sciences."/>
  </r>
  <r>
    <x v="12"/>
    <s v="Astronomy"/>
    <x v="0"/>
    <s v="Doctorate"/>
    <x v="293"/>
    <s v="ASAPPHD"/>
    <x v="2"/>
    <n v="44"/>
    <x v="0"/>
    <s v="40.0201"/>
    <s v="Astronomy."/>
    <s v="40"/>
    <s v="Physical Sciences."/>
  </r>
  <r>
    <x v="12"/>
    <s v="Astronomy"/>
    <x v="0"/>
    <s v="Doctorate"/>
    <x v="293"/>
    <s v="ASAPPHD"/>
    <x v="3"/>
    <n v="47"/>
    <x v="0"/>
    <s v="40.0201"/>
    <s v="Astronomy."/>
    <s v="40"/>
    <s v="Physical Sciences."/>
  </r>
  <r>
    <x v="12"/>
    <s v="Astronomy"/>
    <x v="0"/>
    <s v="Doctorate"/>
    <x v="293"/>
    <s v="ASAPPHD"/>
    <x v="4"/>
    <n v="49"/>
    <x v="0"/>
    <s v="40.0201"/>
    <s v="Astronomy."/>
    <s v="40"/>
    <s v="Physical Sciences."/>
  </r>
  <r>
    <x v="12"/>
    <s v="Astronomy"/>
    <x v="0"/>
    <s v="Masters"/>
    <x v="294"/>
    <s v="ASTRMS"/>
    <x v="1"/>
    <n v="1"/>
    <x v="0"/>
    <s v="40.0201"/>
    <s v="Astronomy."/>
    <s v="40"/>
    <s v="Physical Sciences."/>
  </r>
  <r>
    <x v="12"/>
    <s v="Astronomy"/>
    <x v="0"/>
    <s v="Masters"/>
    <x v="294"/>
    <s v="ASTRMS"/>
    <x v="2"/>
    <n v="2"/>
    <x v="0"/>
    <s v="40.0201"/>
    <s v="Astronomy."/>
    <s v="40"/>
    <s v="Physical Sciences."/>
  </r>
  <r>
    <x v="12"/>
    <s v="Astronomy"/>
    <x v="0"/>
    <s v="Masters"/>
    <x v="295"/>
    <s v="ASAPMS"/>
    <x v="3"/>
    <n v="1"/>
    <x v="0"/>
    <s v="40.0201"/>
    <s v="Astronomy."/>
    <s v="40"/>
    <s v="Physical Sciences."/>
  </r>
  <r>
    <x v="12"/>
    <s v="Astronomy"/>
    <x v="0"/>
    <s v="Masters"/>
    <x v="295"/>
    <s v="ASAPMS"/>
    <x v="4"/>
    <n v="1"/>
    <x v="0"/>
    <s v="40.0201"/>
    <s v="Astronomy."/>
    <s v="40"/>
    <s v="Physical Sciences."/>
  </r>
  <r>
    <x v="12"/>
    <s v="Astronomy"/>
    <x v="1"/>
    <s v="Bachelors"/>
    <x v="296"/>
    <s v="ASTRBS"/>
    <x v="0"/>
    <n v="123"/>
    <x v="0"/>
    <s v="40.0201"/>
    <s v="Astronomy."/>
    <s v="40"/>
    <s v="Physical Sciences."/>
  </r>
  <r>
    <x v="12"/>
    <s v="Astronomy"/>
    <x v="1"/>
    <s v="Bachelors"/>
    <x v="296"/>
    <s v="ASTRBS"/>
    <x v="1"/>
    <n v="157"/>
    <x v="0"/>
    <s v="40.0201"/>
    <s v="Astronomy."/>
    <s v="40"/>
    <s v="Physical Sciences."/>
  </r>
  <r>
    <x v="12"/>
    <s v="Astronomy"/>
    <x v="1"/>
    <s v="Bachelors"/>
    <x v="296"/>
    <s v="ASTRBS"/>
    <x v="2"/>
    <n v="164"/>
    <x v="0"/>
    <s v="40.0201"/>
    <s v="Astronomy."/>
    <s v="40"/>
    <s v="Physical Sciences."/>
  </r>
  <r>
    <x v="12"/>
    <s v="Astronomy"/>
    <x v="1"/>
    <s v="Bachelors"/>
    <x v="296"/>
    <s v="ASTRBS"/>
    <x v="3"/>
    <n v="174"/>
    <x v="0"/>
    <s v="40.0201"/>
    <s v="Astronomy."/>
    <s v="40"/>
    <s v="Physical Sciences."/>
  </r>
  <r>
    <x v="12"/>
    <s v="Astronomy"/>
    <x v="1"/>
    <s v="Bachelors"/>
    <x v="296"/>
    <s v="ASTRBS"/>
    <x v="4"/>
    <n v="187"/>
    <x v="0"/>
    <s v="40.0201"/>
    <s v="Astronomy."/>
    <s v="40"/>
    <s v="Physical Sciences."/>
  </r>
  <r>
    <x v="12"/>
    <s v="Astronomy"/>
    <x v="1"/>
    <s v="Bachelors"/>
    <x v="296"/>
    <s v="ASTRBS2"/>
    <x v="0"/>
    <n v="24"/>
    <x v="0"/>
    <s v="40.0201"/>
    <s v="Astronomy."/>
    <s v="40"/>
    <s v="Physical Sciences."/>
  </r>
  <r>
    <x v="12"/>
    <s v="Astronomy"/>
    <x v="1"/>
    <s v="Bachelors"/>
    <x v="296"/>
    <s v="ASTRBS2"/>
    <x v="1"/>
    <n v="31"/>
    <x v="0"/>
    <s v="40.0201"/>
    <s v="Astronomy."/>
    <s v="40"/>
    <s v="Physical Sciences."/>
  </r>
  <r>
    <x v="12"/>
    <s v="Astronomy"/>
    <x v="1"/>
    <s v="Bachelors"/>
    <x v="296"/>
    <s v="ASTRBS2"/>
    <x v="2"/>
    <n v="34"/>
    <x v="0"/>
    <s v="40.0201"/>
    <s v="Astronomy."/>
    <s v="40"/>
    <s v="Physical Sciences."/>
  </r>
  <r>
    <x v="12"/>
    <s v="Astronomy"/>
    <x v="1"/>
    <s v="Bachelors"/>
    <x v="296"/>
    <s v="ASTRBS2"/>
    <x v="3"/>
    <n v="56"/>
    <x v="0"/>
    <s v="40.0201"/>
    <s v="Astronomy."/>
    <s v="40"/>
    <s v="Physical Sciences."/>
  </r>
  <r>
    <x v="12"/>
    <s v="Astronomy"/>
    <x v="1"/>
    <s v="Bachelors"/>
    <x v="296"/>
    <s v="ASTRBS2"/>
    <x v="4"/>
    <n v="64"/>
    <x v="0"/>
    <s v="40.0201"/>
    <s v="Astronomy."/>
    <s v="40"/>
    <s v="Physical Sciences."/>
  </r>
  <r>
    <x v="12"/>
    <s v="Chemistry"/>
    <x v="0"/>
    <s v="Doctorate"/>
    <x v="297"/>
    <s v="CHEMPHD"/>
    <x v="0"/>
    <n v="125"/>
    <x v="0"/>
    <s v="40.0501"/>
    <s v="Chemistry, General."/>
    <s v="40"/>
    <s v="Physical Sciences."/>
  </r>
  <r>
    <x v="12"/>
    <s v="Chemistry"/>
    <x v="0"/>
    <s v="Doctorate"/>
    <x v="297"/>
    <s v="CHEMPHD"/>
    <x v="1"/>
    <n v="117"/>
    <x v="0"/>
    <s v="40.0501"/>
    <s v="Chemistry, General."/>
    <s v="40"/>
    <s v="Physical Sciences."/>
  </r>
  <r>
    <x v="12"/>
    <s v="Chemistry"/>
    <x v="0"/>
    <s v="Doctorate"/>
    <x v="297"/>
    <s v="CHEMPHD"/>
    <x v="2"/>
    <n v="116"/>
    <x v="0"/>
    <s v="40.0501"/>
    <s v="Chemistry, General."/>
    <s v="40"/>
    <s v="Physical Sciences."/>
  </r>
  <r>
    <x v="12"/>
    <s v="Chemistry"/>
    <x v="0"/>
    <s v="Doctorate"/>
    <x v="297"/>
    <s v="CHEMPHD"/>
    <x v="3"/>
    <n v="127"/>
    <x v="0"/>
    <s v="40.0501"/>
    <s v="Chemistry, General."/>
    <s v="40"/>
    <s v="Physical Sciences."/>
  </r>
  <r>
    <x v="12"/>
    <s v="Chemistry"/>
    <x v="0"/>
    <s v="Doctorate"/>
    <x v="297"/>
    <s v="CHEMPHD"/>
    <x v="4"/>
    <n v="123"/>
    <x v="0"/>
    <s v="40.0501"/>
    <s v="Chemistry, General."/>
    <s v="40"/>
    <s v="Physical Sciences."/>
  </r>
  <r>
    <x v="12"/>
    <s v="Chemistry"/>
    <x v="0"/>
    <s v="Masters"/>
    <x v="298"/>
    <s v="CHEMMA"/>
    <x v="0"/>
    <n v="4"/>
    <x v="0"/>
    <s v="40.0501"/>
    <s v="Chemistry, General."/>
    <s v="40"/>
    <s v="Physical Sciences."/>
  </r>
  <r>
    <x v="12"/>
    <s v="Chemistry"/>
    <x v="0"/>
    <s v="Masters"/>
    <x v="298"/>
    <s v="CHEMMA"/>
    <x v="1"/>
    <n v="6"/>
    <x v="0"/>
    <s v="40.0501"/>
    <s v="Chemistry, General."/>
    <s v="40"/>
    <s v="Physical Sciences."/>
  </r>
  <r>
    <x v="12"/>
    <s v="Chemistry"/>
    <x v="0"/>
    <s v="Masters"/>
    <x v="298"/>
    <s v="CHEMMA"/>
    <x v="2"/>
    <n v="2"/>
    <x v="0"/>
    <s v="40.0501"/>
    <s v="Chemistry, General."/>
    <s v="40"/>
    <s v="Physical Sciences."/>
  </r>
  <r>
    <x v="12"/>
    <s v="Chemistry"/>
    <x v="0"/>
    <s v="Masters"/>
    <x v="298"/>
    <s v="CHEMMA"/>
    <x v="3"/>
    <n v="3"/>
    <x v="0"/>
    <s v="40.0501"/>
    <s v="Chemistry, General."/>
    <s v="40"/>
    <s v="Physical Sciences."/>
  </r>
  <r>
    <x v="12"/>
    <s v="Chemistry"/>
    <x v="0"/>
    <s v="Masters"/>
    <x v="298"/>
    <s v="CHEMMA"/>
    <x v="4"/>
    <n v="1"/>
    <x v="0"/>
    <s v="40.0501"/>
    <s v="Chemistry, General."/>
    <s v="40"/>
    <s v="Physical Sciences."/>
  </r>
  <r>
    <x v="12"/>
    <s v="Chemistry"/>
    <x v="0"/>
    <s v="Masters"/>
    <x v="299"/>
    <s v="CHEMMS"/>
    <x v="0"/>
    <n v="11"/>
    <x v="0"/>
    <s v="40.0501"/>
    <s v="Chemistry, General."/>
    <s v="40"/>
    <s v="Physical Sciences."/>
  </r>
  <r>
    <x v="12"/>
    <s v="Chemistry"/>
    <x v="0"/>
    <s v="Masters"/>
    <x v="299"/>
    <s v="CHEMMS"/>
    <x v="1"/>
    <n v="8"/>
    <x v="0"/>
    <s v="40.0501"/>
    <s v="Chemistry, General."/>
    <s v="40"/>
    <s v="Physical Sciences."/>
  </r>
  <r>
    <x v="12"/>
    <s v="Chemistry"/>
    <x v="0"/>
    <s v="Masters"/>
    <x v="299"/>
    <s v="CHEMMS"/>
    <x v="2"/>
    <n v="6"/>
    <x v="0"/>
    <s v="40.0501"/>
    <s v="Chemistry, General."/>
    <s v="40"/>
    <s v="Physical Sciences."/>
  </r>
  <r>
    <x v="12"/>
    <s v="Chemistry"/>
    <x v="0"/>
    <s v="Masters"/>
    <x v="299"/>
    <s v="CHEMMS"/>
    <x v="3"/>
    <n v="3"/>
    <x v="0"/>
    <s v="40.0501"/>
    <s v="Chemistry, General."/>
    <s v="40"/>
    <s v="Physical Sciences."/>
  </r>
  <r>
    <x v="12"/>
    <s v="Chemistry"/>
    <x v="0"/>
    <s v="Masters"/>
    <x v="299"/>
    <s v="CHEMMS"/>
    <x v="4"/>
    <n v="8"/>
    <x v="0"/>
    <s v="40.0501"/>
    <s v="Chemistry, General."/>
    <s v="40"/>
    <s v="Physical Sciences."/>
  </r>
  <r>
    <x v="12"/>
    <s v="Chemistry"/>
    <x v="1"/>
    <s v="Bachelors"/>
    <x v="300"/>
    <s v="CHEMBA"/>
    <x v="0"/>
    <n v="30"/>
    <x v="0"/>
    <s v="40.0501"/>
    <s v="Chemistry, General."/>
    <s v="40"/>
    <s v="Physical Sciences."/>
  </r>
  <r>
    <x v="12"/>
    <s v="Chemistry"/>
    <x v="1"/>
    <s v="Bachelors"/>
    <x v="300"/>
    <s v="CHEMBA"/>
    <x v="1"/>
    <n v="36"/>
    <x v="0"/>
    <s v="40.0501"/>
    <s v="Chemistry, General."/>
    <s v="40"/>
    <s v="Physical Sciences."/>
  </r>
  <r>
    <x v="12"/>
    <s v="Chemistry"/>
    <x v="1"/>
    <s v="Bachelors"/>
    <x v="300"/>
    <s v="CHEMBA"/>
    <x v="2"/>
    <n v="31"/>
    <x v="0"/>
    <s v="40.0501"/>
    <s v="Chemistry, General."/>
    <s v="40"/>
    <s v="Physical Sciences."/>
  </r>
  <r>
    <x v="12"/>
    <s v="Chemistry"/>
    <x v="1"/>
    <s v="Bachelors"/>
    <x v="300"/>
    <s v="CHEMBA"/>
    <x v="3"/>
    <n v="27"/>
    <x v="0"/>
    <s v="40.0501"/>
    <s v="Chemistry, General."/>
    <s v="40"/>
    <s v="Physical Sciences."/>
  </r>
  <r>
    <x v="12"/>
    <s v="Chemistry"/>
    <x v="1"/>
    <s v="Bachelors"/>
    <x v="300"/>
    <s v="CHEMBA"/>
    <x v="4"/>
    <n v="21"/>
    <x v="0"/>
    <s v="40.0501"/>
    <s v="Chemistry, General."/>
    <s v="40"/>
    <s v="Physical Sciences."/>
  </r>
  <r>
    <x v="12"/>
    <s v="Chemistry"/>
    <x v="1"/>
    <s v="Bachelors"/>
    <x v="300"/>
    <s v="CHEMBA2"/>
    <x v="1"/>
    <n v="1"/>
    <x v="0"/>
    <s v="40.0501"/>
    <s v="Chemistry, General."/>
    <s v="40"/>
    <s v="Physical Sciences."/>
  </r>
  <r>
    <x v="12"/>
    <s v="Chemistry"/>
    <x v="1"/>
    <s v="Bachelors"/>
    <x v="300"/>
    <s v="CHEMBA2"/>
    <x v="2"/>
    <n v="2"/>
    <x v="0"/>
    <s v="40.0501"/>
    <s v="Chemistry, General."/>
    <s v="40"/>
    <s v="Physical Sciences."/>
  </r>
  <r>
    <x v="12"/>
    <s v="Chemistry"/>
    <x v="1"/>
    <s v="Bachelors"/>
    <x v="300"/>
    <s v="CHEMBA2"/>
    <x v="3"/>
    <n v="4"/>
    <x v="0"/>
    <s v="40.0501"/>
    <s v="Chemistry, General."/>
    <s v="40"/>
    <s v="Physical Sciences."/>
  </r>
  <r>
    <x v="12"/>
    <s v="Chemistry"/>
    <x v="1"/>
    <s v="Bachelors"/>
    <x v="300"/>
    <s v="CHEMBA2"/>
    <x v="4"/>
    <n v="3"/>
    <x v="0"/>
    <s v="40.0501"/>
    <s v="Chemistry, General."/>
    <s v="40"/>
    <s v="Physical Sciences."/>
  </r>
  <r>
    <x v="12"/>
    <s v="Chemistry"/>
    <x v="1"/>
    <s v="Bachelors"/>
    <x v="300"/>
    <s v="CHEMBS"/>
    <x v="0"/>
    <n v="295"/>
    <x v="0"/>
    <s v="40.0501"/>
    <s v="Chemistry, General."/>
    <s v="40"/>
    <s v="Physical Sciences."/>
  </r>
  <r>
    <x v="12"/>
    <s v="Chemistry"/>
    <x v="1"/>
    <s v="Bachelors"/>
    <x v="300"/>
    <s v="CHEMBS"/>
    <x v="1"/>
    <n v="278"/>
    <x v="0"/>
    <s v="40.0501"/>
    <s v="Chemistry, General."/>
    <s v="40"/>
    <s v="Physical Sciences."/>
  </r>
  <r>
    <x v="12"/>
    <s v="Chemistry"/>
    <x v="1"/>
    <s v="Bachelors"/>
    <x v="300"/>
    <s v="CHEMBS"/>
    <x v="2"/>
    <n v="265"/>
    <x v="0"/>
    <s v="40.0501"/>
    <s v="Chemistry, General."/>
    <s v="40"/>
    <s v="Physical Sciences."/>
  </r>
  <r>
    <x v="12"/>
    <s v="Chemistry"/>
    <x v="1"/>
    <s v="Bachelors"/>
    <x v="300"/>
    <s v="CHEMBS"/>
    <x v="3"/>
    <n v="232"/>
    <x v="0"/>
    <s v="40.0501"/>
    <s v="Chemistry, General."/>
    <s v="40"/>
    <s v="Physical Sciences."/>
  </r>
  <r>
    <x v="12"/>
    <s v="Chemistry"/>
    <x v="1"/>
    <s v="Bachelors"/>
    <x v="300"/>
    <s v="CHEMBS"/>
    <x v="4"/>
    <n v="208"/>
    <x v="0"/>
    <s v="40.0501"/>
    <s v="Chemistry, General."/>
    <s v="40"/>
    <s v="Physical Sciences."/>
  </r>
  <r>
    <x v="12"/>
    <s v="Chemistry"/>
    <x v="1"/>
    <s v="Bachelors"/>
    <x v="300"/>
    <s v="CHEMBS2"/>
    <x v="0"/>
    <n v="3"/>
    <x v="0"/>
    <s v="40.0501"/>
    <s v="Chemistry, General."/>
    <s v="40"/>
    <s v="Physical Sciences."/>
  </r>
  <r>
    <x v="12"/>
    <s v="Chemistry"/>
    <x v="1"/>
    <s v="Bachelors"/>
    <x v="300"/>
    <s v="CHEMBS2"/>
    <x v="1"/>
    <n v="6"/>
    <x v="0"/>
    <s v="40.0501"/>
    <s v="Chemistry, General."/>
    <s v="40"/>
    <s v="Physical Sciences."/>
  </r>
  <r>
    <x v="12"/>
    <s v="Chemistry"/>
    <x v="1"/>
    <s v="Bachelors"/>
    <x v="300"/>
    <s v="CHEMBS2"/>
    <x v="2"/>
    <n v="11"/>
    <x v="0"/>
    <s v="40.0501"/>
    <s v="Chemistry, General."/>
    <s v="40"/>
    <s v="Physical Sciences."/>
  </r>
  <r>
    <x v="12"/>
    <s v="Chemistry"/>
    <x v="1"/>
    <s v="Bachelors"/>
    <x v="300"/>
    <s v="CHEMBS2"/>
    <x v="3"/>
    <n v="12"/>
    <x v="0"/>
    <s v="40.0501"/>
    <s v="Chemistry, General."/>
    <s v="40"/>
    <s v="Physical Sciences."/>
  </r>
  <r>
    <x v="12"/>
    <s v="Chemistry"/>
    <x v="1"/>
    <s v="Bachelors"/>
    <x v="300"/>
    <s v="CHEMBS2"/>
    <x v="4"/>
    <n v="11"/>
    <x v="0"/>
    <s v="40.0501"/>
    <s v="Chemistry, General."/>
    <s v="40"/>
    <s v="Physical Sciences."/>
  </r>
  <r>
    <x v="12"/>
    <s v="Chemistry &amp; Biochemistry - Sci"/>
    <x v="0"/>
    <s v="Doctorate"/>
    <x v="301"/>
    <s v="BIOCPHD"/>
    <x v="0"/>
    <n v="21"/>
    <x v="0"/>
    <s v="26.0202"/>
    <s v="Biochemistry."/>
    <s v="26"/>
    <s v="Biological And Biomedical Sciences."/>
  </r>
  <r>
    <x v="12"/>
    <s v="Chemistry &amp; Biochemistry - Sci"/>
    <x v="0"/>
    <s v="Doctorate"/>
    <x v="301"/>
    <s v="BIOCPHD"/>
    <x v="1"/>
    <n v="25"/>
    <x v="0"/>
    <s v="26.0202"/>
    <s v="Biochemistry."/>
    <s v="26"/>
    <s v="Biological And Biomedical Sciences."/>
  </r>
  <r>
    <x v="12"/>
    <s v="Chemistry &amp; Biochemistry - Sci"/>
    <x v="0"/>
    <s v="Doctorate"/>
    <x v="301"/>
    <s v="BIOCPHD"/>
    <x v="2"/>
    <n v="31"/>
    <x v="0"/>
    <s v="26.0202"/>
    <s v="Biochemistry."/>
    <s v="26"/>
    <s v="Biological And Biomedical Sciences."/>
  </r>
  <r>
    <x v="12"/>
    <s v="Chemistry &amp; Biochemistry - Sci"/>
    <x v="0"/>
    <s v="Doctorate"/>
    <x v="301"/>
    <s v="BIOCPHD"/>
    <x v="3"/>
    <n v="34"/>
    <x v="0"/>
    <s v="26.0202"/>
    <s v="Biochemistry."/>
    <s v="26"/>
    <s v="Biological And Biomedical Sciences."/>
  </r>
  <r>
    <x v="12"/>
    <s v="Chemistry &amp; Biochemistry - Sci"/>
    <x v="0"/>
    <s v="Doctorate"/>
    <x v="301"/>
    <s v="BIOCPHD"/>
    <x v="4"/>
    <n v="38"/>
    <x v="0"/>
    <s v="26.0202"/>
    <s v="Biochemistry."/>
    <s v="26"/>
    <s v="Biological And Biomedical Sciences."/>
  </r>
  <r>
    <x v="12"/>
    <s v="Chemistry &amp; Biochemistry - Sci"/>
    <x v="0"/>
    <s v="Masters"/>
    <x v="302"/>
    <s v="BIOCMS"/>
    <x v="0"/>
    <n v="1"/>
    <x v="0"/>
    <s v="26.0202"/>
    <s v="Biochemistry."/>
    <s v="26"/>
    <s v="Biological And Biomedical Sciences."/>
  </r>
  <r>
    <x v="12"/>
    <s v="Chemistry &amp; Biochemistry - Sci"/>
    <x v="0"/>
    <s v="Masters"/>
    <x v="302"/>
    <s v="BIOCMS"/>
    <x v="2"/>
    <n v="2"/>
    <x v="0"/>
    <s v="26.0202"/>
    <s v="Biochemistry."/>
    <s v="26"/>
    <s v="Biological And Biomedical Sciences."/>
  </r>
  <r>
    <x v="12"/>
    <s v="Chemistry &amp; Biochemistry - Sci"/>
    <x v="0"/>
    <s v="Masters"/>
    <x v="302"/>
    <s v="BIOCMS"/>
    <x v="3"/>
    <n v="2"/>
    <x v="0"/>
    <s v="26.0202"/>
    <s v="Biochemistry."/>
    <s v="26"/>
    <s v="Biological And Biomedical Sciences."/>
  </r>
  <r>
    <x v="12"/>
    <s v="Chemistry &amp; Biochemistry - Sci"/>
    <x v="0"/>
    <s v="Masters"/>
    <x v="302"/>
    <s v="BIOCMS"/>
    <x v="4"/>
    <n v="3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"/>
    <x v="0"/>
    <n v="45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"/>
    <x v="1"/>
    <n v="80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"/>
    <x v="2"/>
    <n v="88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"/>
    <x v="3"/>
    <n v="89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"/>
    <x v="4"/>
    <n v="89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2"/>
    <x v="0"/>
    <n v="1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2"/>
    <x v="1"/>
    <n v="3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2"/>
    <x v="2"/>
    <n v="2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2"/>
    <x v="3"/>
    <n v="1"/>
    <x v="0"/>
    <s v="26.0202"/>
    <s v="Biochemistry."/>
    <s v="26"/>
    <s v="Biological And Biomedical Sciences."/>
  </r>
  <r>
    <x v="12"/>
    <s v="Chemistry &amp; Biochemistry - Sci"/>
    <x v="1"/>
    <s v="Bachelors"/>
    <x v="303"/>
    <s v="BIOCBA2"/>
    <x v="4"/>
    <n v="2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"/>
    <x v="0"/>
    <n v="487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"/>
    <x v="1"/>
    <n v="449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"/>
    <x v="2"/>
    <n v="453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"/>
    <x v="3"/>
    <n v="445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"/>
    <x v="4"/>
    <n v="374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2"/>
    <x v="0"/>
    <n v="18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2"/>
    <x v="1"/>
    <n v="17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2"/>
    <x v="2"/>
    <n v="18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2"/>
    <x v="3"/>
    <n v="21"/>
    <x v="0"/>
    <s v="26.0202"/>
    <s v="Biochemistry."/>
    <s v="26"/>
    <s v="Biological And Biomedical Sciences."/>
  </r>
  <r>
    <x v="12"/>
    <s v="Chemistry &amp; Biochemistry - Sci"/>
    <x v="1"/>
    <s v="Bachelors"/>
    <x v="303"/>
    <s v="BIOCBS2"/>
    <x v="4"/>
    <n v="14"/>
    <x v="0"/>
    <s v="26.0202"/>
    <s v="Biochemistry."/>
    <s v="26"/>
    <s v="Biological And Biomedical Sciences."/>
  </r>
  <r>
    <x v="12"/>
    <s v="College of Science"/>
    <x v="0"/>
    <s v="Graduate Certificate"/>
    <x v="304"/>
    <s v="DNDCRTG"/>
    <x v="0"/>
    <n v="3"/>
    <x v="0"/>
    <s v="30.0000"/>
    <s v="Multi-/Interdisciplinary Studies, General."/>
    <s v="30"/>
    <s v="Multi/Interdisciplinary Studies."/>
  </r>
  <r>
    <x v="12"/>
    <s v="College of Science"/>
    <x v="0"/>
    <s v="Graduate Certificate"/>
    <x v="304"/>
    <s v="DNDCRTG"/>
    <x v="2"/>
    <n v="2"/>
    <x v="0"/>
    <s v="30.0000"/>
    <s v="Multi-/Interdisciplinary Studies, General."/>
    <s v="30"/>
    <s v="Multi/Interdisciplinary Studies."/>
  </r>
  <r>
    <x v="12"/>
    <s v="College of Science"/>
    <x v="0"/>
    <s v="Graduate Certificate"/>
    <x v="304"/>
    <s v="DNDCRTG"/>
    <x v="3"/>
    <n v="2"/>
    <x v="0"/>
    <s v="30.0000"/>
    <s v="Multi-/Interdisciplinary Studies, General."/>
    <s v="30"/>
    <s v="Multi/Interdisciplinary Studies."/>
  </r>
  <r>
    <x v="12"/>
    <s v="College of Science"/>
    <x v="0"/>
    <s v="Graduate Certificate"/>
    <x v="304"/>
    <s v="DNDCRTG"/>
    <x v="4"/>
    <n v="1"/>
    <x v="0"/>
    <s v="30.0000"/>
    <s v="Multi-/Interdisciplinary Studies, General."/>
    <s v="30"/>
    <s v="Multi/Interdisciplinary Studies."/>
  </r>
  <r>
    <x v="12"/>
    <s v="College of Science"/>
    <x v="0"/>
    <s v="Graduate Certificate"/>
    <x v="305"/>
    <s v="EGARCRTG"/>
    <x v="1"/>
    <n v="1"/>
    <x v="0"/>
    <s v="45.0301"/>
    <s v="Archeology."/>
    <s v="45"/>
    <s v="Social Sciences."/>
  </r>
  <r>
    <x v="12"/>
    <s v="College of Science"/>
    <x v="0"/>
    <s v="Graduate Certificate"/>
    <x v="305"/>
    <s v="EGARCRTG"/>
    <x v="2"/>
    <n v="1"/>
    <x v="0"/>
    <s v="45.0301"/>
    <s v="Archeology."/>
    <s v="45"/>
    <s v="Social Sciences."/>
  </r>
  <r>
    <x v="12"/>
    <s v="College of Science"/>
    <x v="0"/>
    <s v="Graduate Certificate"/>
    <x v="305"/>
    <s v="EGARCRTG"/>
    <x v="4"/>
    <n v="1"/>
    <x v="0"/>
    <s v="45.0301"/>
    <s v="Archeology."/>
    <s v="45"/>
    <s v="Social Sciences."/>
  </r>
  <r>
    <x v="12"/>
    <s v="College of Science"/>
    <x v="0"/>
    <s v="Graduate Certificate"/>
    <x v="306"/>
    <s v="SCCMCRTG"/>
    <x v="3"/>
    <n v="9"/>
    <x v="0"/>
    <s v="09.0908"/>
    <s v="Technical and Scientific Communication."/>
    <s v="09"/>
    <s v="Communication, Journalism, And Related Programs."/>
  </r>
  <r>
    <x v="12"/>
    <s v="College of Science"/>
    <x v="0"/>
    <s v="Graduate Certificate"/>
    <x v="306"/>
    <s v="SCCMCRTG"/>
    <x v="4"/>
    <n v="12"/>
    <x v="0"/>
    <s v="09.0908"/>
    <s v="Technical and Scientific Communication."/>
    <s v="09"/>
    <s v="Communication, Journalism, And Related Programs."/>
  </r>
  <r>
    <x v="12"/>
    <s v="College of Science"/>
    <x v="1"/>
    <s v="Bachelors"/>
    <x v="307"/>
    <s v="ISBS"/>
    <x v="0"/>
    <n v="1"/>
    <x v="0"/>
    <s v="30.1801"/>
    <s v="Natural Sciences."/>
    <s v="30"/>
    <s v="Multi/Interdisciplinary Studies."/>
  </r>
  <r>
    <x v="12"/>
    <s v="College of Science"/>
    <x v="1"/>
    <s v="Bachelors"/>
    <x v="308"/>
    <s v="SCEDBSSED"/>
    <x v="0"/>
    <n v="20"/>
    <x v="0"/>
    <s v="13.1316"/>
    <s v="Science Teacher Education/General Science Teacher Education."/>
    <s v="13"/>
    <s v="Education."/>
  </r>
  <r>
    <x v="12"/>
    <s v="College of Science"/>
    <x v="1"/>
    <s v="Bachelors"/>
    <x v="308"/>
    <s v="SCEDBSSED"/>
    <x v="1"/>
    <n v="9"/>
    <x v="0"/>
    <s v="13.1316"/>
    <s v="Science Teacher Education/General Science Teacher Education."/>
    <s v="13"/>
    <s v="Education."/>
  </r>
  <r>
    <x v="12"/>
    <s v="College of Science"/>
    <x v="1"/>
    <s v="Bachelors"/>
    <x v="308"/>
    <s v="SCEDBSSED"/>
    <x v="3"/>
    <n v="1"/>
    <x v="0"/>
    <s v="13.1316"/>
    <s v="Science Teacher Education/General Science Teacher Education."/>
    <s v="13"/>
    <s v="Education."/>
  </r>
  <r>
    <x v="12"/>
    <s v="Computer Science"/>
    <x v="0"/>
    <s v="Doctorate"/>
    <x v="309"/>
    <s v="COSCPHD"/>
    <x v="0"/>
    <n v="27"/>
    <x v="0"/>
    <s v="11.0701"/>
    <s v="Computer Science."/>
    <s v="11"/>
    <s v="Computer And Information Sciences And Support Services."/>
  </r>
  <r>
    <x v="12"/>
    <s v="Computer Science"/>
    <x v="0"/>
    <s v="Doctorate"/>
    <x v="309"/>
    <s v="COSCPHD"/>
    <x v="1"/>
    <n v="34"/>
    <x v="0"/>
    <s v="11.0701"/>
    <s v="Computer Science."/>
    <s v="11"/>
    <s v="Computer And Information Sciences And Support Services."/>
  </r>
  <r>
    <x v="12"/>
    <s v="Computer Science"/>
    <x v="0"/>
    <s v="Doctorate"/>
    <x v="309"/>
    <s v="COSCPHD"/>
    <x v="2"/>
    <n v="34"/>
    <x v="0"/>
    <s v="11.0701"/>
    <s v="Computer Science."/>
    <s v="11"/>
    <s v="Computer And Information Sciences And Support Services."/>
  </r>
  <r>
    <x v="12"/>
    <s v="Computer Science"/>
    <x v="0"/>
    <s v="Doctorate"/>
    <x v="309"/>
    <s v="COSCPHD"/>
    <x v="3"/>
    <n v="39"/>
    <x v="0"/>
    <s v="11.0701"/>
    <s v="Computer Science."/>
    <s v="11"/>
    <s v="Computer And Information Sciences And Support Services."/>
  </r>
  <r>
    <x v="12"/>
    <s v="Computer Science"/>
    <x v="0"/>
    <s v="Doctorate"/>
    <x v="309"/>
    <s v="COSCPHD"/>
    <x v="4"/>
    <n v="48"/>
    <x v="0"/>
    <s v="11.0701"/>
    <s v="Computer Science."/>
    <s v="11"/>
    <s v="Computer And Information Sciences And Support Services."/>
  </r>
  <r>
    <x v="12"/>
    <s v="Computer Science"/>
    <x v="0"/>
    <s v="Masters"/>
    <x v="310"/>
    <s v="COSCMS"/>
    <x v="0"/>
    <n v="40"/>
    <x v="0"/>
    <s v="11.0701"/>
    <s v="Computer Science."/>
    <s v="11"/>
    <s v="Computer And Information Sciences And Support Services."/>
  </r>
  <r>
    <x v="12"/>
    <s v="Computer Science"/>
    <x v="0"/>
    <s v="Masters"/>
    <x v="310"/>
    <s v="COSCMS"/>
    <x v="1"/>
    <n v="36"/>
    <x v="0"/>
    <s v="11.0701"/>
    <s v="Computer Science."/>
    <s v="11"/>
    <s v="Computer And Information Sciences And Support Services."/>
  </r>
  <r>
    <x v="12"/>
    <s v="Computer Science"/>
    <x v="0"/>
    <s v="Masters"/>
    <x v="310"/>
    <s v="COSCMS"/>
    <x v="2"/>
    <n v="37"/>
    <x v="0"/>
    <s v="11.0701"/>
    <s v="Computer Science."/>
    <s v="11"/>
    <s v="Computer And Information Sciences And Support Services."/>
  </r>
  <r>
    <x v="12"/>
    <s v="Computer Science"/>
    <x v="0"/>
    <s v="Masters"/>
    <x v="310"/>
    <s v="COSCMS"/>
    <x v="3"/>
    <n v="36"/>
    <x v="0"/>
    <s v="11.0701"/>
    <s v="Computer Science."/>
    <s v="11"/>
    <s v="Computer And Information Sciences And Support Services."/>
  </r>
  <r>
    <x v="12"/>
    <s v="Computer Science"/>
    <x v="0"/>
    <s v="Masters"/>
    <x v="310"/>
    <s v="COSCMS"/>
    <x v="4"/>
    <n v="43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"/>
    <x v="0"/>
    <n v="11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"/>
    <x v="1"/>
    <n v="29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"/>
    <x v="2"/>
    <n v="35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"/>
    <x v="3"/>
    <n v="30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"/>
    <x v="4"/>
    <n v="44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2"/>
    <x v="0"/>
    <n v="8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2"/>
    <x v="1"/>
    <n v="6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2"/>
    <x v="2"/>
    <n v="2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2"/>
    <x v="3"/>
    <n v="3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A2"/>
    <x v="4"/>
    <n v="6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0"/>
    <n v="377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0"/>
    <n v="7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1"/>
    <n v="412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1"/>
    <n v="5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2"/>
    <n v="2"/>
    <x v="2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2"/>
    <n v="440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2"/>
    <n v="10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3"/>
    <n v="4"/>
    <x v="2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3"/>
    <n v="425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3"/>
    <n v="7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4"/>
    <n v="3"/>
    <x v="2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4"/>
    <n v="456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"/>
    <x v="4"/>
    <n v="7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0"/>
    <n v="34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0"/>
    <n v="1"/>
    <x v="3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1"/>
    <n v="44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2"/>
    <n v="41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3"/>
    <n v="34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4"/>
    <n v="27"/>
    <x v="0"/>
    <s v="11.0701"/>
    <s v="Computer Science."/>
    <s v="11"/>
    <s v="Computer And Information Sciences And Support Services."/>
  </r>
  <r>
    <x v="12"/>
    <s v="Computer Science"/>
    <x v="1"/>
    <s v="Bachelors"/>
    <x v="311"/>
    <s v="COSCBS2"/>
    <x v="4"/>
    <n v="1"/>
    <x v="3"/>
    <s v="11.0701"/>
    <s v="Computer Science."/>
    <s v="11"/>
    <s v="Computer And Information Sciences And Support Services."/>
  </r>
  <r>
    <x v="12"/>
    <s v="Computer Science"/>
    <x v="1"/>
    <s v="Unknown"/>
    <x v="312"/>
    <s v="PRCSBAND"/>
    <x v="2"/>
    <n v="10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AND"/>
    <x v="3"/>
    <n v="126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AND"/>
    <x v="4"/>
    <n v="164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2"/>
    <n v="2"/>
    <x v="2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2"/>
    <n v="29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3"/>
    <n v="4"/>
    <x v="2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3"/>
    <n v="530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3"/>
    <n v="3"/>
    <x v="3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4"/>
    <n v="16"/>
    <x v="2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4"/>
    <n v="823"/>
    <x v="0"/>
    <s v="11.0701"/>
    <s v="Computer Science."/>
    <s v="11"/>
    <s v="Computer And Information Sciences And Support Services."/>
  </r>
  <r>
    <x v="12"/>
    <s v="Computer Science"/>
    <x v="1"/>
    <s v="Unknown"/>
    <x v="312"/>
    <s v="PRCSBSND"/>
    <x v="4"/>
    <n v="7"/>
    <x v="3"/>
    <s v="11.0701"/>
    <s v="Computer Science."/>
    <s v="11"/>
    <s v="Computer And Information Sciences And Support Services."/>
  </r>
  <r>
    <x v="12"/>
    <s v="Computer Science"/>
    <x v="1"/>
    <s v="Unknown"/>
    <x v="313"/>
    <s v="PRCSND"/>
    <x v="0"/>
    <n v="1000"/>
    <x v="0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0"/>
    <n v="5"/>
    <x v="3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1"/>
    <n v="972"/>
    <x v="0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1"/>
    <n v="9"/>
    <x v="3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2"/>
    <n v="5"/>
    <x v="2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2"/>
    <n v="917"/>
    <x v="0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2"/>
    <n v="6"/>
    <x v="3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3"/>
    <n v="373"/>
    <x v="0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3"/>
    <n v="2"/>
    <x v="3"/>
    <s v="11.9999"/>
    <s v="Computer and Information Sciences and Support Services, Other."/>
    <s v="11"/>
    <s v="Computer And Information Sciences And Support Services."/>
  </r>
  <r>
    <x v="12"/>
    <s v="Computer Science"/>
    <x v="1"/>
    <s v="Unknown"/>
    <x v="313"/>
    <s v="PRCSND"/>
    <x v="4"/>
    <n v="72"/>
    <x v="0"/>
    <s v="11.9999"/>
    <s v="Computer and Information Sciences and Support Services, Other."/>
    <s v="11"/>
    <s v="Computer And Information Sciences And Support Services."/>
  </r>
  <r>
    <x v="12"/>
    <s v="Ecology &amp; Evolutionary Biology"/>
    <x v="0"/>
    <s v="Doctorate"/>
    <x v="314"/>
    <s v="ECOLPHD"/>
    <x v="0"/>
    <n v="49"/>
    <x v="0"/>
    <s v="26.1310"/>
    <s v="Ecology and Evolutionary Biology."/>
    <s v="26"/>
    <s v="Biological And Biomedical Sciences."/>
  </r>
  <r>
    <x v="12"/>
    <s v="Ecology &amp; Evolutionary Biology"/>
    <x v="0"/>
    <s v="Doctorate"/>
    <x v="314"/>
    <s v="ECOLPHD"/>
    <x v="1"/>
    <n v="46"/>
    <x v="0"/>
    <s v="26.1310"/>
    <s v="Ecology and Evolutionary Biology."/>
    <s v="26"/>
    <s v="Biological And Biomedical Sciences."/>
  </r>
  <r>
    <x v="12"/>
    <s v="Ecology &amp; Evolutionary Biology"/>
    <x v="0"/>
    <s v="Doctorate"/>
    <x v="314"/>
    <s v="ECOLPHD"/>
    <x v="2"/>
    <n v="43"/>
    <x v="0"/>
    <s v="26.1310"/>
    <s v="Ecology and Evolutionary Biology."/>
    <s v="26"/>
    <s v="Biological And Biomedical Sciences."/>
  </r>
  <r>
    <x v="12"/>
    <s v="Ecology &amp; Evolutionary Biology"/>
    <x v="0"/>
    <s v="Doctorate"/>
    <x v="314"/>
    <s v="ECOLPHD"/>
    <x v="3"/>
    <n v="40"/>
    <x v="0"/>
    <s v="26.1310"/>
    <s v="Ecology and Evolutionary Biology."/>
    <s v="26"/>
    <s v="Biological And Biomedical Sciences."/>
  </r>
  <r>
    <x v="12"/>
    <s v="Ecology &amp; Evolutionary Biology"/>
    <x v="0"/>
    <s v="Doctorate"/>
    <x v="314"/>
    <s v="ECOLPHD"/>
    <x v="4"/>
    <n v="40"/>
    <x v="0"/>
    <s v="26.1310"/>
    <s v="Ecology and Evolutionary Biology."/>
    <s v="26"/>
    <s v="Biological And Biomedical Sciences."/>
  </r>
  <r>
    <x v="12"/>
    <s v="Ecology &amp; Evolutionary Biology"/>
    <x v="0"/>
    <s v="Masters"/>
    <x v="315"/>
    <s v="ECOLMS"/>
    <x v="0"/>
    <n v="8"/>
    <x v="0"/>
    <s v="26.1310"/>
    <s v="Ecology and Evolutionary Biology."/>
    <s v="26"/>
    <s v="Biological And Biomedical Sciences."/>
  </r>
  <r>
    <x v="12"/>
    <s v="Ecology &amp; Evolutionary Biology"/>
    <x v="0"/>
    <s v="Masters"/>
    <x v="315"/>
    <s v="ECOLMS"/>
    <x v="1"/>
    <n v="7"/>
    <x v="0"/>
    <s v="26.1310"/>
    <s v="Ecology and Evolutionary Biology."/>
    <s v="26"/>
    <s v="Biological And Biomedical Sciences."/>
  </r>
  <r>
    <x v="12"/>
    <s v="Ecology &amp; Evolutionary Biology"/>
    <x v="0"/>
    <s v="Masters"/>
    <x v="315"/>
    <s v="ECOLMS"/>
    <x v="2"/>
    <n v="4"/>
    <x v="0"/>
    <s v="26.1310"/>
    <s v="Ecology and Evolutionary Biology."/>
    <s v="26"/>
    <s v="Biological And Biomedical Sciences."/>
  </r>
  <r>
    <x v="12"/>
    <s v="Ecology &amp; Evolutionary Biology"/>
    <x v="0"/>
    <s v="Masters"/>
    <x v="315"/>
    <s v="ECOLMS"/>
    <x v="3"/>
    <n v="7"/>
    <x v="0"/>
    <s v="26.1310"/>
    <s v="Ecology and Evolutionary Biology."/>
    <s v="26"/>
    <s v="Biological And Biomedical Sciences."/>
  </r>
  <r>
    <x v="12"/>
    <s v="Ecology &amp; Evolutionary Biology"/>
    <x v="0"/>
    <s v="Masters"/>
    <x v="315"/>
    <s v="ECOLMS"/>
    <x v="4"/>
    <n v="7"/>
    <x v="0"/>
    <s v="26.1310"/>
    <s v="Ecology and Evolutionary Biology."/>
    <s v="26"/>
    <s v="Biological And Biomedical Sciences."/>
  </r>
  <r>
    <x v="12"/>
    <s v="Ecology &amp; Evolutionary Biology"/>
    <x v="0"/>
    <s v="Masters"/>
    <x v="316"/>
    <s v="GBIOMS"/>
    <x v="0"/>
    <n v="2"/>
    <x v="0"/>
    <s v="26.0101"/>
    <s v="Biology/Biological Sciences, General."/>
    <s v="26"/>
    <s v="Biological And Biomedical Sciences."/>
  </r>
  <r>
    <x v="12"/>
    <s v="Ecology &amp; Evolutionary Biology"/>
    <x v="0"/>
    <s v="Masters"/>
    <x v="316"/>
    <s v="GBIOMS"/>
    <x v="1"/>
    <n v="1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7"/>
    <s v="BIOINBS"/>
    <x v="0"/>
    <n v="13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"/>
    <x v="1"/>
    <n v="12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"/>
    <x v="2"/>
    <n v="23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"/>
    <x v="3"/>
    <n v="21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"/>
    <x v="4"/>
    <n v="29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2"/>
    <x v="0"/>
    <n v="2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2"/>
    <x v="1"/>
    <n v="3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2"/>
    <x v="2"/>
    <n v="3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2"/>
    <x v="3"/>
    <n v="4"/>
    <x v="0"/>
    <s v="26.1103"/>
    <s v="Bioinformatics."/>
    <s v="26"/>
    <s v="Biological And Biomedical Sciences."/>
  </r>
  <r>
    <x v="12"/>
    <s v="Ecology &amp; Evolutionary Biology"/>
    <x v="1"/>
    <s v="Bachelors"/>
    <x v="317"/>
    <s v="BIOINBS2"/>
    <x v="4"/>
    <n v="3"/>
    <x v="0"/>
    <s v="26.1103"/>
    <s v="Bioinformatics."/>
    <s v="26"/>
    <s v="Biological And Biomedical Sciences."/>
  </r>
  <r>
    <x v="12"/>
    <s v="Ecology &amp; Evolutionary Biology"/>
    <x v="1"/>
    <s v="Bachelors"/>
    <x v="318"/>
    <s v="BIOLBS"/>
    <x v="0"/>
    <n v="777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"/>
    <x v="1"/>
    <n v="737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"/>
    <x v="2"/>
    <n v="817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"/>
    <x v="3"/>
    <n v="822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"/>
    <x v="4"/>
    <n v="855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2"/>
    <x v="0"/>
    <n v="6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2"/>
    <x v="1"/>
    <n v="6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2"/>
    <x v="2"/>
    <n v="9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2"/>
    <x v="3"/>
    <n v="6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8"/>
    <s v="BIOLBS2"/>
    <x v="4"/>
    <n v="5"/>
    <x v="0"/>
    <s v="26.0101"/>
    <s v="Biology/Biological Sciences, General."/>
    <s v="26"/>
    <s v="Biological And Biomedical Sciences."/>
  </r>
  <r>
    <x v="12"/>
    <s v="Ecology &amp; Evolutionary Biology"/>
    <x v="1"/>
    <s v="Bachelors"/>
    <x v="319"/>
    <s v="ECOLBA"/>
    <x v="0"/>
    <n v="1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"/>
    <x v="1"/>
    <n v="5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"/>
    <x v="2"/>
    <n v="8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"/>
    <x v="3"/>
    <n v="13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"/>
    <x v="4"/>
    <n v="1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2"/>
    <x v="0"/>
    <n v="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2"/>
    <x v="1"/>
    <n v="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2"/>
    <x v="2"/>
    <n v="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A2"/>
    <x v="3"/>
    <n v="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"/>
    <x v="0"/>
    <n v="111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"/>
    <x v="1"/>
    <n v="84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"/>
    <x v="2"/>
    <n v="90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"/>
    <x v="3"/>
    <n v="92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"/>
    <x v="4"/>
    <n v="105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2"/>
    <x v="0"/>
    <n v="5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2"/>
    <x v="1"/>
    <n v="4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2"/>
    <x v="2"/>
    <n v="3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2"/>
    <x v="3"/>
    <n v="5"/>
    <x v="0"/>
    <s v="26.1310"/>
    <s v="Ecology and Evolutionary Biology."/>
    <s v="26"/>
    <s v="Biological And Biomedical Sciences."/>
  </r>
  <r>
    <x v="12"/>
    <s v="Ecology &amp; Evolutionary Biology"/>
    <x v="1"/>
    <s v="Bachelors"/>
    <x v="319"/>
    <s v="ECOLBS2"/>
    <x v="4"/>
    <n v="7"/>
    <x v="0"/>
    <s v="26.1310"/>
    <s v="Ecology and Evolutionary Biology."/>
    <s v="26"/>
    <s v="Biological And Biomedical Sciences."/>
  </r>
  <r>
    <x v="12"/>
    <s v="Geosciences"/>
    <x v="0"/>
    <s v="Doctorate"/>
    <x v="320"/>
    <s v="GEOSPHD"/>
    <x v="0"/>
    <n v="66"/>
    <x v="0"/>
    <s v="40.0601"/>
    <s v="Geology/Earth Science, General."/>
    <s v="40"/>
    <s v="Physical Sciences."/>
  </r>
  <r>
    <x v="12"/>
    <s v="Geosciences"/>
    <x v="0"/>
    <s v="Doctorate"/>
    <x v="320"/>
    <s v="GEOSPHD"/>
    <x v="1"/>
    <n v="61"/>
    <x v="0"/>
    <s v="40.0601"/>
    <s v="Geology/Earth Science, General."/>
    <s v="40"/>
    <s v="Physical Sciences."/>
  </r>
  <r>
    <x v="12"/>
    <s v="Geosciences"/>
    <x v="0"/>
    <s v="Doctorate"/>
    <x v="320"/>
    <s v="GEOSPHD"/>
    <x v="2"/>
    <n v="48"/>
    <x v="0"/>
    <s v="40.0601"/>
    <s v="Geology/Earth Science, General."/>
    <s v="40"/>
    <s v="Physical Sciences."/>
  </r>
  <r>
    <x v="12"/>
    <s v="Geosciences"/>
    <x v="0"/>
    <s v="Doctorate"/>
    <x v="320"/>
    <s v="GEOSPHD"/>
    <x v="3"/>
    <n v="44"/>
    <x v="0"/>
    <s v="40.0601"/>
    <s v="Geology/Earth Science, General."/>
    <s v="40"/>
    <s v="Physical Sciences."/>
  </r>
  <r>
    <x v="12"/>
    <s v="Geosciences"/>
    <x v="0"/>
    <s v="Doctorate"/>
    <x v="320"/>
    <s v="GEOSPHD"/>
    <x v="4"/>
    <n v="39"/>
    <x v="0"/>
    <s v="40.0601"/>
    <s v="Geology/Earth Science, General."/>
    <s v="40"/>
    <s v="Physical Sciences."/>
  </r>
  <r>
    <x v="12"/>
    <s v="Geosciences"/>
    <x v="0"/>
    <s v="Masters"/>
    <x v="321"/>
    <s v="GEOSMS"/>
    <x v="0"/>
    <n v="21"/>
    <x v="0"/>
    <s v="40.0601"/>
    <s v="Geology/Earth Science, General."/>
    <s v="40"/>
    <s v="Physical Sciences."/>
  </r>
  <r>
    <x v="12"/>
    <s v="Geosciences"/>
    <x v="0"/>
    <s v="Masters"/>
    <x v="321"/>
    <s v="GEOSMS"/>
    <x v="1"/>
    <n v="27"/>
    <x v="0"/>
    <s v="40.0601"/>
    <s v="Geology/Earth Science, General."/>
    <s v="40"/>
    <s v="Physical Sciences."/>
  </r>
  <r>
    <x v="12"/>
    <s v="Geosciences"/>
    <x v="0"/>
    <s v="Masters"/>
    <x v="321"/>
    <s v="GEOSMS"/>
    <x v="2"/>
    <n v="26"/>
    <x v="0"/>
    <s v="40.0601"/>
    <s v="Geology/Earth Science, General."/>
    <s v="40"/>
    <s v="Physical Sciences."/>
  </r>
  <r>
    <x v="12"/>
    <s v="Geosciences"/>
    <x v="0"/>
    <s v="Masters"/>
    <x v="321"/>
    <s v="GEOSMS"/>
    <x v="3"/>
    <n v="23"/>
    <x v="0"/>
    <s v="40.0601"/>
    <s v="Geology/Earth Science, General."/>
    <s v="40"/>
    <s v="Physical Sciences."/>
  </r>
  <r>
    <x v="12"/>
    <s v="Geosciences"/>
    <x v="0"/>
    <s v="Masters"/>
    <x v="321"/>
    <s v="GEOSMS"/>
    <x v="4"/>
    <n v="22"/>
    <x v="0"/>
    <s v="40.0601"/>
    <s v="Geology/Earth Science, General."/>
    <s v="40"/>
    <s v="Physical Sciences."/>
  </r>
  <r>
    <x v="12"/>
    <s v="Geosciences"/>
    <x v="0"/>
    <s v="Masters"/>
    <x v="322"/>
    <s v="EGPSM"/>
    <x v="0"/>
    <n v="5"/>
    <x v="0"/>
    <s v="40.0699"/>
    <s v="Geological and Earth Sciences/Geosciences, Other."/>
    <s v="40"/>
    <s v="Physical Sciences."/>
  </r>
  <r>
    <x v="12"/>
    <s v="Geosciences"/>
    <x v="0"/>
    <s v="Masters"/>
    <x v="322"/>
    <s v="EGPSM"/>
    <x v="1"/>
    <n v="3"/>
    <x v="0"/>
    <s v="40.0699"/>
    <s v="Geological and Earth Sciences/Geosciences, Other."/>
    <s v="40"/>
    <s v="Physical Sciences."/>
  </r>
  <r>
    <x v="12"/>
    <s v="Geosciences"/>
    <x v="0"/>
    <s v="Masters"/>
    <x v="322"/>
    <s v="EGPSM"/>
    <x v="2"/>
    <n v="3"/>
    <x v="0"/>
    <s v="40.0699"/>
    <s v="Geological and Earth Sciences/Geosciences, Other."/>
    <s v="40"/>
    <s v="Physical Sciences."/>
  </r>
  <r>
    <x v="12"/>
    <s v="Geosciences"/>
    <x v="0"/>
    <s v="Masters"/>
    <x v="322"/>
    <s v="EGPSM"/>
    <x v="3"/>
    <n v="6"/>
    <x v="0"/>
    <s v="40.0699"/>
    <s v="Geological and Earth Sciences/Geosciences, Other."/>
    <s v="40"/>
    <s v="Physical Sciences."/>
  </r>
  <r>
    <x v="12"/>
    <s v="Geosciences"/>
    <x v="0"/>
    <s v="Masters"/>
    <x v="322"/>
    <s v="EGPSM"/>
    <x v="4"/>
    <n v="3"/>
    <x v="0"/>
    <s v="40.0699"/>
    <s v="Geological and Earth Sciences/Geosciences, Other."/>
    <s v="40"/>
    <s v="Physical Sciences."/>
  </r>
  <r>
    <x v="12"/>
    <s v="Geosciences"/>
    <x v="1"/>
    <s v="Bachelors"/>
    <x v="323"/>
    <s v="GEOSBA"/>
    <x v="1"/>
    <n v="1"/>
    <x v="0"/>
    <s v="40.0601"/>
    <s v="Geology/Earth Science, General."/>
    <s v="40"/>
    <s v="Physical Sciences."/>
  </r>
  <r>
    <x v="12"/>
    <s v="Geosciences"/>
    <x v="1"/>
    <s v="Bachelors"/>
    <x v="323"/>
    <s v="GEOSBS"/>
    <x v="0"/>
    <n v="242"/>
    <x v="0"/>
    <s v="40.0601"/>
    <s v="Geology/Earth Science, General."/>
    <s v="40"/>
    <s v="Physical Sciences."/>
  </r>
  <r>
    <x v="12"/>
    <s v="Geosciences"/>
    <x v="1"/>
    <s v="Bachelors"/>
    <x v="323"/>
    <s v="GEOSBS"/>
    <x v="1"/>
    <n v="253"/>
    <x v="0"/>
    <s v="40.0601"/>
    <s v="Geology/Earth Science, General."/>
    <s v="40"/>
    <s v="Physical Sciences."/>
  </r>
  <r>
    <x v="12"/>
    <s v="Geosciences"/>
    <x v="1"/>
    <s v="Bachelors"/>
    <x v="323"/>
    <s v="GEOSBS"/>
    <x v="2"/>
    <n v="252"/>
    <x v="0"/>
    <s v="40.0601"/>
    <s v="Geology/Earth Science, General."/>
    <s v="40"/>
    <s v="Physical Sciences."/>
  </r>
  <r>
    <x v="12"/>
    <s v="Geosciences"/>
    <x v="1"/>
    <s v="Bachelors"/>
    <x v="323"/>
    <s v="GEOSBS"/>
    <x v="3"/>
    <n v="248"/>
    <x v="0"/>
    <s v="40.0601"/>
    <s v="Geology/Earth Science, General."/>
    <s v="40"/>
    <s v="Physical Sciences."/>
  </r>
  <r>
    <x v="12"/>
    <s v="Geosciences"/>
    <x v="1"/>
    <s v="Bachelors"/>
    <x v="323"/>
    <s v="GEOSBS"/>
    <x v="4"/>
    <n v="209"/>
    <x v="0"/>
    <s v="40.0601"/>
    <s v="Geology/Earth Science, General."/>
    <s v="40"/>
    <s v="Physical Sciences."/>
  </r>
  <r>
    <x v="12"/>
    <s v="Geosciences"/>
    <x v="1"/>
    <s v="Bachelors"/>
    <x v="323"/>
    <s v="GEOSBS2"/>
    <x v="0"/>
    <n v="3"/>
    <x v="0"/>
    <s v="40.0601"/>
    <s v="Geology/Earth Science, General."/>
    <s v="40"/>
    <s v="Physical Sciences."/>
  </r>
  <r>
    <x v="12"/>
    <s v="Geosciences"/>
    <x v="1"/>
    <s v="Bachelors"/>
    <x v="323"/>
    <s v="GEOSBS2"/>
    <x v="1"/>
    <n v="2"/>
    <x v="0"/>
    <s v="40.0601"/>
    <s v="Geology/Earth Science, General."/>
    <s v="40"/>
    <s v="Physical Sciences."/>
  </r>
  <r>
    <x v="12"/>
    <s v="Geosciences"/>
    <x v="1"/>
    <s v="Bachelors"/>
    <x v="323"/>
    <s v="GEOSBS2"/>
    <x v="2"/>
    <n v="1"/>
    <x v="0"/>
    <s v="40.0601"/>
    <s v="Geology/Earth Science, General."/>
    <s v="40"/>
    <s v="Physical Sciences."/>
  </r>
  <r>
    <x v="12"/>
    <s v="Geosciences"/>
    <x v="1"/>
    <s v="Bachelors"/>
    <x v="323"/>
    <s v="GEOSBS2"/>
    <x v="3"/>
    <n v="1"/>
    <x v="0"/>
    <s v="40.0601"/>
    <s v="Geology/Earth Science, General."/>
    <s v="40"/>
    <s v="Physical Sciences."/>
  </r>
  <r>
    <x v="12"/>
    <s v="Geosciences"/>
    <x v="1"/>
    <s v="Bachelors"/>
    <x v="323"/>
    <s v="GEOSBS2"/>
    <x v="4"/>
    <n v="2"/>
    <x v="0"/>
    <s v="40.0601"/>
    <s v="Geology/Earth Science, General."/>
    <s v="40"/>
    <s v="Physical Sciences."/>
  </r>
  <r>
    <x v="12"/>
    <s v="Hydrology &amp; Atmospheric Sci"/>
    <x v="0"/>
    <s v="Doctorate"/>
    <x v="324"/>
    <s v="ATMOPHD"/>
    <x v="0"/>
    <n v="9"/>
    <x v="0"/>
    <s v="40.0401"/>
    <s v="Atmospheric Sciences and Meteorology, General."/>
    <s v="40"/>
    <s v="Physical Sciences."/>
  </r>
  <r>
    <x v="12"/>
    <s v="Hydrology &amp; Atmospheric Sci"/>
    <x v="0"/>
    <s v="Doctorate"/>
    <x v="324"/>
    <s v="ATMOPHD"/>
    <x v="1"/>
    <n v="16"/>
    <x v="0"/>
    <s v="40.0401"/>
    <s v="Atmospheric Sciences and Meteorology, General."/>
    <s v="40"/>
    <s v="Physical Sciences."/>
  </r>
  <r>
    <x v="12"/>
    <s v="Hydrology &amp; Atmospheric Sci"/>
    <x v="0"/>
    <s v="Doctorate"/>
    <x v="324"/>
    <s v="ATMOPHD"/>
    <x v="2"/>
    <n v="16"/>
    <x v="0"/>
    <s v="40.0401"/>
    <s v="Atmospheric Sciences and Meteorology, General."/>
    <s v="40"/>
    <s v="Physical Sciences."/>
  </r>
  <r>
    <x v="12"/>
    <s v="Hydrology &amp; Atmospheric Sci"/>
    <x v="0"/>
    <s v="Doctorate"/>
    <x v="324"/>
    <s v="ATMOPHD"/>
    <x v="3"/>
    <n v="15"/>
    <x v="0"/>
    <s v="40.0401"/>
    <s v="Atmospheric Sciences and Meteorology, General."/>
    <s v="40"/>
    <s v="Physical Sciences."/>
  </r>
  <r>
    <x v="12"/>
    <s v="Hydrology &amp; Atmospheric Sci"/>
    <x v="0"/>
    <s v="Doctorate"/>
    <x v="324"/>
    <s v="ATMOPHD"/>
    <x v="4"/>
    <n v="13"/>
    <x v="0"/>
    <s v="40.0401"/>
    <s v="Atmospheric Sciences and Meteorology, General."/>
    <s v="40"/>
    <s v="Physical Sciences."/>
  </r>
  <r>
    <x v="12"/>
    <s v="Hydrology &amp; Atmospheric Sci"/>
    <x v="0"/>
    <s v="Doctorate"/>
    <x v="325"/>
    <s v="HYDPHD"/>
    <x v="0"/>
    <n v="20"/>
    <x v="0"/>
    <s v="40.0605"/>
    <s v="Hydrology and Water Resources Science."/>
    <s v="40"/>
    <s v="Physical Sciences."/>
  </r>
  <r>
    <x v="12"/>
    <s v="Hydrology &amp; Atmospheric Sci"/>
    <x v="0"/>
    <s v="Doctorate"/>
    <x v="325"/>
    <s v="HYDPHD"/>
    <x v="1"/>
    <n v="21"/>
    <x v="0"/>
    <s v="40.0605"/>
    <s v="Hydrology and Water Resources Science."/>
    <s v="40"/>
    <s v="Physical Sciences."/>
  </r>
  <r>
    <x v="12"/>
    <s v="Hydrology &amp; Atmospheric Sci"/>
    <x v="0"/>
    <s v="Doctorate"/>
    <x v="325"/>
    <s v="HYDPHD"/>
    <x v="2"/>
    <n v="21"/>
    <x v="0"/>
    <s v="40.0605"/>
    <s v="Hydrology and Water Resources Science."/>
    <s v="40"/>
    <s v="Physical Sciences."/>
  </r>
  <r>
    <x v="12"/>
    <s v="Hydrology &amp; Atmospheric Sci"/>
    <x v="0"/>
    <s v="Doctorate"/>
    <x v="325"/>
    <s v="HYDPHD"/>
    <x v="3"/>
    <n v="20"/>
    <x v="0"/>
    <s v="40.0605"/>
    <s v="Hydrology and Water Resources Science."/>
    <s v="40"/>
    <s v="Physical Sciences."/>
  </r>
  <r>
    <x v="12"/>
    <s v="Hydrology &amp; Atmospheric Sci"/>
    <x v="0"/>
    <s v="Doctorate"/>
    <x v="325"/>
    <s v="HYDPHD"/>
    <x v="4"/>
    <n v="21"/>
    <x v="0"/>
    <s v="40.0605"/>
    <s v="Hydrology and Water Resources Science."/>
    <s v="40"/>
    <s v="Physical Sciences."/>
  </r>
  <r>
    <x v="12"/>
    <s v="Hydrology &amp; Atmospheric Sci"/>
    <x v="0"/>
    <s v="Doctorate"/>
    <x v="326"/>
    <s v="HYMPHD"/>
    <x v="0"/>
    <n v="5"/>
    <x v="0"/>
    <s v="30.1801"/>
    <s v="Natural Sciences."/>
    <s v="30"/>
    <s v="Multi/Interdisciplinary Studies."/>
  </r>
  <r>
    <x v="12"/>
    <s v="Hydrology &amp; Atmospheric Sci"/>
    <x v="0"/>
    <s v="Doctorate"/>
    <x v="326"/>
    <s v="HYMPHD"/>
    <x v="1"/>
    <n v="4"/>
    <x v="0"/>
    <s v="30.1801"/>
    <s v="Natural Sciences."/>
    <s v="30"/>
    <s v="Multi/Interdisciplinary Studies."/>
  </r>
  <r>
    <x v="12"/>
    <s v="Hydrology &amp; Atmospheric Sci"/>
    <x v="0"/>
    <s v="Doctorate"/>
    <x v="326"/>
    <s v="HYMPHD"/>
    <x v="2"/>
    <n v="6"/>
    <x v="0"/>
    <s v="30.1801"/>
    <s v="Natural Sciences."/>
    <s v="30"/>
    <s v="Multi/Interdisciplinary Studies."/>
  </r>
  <r>
    <x v="12"/>
    <s v="Hydrology &amp; Atmospheric Sci"/>
    <x v="0"/>
    <s v="Doctorate"/>
    <x v="326"/>
    <s v="HYMPHD"/>
    <x v="3"/>
    <n v="5"/>
    <x v="0"/>
    <s v="30.1801"/>
    <s v="Natural Sciences."/>
    <s v="30"/>
    <s v="Multi/Interdisciplinary Studies."/>
  </r>
  <r>
    <x v="12"/>
    <s v="Hydrology &amp; Atmospheric Sci"/>
    <x v="0"/>
    <s v="Doctorate"/>
    <x v="326"/>
    <s v="HYMPHD"/>
    <x v="4"/>
    <n v="5"/>
    <x v="0"/>
    <s v="30.1801"/>
    <s v="Natural Sciences."/>
    <s v="30"/>
    <s v="Multi/Interdisciplinary Studies."/>
  </r>
  <r>
    <x v="12"/>
    <s v="Hydrology &amp; Atmospheric Sci"/>
    <x v="0"/>
    <s v="Masters"/>
    <x v="327"/>
    <s v="ATMOMS"/>
    <x v="0"/>
    <n v="7"/>
    <x v="0"/>
    <s v="40.0401"/>
    <s v="Atmospheric Sciences and Meteorology, General."/>
    <s v="40"/>
    <s v="Physical Sciences."/>
  </r>
  <r>
    <x v="12"/>
    <s v="Hydrology &amp; Atmospheric Sci"/>
    <x v="0"/>
    <s v="Masters"/>
    <x v="327"/>
    <s v="ATMOMS"/>
    <x v="1"/>
    <n v="6"/>
    <x v="0"/>
    <s v="40.0401"/>
    <s v="Atmospheric Sciences and Meteorology, General."/>
    <s v="40"/>
    <s v="Physical Sciences."/>
  </r>
  <r>
    <x v="12"/>
    <s v="Hydrology &amp; Atmospheric Sci"/>
    <x v="0"/>
    <s v="Masters"/>
    <x v="327"/>
    <s v="ATMOMS"/>
    <x v="2"/>
    <n v="8"/>
    <x v="0"/>
    <s v="40.0401"/>
    <s v="Atmospheric Sciences and Meteorology, General."/>
    <s v="40"/>
    <s v="Physical Sciences."/>
  </r>
  <r>
    <x v="12"/>
    <s v="Hydrology &amp; Atmospheric Sci"/>
    <x v="0"/>
    <s v="Masters"/>
    <x v="327"/>
    <s v="ATMOMS"/>
    <x v="3"/>
    <n v="9"/>
    <x v="0"/>
    <s v="40.0401"/>
    <s v="Atmospheric Sciences and Meteorology, General."/>
    <s v="40"/>
    <s v="Physical Sciences."/>
  </r>
  <r>
    <x v="12"/>
    <s v="Hydrology &amp; Atmospheric Sci"/>
    <x v="0"/>
    <s v="Masters"/>
    <x v="327"/>
    <s v="ATMOMS"/>
    <x v="4"/>
    <n v="10"/>
    <x v="0"/>
    <s v="40.0401"/>
    <s v="Atmospheric Sciences and Meteorology, General."/>
    <s v="40"/>
    <s v="Physical Sciences."/>
  </r>
  <r>
    <x v="12"/>
    <s v="Hydrology &amp; Atmospheric Sci"/>
    <x v="0"/>
    <s v="Masters"/>
    <x v="328"/>
    <s v="HYDMS"/>
    <x v="0"/>
    <n v="22"/>
    <x v="0"/>
    <s v="40.0605"/>
    <s v="Hydrology and Water Resources Science."/>
    <s v="40"/>
    <s v="Physical Sciences."/>
  </r>
  <r>
    <x v="12"/>
    <s v="Hydrology &amp; Atmospheric Sci"/>
    <x v="0"/>
    <s v="Masters"/>
    <x v="328"/>
    <s v="HYDMS"/>
    <x v="1"/>
    <n v="21"/>
    <x v="0"/>
    <s v="40.0605"/>
    <s v="Hydrology and Water Resources Science."/>
    <s v="40"/>
    <s v="Physical Sciences."/>
  </r>
  <r>
    <x v="12"/>
    <s v="Hydrology &amp; Atmospheric Sci"/>
    <x v="0"/>
    <s v="Masters"/>
    <x v="328"/>
    <s v="HYDMS"/>
    <x v="2"/>
    <n v="28"/>
    <x v="0"/>
    <s v="40.0605"/>
    <s v="Hydrology and Water Resources Science."/>
    <s v="40"/>
    <s v="Physical Sciences."/>
  </r>
  <r>
    <x v="12"/>
    <s v="Hydrology &amp; Atmospheric Sci"/>
    <x v="0"/>
    <s v="Masters"/>
    <x v="328"/>
    <s v="HYDMS"/>
    <x v="3"/>
    <n v="31"/>
    <x v="0"/>
    <s v="40.0605"/>
    <s v="Hydrology and Water Resources Science."/>
    <s v="40"/>
    <s v="Physical Sciences."/>
  </r>
  <r>
    <x v="12"/>
    <s v="Hydrology &amp; Atmospheric Sci"/>
    <x v="0"/>
    <s v="Masters"/>
    <x v="328"/>
    <s v="HYDMS"/>
    <x v="4"/>
    <n v="32"/>
    <x v="0"/>
    <s v="40.0605"/>
    <s v="Hydrology and Water Resources Science."/>
    <s v="40"/>
    <s v="Physical Sciences."/>
  </r>
  <r>
    <x v="12"/>
    <s v="Hydrology &amp; Atmospheric Sci"/>
    <x v="0"/>
    <s v="Masters"/>
    <x v="329"/>
    <s v="HYMMS"/>
    <x v="0"/>
    <n v="4"/>
    <x v="0"/>
    <s v="30.1801"/>
    <s v="Natural Sciences."/>
    <s v="30"/>
    <s v="Multi/Interdisciplinary Studies."/>
  </r>
  <r>
    <x v="12"/>
    <s v="Hydrology &amp; Atmospheric Sci"/>
    <x v="0"/>
    <s v="Masters"/>
    <x v="329"/>
    <s v="HYMMS"/>
    <x v="1"/>
    <n v="3"/>
    <x v="0"/>
    <s v="30.1801"/>
    <s v="Natural Sciences."/>
    <s v="30"/>
    <s v="Multi/Interdisciplinary Studies."/>
  </r>
  <r>
    <x v="12"/>
    <s v="Hydrology &amp; Atmospheric Sci"/>
    <x v="0"/>
    <s v="Masters"/>
    <x v="329"/>
    <s v="HYMMS"/>
    <x v="2"/>
    <n v="2"/>
    <x v="0"/>
    <s v="30.1801"/>
    <s v="Natural Sciences."/>
    <s v="30"/>
    <s v="Multi/Interdisciplinary Studies."/>
  </r>
  <r>
    <x v="12"/>
    <s v="Hydrology &amp; Atmospheric Sci"/>
    <x v="0"/>
    <s v="Masters"/>
    <x v="329"/>
    <s v="HYMMS"/>
    <x v="3"/>
    <n v="3"/>
    <x v="0"/>
    <s v="30.1801"/>
    <s v="Natural Sciences."/>
    <s v="30"/>
    <s v="Multi/Interdisciplinary Studies."/>
  </r>
  <r>
    <x v="12"/>
    <s v="Hydrology &amp; Atmospheric Sci"/>
    <x v="0"/>
    <s v="Masters"/>
    <x v="329"/>
    <s v="HYMMS"/>
    <x v="4"/>
    <n v="4"/>
    <x v="0"/>
    <s v="30.1801"/>
    <s v="Natural Sciences."/>
    <s v="30"/>
    <s v="Multi/Interdisciplinary Studies."/>
  </r>
  <r>
    <x v="12"/>
    <s v="Hydrology &amp; Atmospheric Sci"/>
    <x v="1"/>
    <s v="Bachelors"/>
    <x v="330"/>
    <s v="EHYBS"/>
    <x v="0"/>
    <n v="47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"/>
    <x v="1"/>
    <n v="30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"/>
    <x v="2"/>
    <n v="30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"/>
    <x v="3"/>
    <n v="22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"/>
    <x v="4"/>
    <n v="15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2"/>
    <x v="0"/>
    <n v="2"/>
    <x v="0"/>
    <s v="40.0605"/>
    <s v="Hydrology and Water Resources Science."/>
    <s v="40"/>
    <s v="Physical Sciences."/>
  </r>
  <r>
    <x v="12"/>
    <s v="Hydrology &amp; Atmospheric Sci"/>
    <x v="1"/>
    <s v="Bachelors"/>
    <x v="330"/>
    <s v="EHYBS2"/>
    <x v="2"/>
    <n v="2"/>
    <x v="0"/>
    <s v="40.0605"/>
    <s v="Hydrology and Water Resources Science."/>
    <s v="40"/>
    <s v="Physical Sciences."/>
  </r>
  <r>
    <x v="12"/>
    <s v="Hydrology &amp; Atmospheric Sci"/>
    <x v="1"/>
    <s v="Bachelors"/>
    <x v="331"/>
    <s v="HASBS"/>
    <x v="3"/>
    <n v="16"/>
    <x v="0"/>
    <s v="40.0605"/>
    <s v="Hydrology and Water Resources Science."/>
    <s v="40"/>
    <s v="Physical Sciences."/>
  </r>
  <r>
    <x v="12"/>
    <s v="Hydrology &amp; Atmospheric Sci"/>
    <x v="1"/>
    <s v="Bachelors"/>
    <x v="331"/>
    <s v="HASBS"/>
    <x v="4"/>
    <n v="26"/>
    <x v="0"/>
    <s v="40.0605"/>
    <s v="Hydrology and Water Resources Science."/>
    <s v="40"/>
    <s v="Physical Sciences."/>
  </r>
  <r>
    <x v="12"/>
    <s v="Hydrology &amp; Atmospheric Sci"/>
    <x v="1"/>
    <s v="Bachelors"/>
    <x v="331"/>
    <s v="HASBS2"/>
    <x v="3"/>
    <n v="1"/>
    <x v="0"/>
    <s v="40.0605"/>
    <s v="Hydrology and Water Resources Science."/>
    <s v="40"/>
    <s v="Physical Sciences."/>
  </r>
  <r>
    <x v="12"/>
    <s v="Hydrology &amp; Atmospheric Sci"/>
    <x v="1"/>
    <s v="Bachelors"/>
    <x v="331"/>
    <s v="HASBS2"/>
    <x v="4"/>
    <n v="1"/>
    <x v="0"/>
    <s v="40.0605"/>
    <s v="Hydrology and Water Resources Science."/>
    <s v="40"/>
    <s v="Physical Sciences."/>
  </r>
  <r>
    <x v="12"/>
    <s v="Hydrology &amp; Atmospheric Sci"/>
    <x v="1"/>
    <s v="Undergraduate Certificate"/>
    <x v="332"/>
    <s v="GWCRTU"/>
    <x v="2"/>
    <n v="1"/>
    <x v="0"/>
    <s v="40.0605"/>
    <s v="Hydrology and Water Resources Science."/>
    <s v="40"/>
    <s v="Physical Sciences."/>
  </r>
  <r>
    <x v="12"/>
    <s v="Hydrology &amp; Atmospheric Sci"/>
    <x v="1"/>
    <s v="Undergraduate Certificate"/>
    <x v="332"/>
    <s v="GWCRTU"/>
    <x v="3"/>
    <n v="2"/>
    <x v="0"/>
    <s v="40.0605"/>
    <s v="Hydrology and Water Resources Science."/>
    <s v="40"/>
    <s v="Physical Sciences."/>
  </r>
  <r>
    <x v="12"/>
    <s v="Hydrology &amp; Atmospheric Sci"/>
    <x v="1"/>
    <s v="Undergraduate Certificate"/>
    <x v="332"/>
    <s v="GWCRTU"/>
    <x v="4"/>
    <n v="1"/>
    <x v="0"/>
    <s v="40.0605"/>
    <s v="Hydrology and Water Resources Science."/>
    <s v="40"/>
    <s v="Physical Sciences."/>
  </r>
  <r>
    <x v="12"/>
    <s v="Hydrology and Water Resources"/>
    <x v="0"/>
    <s v="Graduate Certificate"/>
    <x v="333"/>
    <s v="HWRCRTG"/>
    <x v="1"/>
    <n v="2"/>
    <x v="0"/>
    <s v="40.0605"/>
    <s v="Hydrology and Water Resources Science."/>
    <s v="40"/>
    <s v="Physical Sciences."/>
  </r>
  <r>
    <x v="12"/>
    <s v="Hydrology and Water Resources"/>
    <x v="0"/>
    <s v="Graduate Certificate"/>
    <x v="333"/>
    <s v="HWRCRTG"/>
    <x v="2"/>
    <n v="1"/>
    <x v="0"/>
    <s v="40.0605"/>
    <s v="Hydrology and Water Resources Science."/>
    <s v="40"/>
    <s v="Physical Sciences."/>
  </r>
  <r>
    <x v="12"/>
    <s v="Hydrology and Water Resources"/>
    <x v="0"/>
    <s v="Graduate Certificate"/>
    <x v="333"/>
    <s v="HWRCRTG"/>
    <x v="3"/>
    <n v="1"/>
    <x v="0"/>
    <s v="40.0605"/>
    <s v="Hydrology and Water Resources Science."/>
    <s v="40"/>
    <s v="Physical Sciences."/>
  </r>
  <r>
    <x v="12"/>
    <s v="Hydrology and Water Resources"/>
    <x v="0"/>
    <s v="Graduate Certificate"/>
    <x v="333"/>
    <s v="HWRCRTG"/>
    <x v="4"/>
    <n v="1"/>
    <x v="0"/>
    <s v="40.0605"/>
    <s v="Hydrology and Water Resources Science."/>
    <s v="40"/>
    <s v="Physical Sciences."/>
  </r>
  <r>
    <x v="12"/>
    <s v="Mathematics"/>
    <x v="0"/>
    <s v="Doctorate"/>
    <x v="334"/>
    <s v="MATHPHD"/>
    <x v="0"/>
    <n v="47"/>
    <x v="0"/>
    <s v="27.0101"/>
    <s v="Mathematics, General."/>
    <s v="27"/>
    <s v="Mathematics And Statistics."/>
  </r>
  <r>
    <x v="12"/>
    <s v="Mathematics"/>
    <x v="0"/>
    <s v="Doctorate"/>
    <x v="334"/>
    <s v="MATHPHD"/>
    <x v="1"/>
    <n v="52"/>
    <x v="0"/>
    <s v="27.0101"/>
    <s v="Mathematics, General."/>
    <s v="27"/>
    <s v="Mathematics And Statistics."/>
  </r>
  <r>
    <x v="12"/>
    <s v="Mathematics"/>
    <x v="0"/>
    <s v="Doctorate"/>
    <x v="334"/>
    <s v="MATHPHD"/>
    <x v="2"/>
    <n v="56"/>
    <x v="0"/>
    <s v="27.0101"/>
    <s v="Mathematics, General."/>
    <s v="27"/>
    <s v="Mathematics And Statistics."/>
  </r>
  <r>
    <x v="12"/>
    <s v="Mathematics"/>
    <x v="0"/>
    <s v="Doctorate"/>
    <x v="334"/>
    <s v="MATHPHD"/>
    <x v="3"/>
    <n v="58"/>
    <x v="0"/>
    <s v="27.0101"/>
    <s v="Mathematics, General."/>
    <s v="27"/>
    <s v="Mathematics And Statistics."/>
  </r>
  <r>
    <x v="12"/>
    <s v="Mathematics"/>
    <x v="0"/>
    <s v="Doctorate"/>
    <x v="334"/>
    <s v="MATHPHD"/>
    <x v="4"/>
    <n v="54"/>
    <x v="0"/>
    <s v="27.0101"/>
    <s v="Mathematics, General."/>
    <s v="27"/>
    <s v="Mathematics And Statistics."/>
  </r>
  <r>
    <x v="12"/>
    <s v="Mathematics"/>
    <x v="0"/>
    <s v="Masters"/>
    <x v="335"/>
    <s v="MATHMS"/>
    <x v="0"/>
    <n v="4"/>
    <x v="0"/>
    <s v="27.0101"/>
    <s v="Mathematics, General."/>
    <s v="27"/>
    <s v="Mathematics And Statistics."/>
  </r>
  <r>
    <x v="12"/>
    <s v="Mathematics"/>
    <x v="0"/>
    <s v="Masters"/>
    <x v="335"/>
    <s v="MATHMS"/>
    <x v="1"/>
    <n v="4"/>
    <x v="0"/>
    <s v="27.0101"/>
    <s v="Mathematics, General."/>
    <s v="27"/>
    <s v="Mathematics And Statistics."/>
  </r>
  <r>
    <x v="12"/>
    <s v="Mathematics"/>
    <x v="0"/>
    <s v="Masters"/>
    <x v="335"/>
    <s v="MATHMS"/>
    <x v="2"/>
    <n v="4"/>
    <x v="0"/>
    <s v="27.0101"/>
    <s v="Mathematics, General."/>
    <s v="27"/>
    <s v="Mathematics And Statistics."/>
  </r>
  <r>
    <x v="12"/>
    <s v="Mathematics"/>
    <x v="0"/>
    <s v="Masters"/>
    <x v="335"/>
    <s v="MATHMS"/>
    <x v="3"/>
    <n v="5"/>
    <x v="0"/>
    <s v="27.0101"/>
    <s v="Mathematics, General."/>
    <s v="27"/>
    <s v="Mathematics And Statistics."/>
  </r>
  <r>
    <x v="12"/>
    <s v="Mathematics"/>
    <x v="0"/>
    <s v="Masters"/>
    <x v="335"/>
    <s v="MATHMS"/>
    <x v="4"/>
    <n v="8"/>
    <x v="0"/>
    <s v="27.0101"/>
    <s v="Mathematics, General."/>
    <s v="27"/>
    <s v="Mathematics And Statistics."/>
  </r>
  <r>
    <x v="12"/>
    <s v="Mathematics"/>
    <x v="1"/>
    <s v="Bachelors"/>
    <x v="336"/>
    <s v="MATHBA"/>
    <x v="0"/>
    <n v="92"/>
    <x v="0"/>
    <s v="27.0101"/>
    <s v="Mathematics, General."/>
    <s v="27"/>
    <s v="Mathematics And Statistics."/>
  </r>
  <r>
    <x v="12"/>
    <s v="Mathematics"/>
    <x v="1"/>
    <s v="Bachelors"/>
    <x v="336"/>
    <s v="MATHBA"/>
    <x v="1"/>
    <n v="93"/>
    <x v="0"/>
    <s v="27.0101"/>
    <s v="Mathematics, General."/>
    <s v="27"/>
    <s v="Mathematics And Statistics."/>
  </r>
  <r>
    <x v="12"/>
    <s v="Mathematics"/>
    <x v="1"/>
    <s v="Bachelors"/>
    <x v="336"/>
    <s v="MATHBA"/>
    <x v="2"/>
    <n v="102"/>
    <x v="0"/>
    <s v="27.0101"/>
    <s v="Mathematics, General."/>
    <s v="27"/>
    <s v="Mathematics And Statistics."/>
  </r>
  <r>
    <x v="12"/>
    <s v="Mathematics"/>
    <x v="1"/>
    <s v="Bachelors"/>
    <x v="336"/>
    <s v="MATHBA"/>
    <x v="3"/>
    <n v="87"/>
    <x v="0"/>
    <s v="27.0101"/>
    <s v="Mathematics, General."/>
    <s v="27"/>
    <s v="Mathematics And Statistics."/>
  </r>
  <r>
    <x v="12"/>
    <s v="Mathematics"/>
    <x v="1"/>
    <s v="Bachelors"/>
    <x v="336"/>
    <s v="MATHBA"/>
    <x v="4"/>
    <n v="68"/>
    <x v="0"/>
    <s v="27.0101"/>
    <s v="Mathematics, General."/>
    <s v="27"/>
    <s v="Mathematics And Statistics."/>
  </r>
  <r>
    <x v="12"/>
    <s v="Mathematics"/>
    <x v="1"/>
    <s v="Bachelors"/>
    <x v="336"/>
    <s v="MATHBA2"/>
    <x v="0"/>
    <n v="11"/>
    <x v="0"/>
    <s v="27.0101"/>
    <s v="Mathematics, General."/>
    <s v="27"/>
    <s v="Mathematics And Statistics."/>
  </r>
  <r>
    <x v="12"/>
    <s v="Mathematics"/>
    <x v="1"/>
    <s v="Bachelors"/>
    <x v="336"/>
    <s v="MATHBA2"/>
    <x v="1"/>
    <n v="10"/>
    <x v="0"/>
    <s v="27.0101"/>
    <s v="Mathematics, General."/>
    <s v="27"/>
    <s v="Mathematics And Statistics."/>
  </r>
  <r>
    <x v="12"/>
    <s v="Mathematics"/>
    <x v="1"/>
    <s v="Bachelors"/>
    <x v="336"/>
    <s v="MATHBA2"/>
    <x v="2"/>
    <n v="8"/>
    <x v="0"/>
    <s v="27.0101"/>
    <s v="Mathematics, General."/>
    <s v="27"/>
    <s v="Mathematics And Statistics."/>
  </r>
  <r>
    <x v="12"/>
    <s v="Mathematics"/>
    <x v="1"/>
    <s v="Bachelors"/>
    <x v="336"/>
    <s v="MATHBA2"/>
    <x v="3"/>
    <n v="10"/>
    <x v="0"/>
    <s v="27.0101"/>
    <s v="Mathematics, General."/>
    <s v="27"/>
    <s v="Mathematics And Statistics."/>
  </r>
  <r>
    <x v="12"/>
    <s v="Mathematics"/>
    <x v="1"/>
    <s v="Bachelors"/>
    <x v="336"/>
    <s v="MATHBA2"/>
    <x v="4"/>
    <n v="6"/>
    <x v="0"/>
    <s v="27.0101"/>
    <s v="Mathematics, General."/>
    <s v="27"/>
    <s v="Mathematics And Statistics."/>
  </r>
  <r>
    <x v="12"/>
    <s v="Mathematics"/>
    <x v="1"/>
    <s v="Bachelors"/>
    <x v="336"/>
    <s v="MATHBS"/>
    <x v="0"/>
    <n v="459"/>
    <x v="0"/>
    <s v="27.0101"/>
    <s v="Mathematics, General."/>
    <s v="27"/>
    <s v="Mathematics And Statistics."/>
  </r>
  <r>
    <x v="12"/>
    <s v="Mathematics"/>
    <x v="1"/>
    <s v="Bachelors"/>
    <x v="336"/>
    <s v="MATHBS"/>
    <x v="0"/>
    <n v="3"/>
    <x v="3"/>
    <s v="27.0101"/>
    <s v="Mathematics, General."/>
    <s v="27"/>
    <s v="Mathematics And Statistics."/>
  </r>
  <r>
    <x v="12"/>
    <s v="Mathematics"/>
    <x v="1"/>
    <s v="Bachelors"/>
    <x v="336"/>
    <s v="MATHBS"/>
    <x v="1"/>
    <n v="448"/>
    <x v="0"/>
    <s v="27.0101"/>
    <s v="Mathematics, General."/>
    <s v="27"/>
    <s v="Mathematics And Statistics."/>
  </r>
  <r>
    <x v="12"/>
    <s v="Mathematics"/>
    <x v="1"/>
    <s v="Bachelors"/>
    <x v="336"/>
    <s v="MATHBS"/>
    <x v="1"/>
    <n v="3"/>
    <x v="3"/>
    <s v="27.0101"/>
    <s v="Mathematics, General."/>
    <s v="27"/>
    <s v="Mathematics And Statistics."/>
  </r>
  <r>
    <x v="12"/>
    <s v="Mathematics"/>
    <x v="1"/>
    <s v="Bachelors"/>
    <x v="336"/>
    <s v="MATHBS"/>
    <x v="2"/>
    <n v="435"/>
    <x v="0"/>
    <s v="27.0101"/>
    <s v="Mathematics, General."/>
    <s v="27"/>
    <s v="Mathematics And Statistics."/>
  </r>
  <r>
    <x v="12"/>
    <s v="Mathematics"/>
    <x v="1"/>
    <s v="Bachelors"/>
    <x v="336"/>
    <s v="MATHBS"/>
    <x v="2"/>
    <n v="4"/>
    <x v="3"/>
    <s v="27.0101"/>
    <s v="Mathematics, General."/>
    <s v="27"/>
    <s v="Mathematics And Statistics."/>
  </r>
  <r>
    <x v="12"/>
    <s v="Mathematics"/>
    <x v="1"/>
    <s v="Bachelors"/>
    <x v="336"/>
    <s v="MATHBS"/>
    <x v="3"/>
    <n v="387"/>
    <x v="0"/>
    <s v="27.0101"/>
    <s v="Mathematics, General."/>
    <s v="27"/>
    <s v="Mathematics And Statistics."/>
  </r>
  <r>
    <x v="12"/>
    <s v="Mathematics"/>
    <x v="1"/>
    <s v="Bachelors"/>
    <x v="336"/>
    <s v="MATHBS"/>
    <x v="3"/>
    <n v="1"/>
    <x v="3"/>
    <s v="27.0101"/>
    <s v="Mathematics, General."/>
    <s v="27"/>
    <s v="Mathematics And Statistics."/>
  </r>
  <r>
    <x v="12"/>
    <s v="Mathematics"/>
    <x v="1"/>
    <s v="Bachelors"/>
    <x v="336"/>
    <s v="MATHBS"/>
    <x v="4"/>
    <n v="319"/>
    <x v="0"/>
    <s v="27.0101"/>
    <s v="Mathematics, General."/>
    <s v="27"/>
    <s v="Mathematics And Statistics."/>
  </r>
  <r>
    <x v="12"/>
    <s v="Mathematics"/>
    <x v="1"/>
    <s v="Bachelors"/>
    <x v="336"/>
    <s v="MATHBS"/>
    <x v="4"/>
    <n v="1"/>
    <x v="3"/>
    <s v="27.0101"/>
    <s v="Mathematics, General."/>
    <s v="27"/>
    <s v="Mathematics And Statistics."/>
  </r>
  <r>
    <x v="12"/>
    <s v="Mathematics"/>
    <x v="1"/>
    <s v="Bachelors"/>
    <x v="336"/>
    <s v="MATHBS2"/>
    <x v="0"/>
    <n v="129"/>
    <x v="0"/>
    <s v="27.0101"/>
    <s v="Mathematics, General."/>
    <s v="27"/>
    <s v="Mathematics And Statistics."/>
  </r>
  <r>
    <x v="12"/>
    <s v="Mathematics"/>
    <x v="1"/>
    <s v="Bachelors"/>
    <x v="336"/>
    <s v="MATHBS2"/>
    <x v="0"/>
    <n v="1"/>
    <x v="3"/>
    <s v="27.0101"/>
    <s v="Mathematics, General."/>
    <s v="27"/>
    <s v="Mathematics And Statistics."/>
  </r>
  <r>
    <x v="12"/>
    <s v="Mathematics"/>
    <x v="1"/>
    <s v="Bachelors"/>
    <x v="336"/>
    <s v="MATHBS2"/>
    <x v="1"/>
    <n v="142"/>
    <x v="0"/>
    <s v="27.0101"/>
    <s v="Mathematics, General."/>
    <s v="27"/>
    <s v="Mathematics And Statistics."/>
  </r>
  <r>
    <x v="12"/>
    <s v="Mathematics"/>
    <x v="1"/>
    <s v="Bachelors"/>
    <x v="336"/>
    <s v="MATHBS2"/>
    <x v="2"/>
    <n v="121"/>
    <x v="0"/>
    <s v="27.0101"/>
    <s v="Mathematics, General."/>
    <s v="27"/>
    <s v="Mathematics And Statistics."/>
  </r>
  <r>
    <x v="12"/>
    <s v="Mathematics"/>
    <x v="1"/>
    <s v="Bachelors"/>
    <x v="336"/>
    <s v="MATHBS2"/>
    <x v="2"/>
    <n v="3"/>
    <x v="3"/>
    <s v="27.0101"/>
    <s v="Mathematics, General."/>
    <s v="27"/>
    <s v="Mathematics And Statistics."/>
  </r>
  <r>
    <x v="12"/>
    <s v="Mathematics"/>
    <x v="1"/>
    <s v="Bachelors"/>
    <x v="336"/>
    <s v="MATHBS2"/>
    <x v="3"/>
    <n v="125"/>
    <x v="0"/>
    <s v="27.0101"/>
    <s v="Mathematics, General."/>
    <s v="27"/>
    <s v="Mathematics And Statistics."/>
  </r>
  <r>
    <x v="12"/>
    <s v="Mathematics"/>
    <x v="1"/>
    <s v="Bachelors"/>
    <x v="336"/>
    <s v="MATHBS2"/>
    <x v="3"/>
    <n v="2"/>
    <x v="3"/>
    <s v="27.0101"/>
    <s v="Mathematics, General."/>
    <s v="27"/>
    <s v="Mathematics And Statistics."/>
  </r>
  <r>
    <x v="12"/>
    <s v="Mathematics"/>
    <x v="1"/>
    <s v="Bachelors"/>
    <x v="336"/>
    <s v="MATHBS2"/>
    <x v="4"/>
    <n v="120"/>
    <x v="0"/>
    <s v="27.0101"/>
    <s v="Mathematics, General."/>
    <s v="27"/>
    <s v="Mathematics And Statistics."/>
  </r>
  <r>
    <x v="12"/>
    <s v="Mathematics"/>
    <x v="1"/>
    <s v="Bachelors"/>
    <x v="337"/>
    <s v="STATDSBA"/>
    <x v="3"/>
    <n v="14"/>
    <x v="0"/>
    <s v="27.0503"/>
    <s v="Mathematics and Statistics."/>
    <s v="27"/>
    <s v="Mathematics And Statistics."/>
  </r>
  <r>
    <x v="12"/>
    <s v="Mathematics"/>
    <x v="1"/>
    <s v="Bachelors"/>
    <x v="337"/>
    <s v="STATDSBA"/>
    <x v="4"/>
    <n v="30"/>
    <x v="0"/>
    <s v="27.0503"/>
    <s v="Mathematics and Statistics."/>
    <s v="27"/>
    <s v="Mathematics And Statistics."/>
  </r>
  <r>
    <x v="12"/>
    <s v="Mathematics"/>
    <x v="1"/>
    <s v="Bachelors"/>
    <x v="337"/>
    <s v="STATDSBA2"/>
    <x v="3"/>
    <n v="4"/>
    <x v="0"/>
    <s v="27.0503"/>
    <s v="Mathematics and Statistics."/>
    <s v="27"/>
    <s v="Mathematics And Statistics."/>
  </r>
  <r>
    <x v="12"/>
    <s v="Mathematics"/>
    <x v="1"/>
    <s v="Bachelors"/>
    <x v="337"/>
    <s v="STATDSBA2"/>
    <x v="4"/>
    <n v="2"/>
    <x v="0"/>
    <s v="27.0503"/>
    <s v="Mathematics and Statistics."/>
    <s v="27"/>
    <s v="Mathematics And Statistics."/>
  </r>
  <r>
    <x v="12"/>
    <s v="Mathematics"/>
    <x v="1"/>
    <s v="Bachelors"/>
    <x v="337"/>
    <s v="STATDSBS"/>
    <x v="3"/>
    <n v="35"/>
    <x v="0"/>
    <s v="27.0503"/>
    <s v="Mathematics and Statistics."/>
    <s v="27"/>
    <s v="Mathematics And Statistics."/>
  </r>
  <r>
    <x v="12"/>
    <s v="Mathematics"/>
    <x v="1"/>
    <s v="Bachelors"/>
    <x v="337"/>
    <s v="STATDSBS"/>
    <x v="4"/>
    <n v="89"/>
    <x v="0"/>
    <s v="27.0503"/>
    <s v="Mathematics and Statistics."/>
    <s v="27"/>
    <s v="Mathematics And Statistics."/>
  </r>
  <r>
    <x v="12"/>
    <s v="Mathematics"/>
    <x v="1"/>
    <s v="Bachelors"/>
    <x v="337"/>
    <s v="STATDSBS2"/>
    <x v="3"/>
    <n v="23"/>
    <x v="0"/>
    <s v="27.0503"/>
    <s v="Mathematics and Statistics."/>
    <s v="27"/>
    <s v="Mathematics And Statistics."/>
  </r>
  <r>
    <x v="12"/>
    <s v="Mathematics"/>
    <x v="1"/>
    <s v="Bachelors"/>
    <x v="337"/>
    <s v="STATDSBS2"/>
    <x v="4"/>
    <n v="31"/>
    <x v="0"/>
    <s v="27.0503"/>
    <s v="Mathematics and Statistics."/>
    <s v="27"/>
    <s v="Mathematics And Statistics."/>
  </r>
  <r>
    <x v="12"/>
    <s v="Mathematics"/>
    <x v="1"/>
    <s v="Unknown"/>
    <x v="338"/>
    <s v="ADVMTHHSND"/>
    <x v="2"/>
    <n v="7"/>
    <x v="4"/>
    <s v="-"/>
    <m/>
    <m/>
    <m/>
  </r>
  <r>
    <x v="12"/>
    <s v="Mathematics"/>
    <x v="1"/>
    <s v="Unknown"/>
    <x v="338"/>
    <s v="ADVMTHHSND"/>
    <x v="3"/>
    <n v="6"/>
    <x v="4"/>
    <s v="-"/>
    <m/>
    <m/>
    <m/>
  </r>
  <r>
    <x v="12"/>
    <s v="Mathematics"/>
    <x v="1"/>
    <s v="Unknown"/>
    <x v="338"/>
    <s v="ADVMTHHSND"/>
    <x v="4"/>
    <n v="9"/>
    <x v="4"/>
    <s v="-"/>
    <m/>
    <m/>
    <m/>
  </r>
  <r>
    <x v="12"/>
    <s v="Molecular and Cellular Biology"/>
    <x v="0"/>
    <s v="Doctorate"/>
    <x v="339"/>
    <s v="BMCBPHD"/>
    <x v="0"/>
    <n v="1"/>
    <x v="0"/>
    <s v="26.0210"/>
    <s v="Biochemistry and Molecular Biology."/>
    <s v="26"/>
    <s v="Biological And Biomedical Sciences."/>
  </r>
  <r>
    <x v="12"/>
    <s v="Molecular and Cellular Biology"/>
    <x v="0"/>
    <s v="Doctorate"/>
    <x v="340"/>
    <s v="MCBPHD"/>
    <x v="0"/>
    <n v="26"/>
    <x v="0"/>
    <s v="26.0406"/>
    <s v="Cell/Cellular and Molecular Biology."/>
    <s v="26"/>
    <s v="Biological And Biomedical Sciences."/>
  </r>
  <r>
    <x v="12"/>
    <s v="Molecular and Cellular Biology"/>
    <x v="0"/>
    <s v="Doctorate"/>
    <x v="340"/>
    <s v="MCBPHD"/>
    <x v="1"/>
    <n v="26"/>
    <x v="0"/>
    <s v="26.0406"/>
    <s v="Cell/Cellular and Molecular Biology."/>
    <s v="26"/>
    <s v="Biological And Biomedical Sciences."/>
  </r>
  <r>
    <x v="12"/>
    <s v="Molecular and Cellular Biology"/>
    <x v="0"/>
    <s v="Doctorate"/>
    <x v="340"/>
    <s v="MCBPHD"/>
    <x v="2"/>
    <n v="23"/>
    <x v="0"/>
    <s v="26.0406"/>
    <s v="Cell/Cellular and Molecular Biology."/>
    <s v="26"/>
    <s v="Biological And Biomedical Sciences."/>
  </r>
  <r>
    <x v="12"/>
    <s v="Molecular and Cellular Biology"/>
    <x v="0"/>
    <s v="Doctorate"/>
    <x v="340"/>
    <s v="MCBPHD"/>
    <x v="3"/>
    <n v="29"/>
    <x v="0"/>
    <s v="26.0406"/>
    <s v="Cell/Cellular and Molecular Biology."/>
    <s v="26"/>
    <s v="Biological And Biomedical Sciences."/>
  </r>
  <r>
    <x v="12"/>
    <s v="Molecular and Cellular Biology"/>
    <x v="0"/>
    <s v="Doctorate"/>
    <x v="340"/>
    <s v="MCBPHD"/>
    <x v="4"/>
    <n v="24"/>
    <x v="0"/>
    <s v="26.0406"/>
    <s v="Cell/Cellular and Molecular Biology."/>
    <s v="26"/>
    <s v="Biological And Biomedical Sciences."/>
  </r>
  <r>
    <x v="12"/>
    <s v="Molecular and Cellular Biology"/>
    <x v="0"/>
    <s v="Masters"/>
    <x v="341"/>
    <s v="MCBMS"/>
    <x v="0"/>
    <n v="9"/>
    <x v="0"/>
    <s v="26.0406"/>
    <s v="Cell/Cellular and Molecular Biology."/>
    <s v="26"/>
    <s v="Biological And Biomedical Sciences."/>
  </r>
  <r>
    <x v="12"/>
    <s v="Molecular and Cellular Biology"/>
    <x v="0"/>
    <s v="Masters"/>
    <x v="341"/>
    <s v="MCBMS"/>
    <x v="1"/>
    <n v="8"/>
    <x v="0"/>
    <s v="26.0406"/>
    <s v="Cell/Cellular and Molecular Biology."/>
    <s v="26"/>
    <s v="Biological And Biomedical Sciences."/>
  </r>
  <r>
    <x v="12"/>
    <s v="Molecular and Cellular Biology"/>
    <x v="0"/>
    <s v="Masters"/>
    <x v="341"/>
    <s v="MCBMS"/>
    <x v="2"/>
    <n v="5"/>
    <x v="0"/>
    <s v="26.0406"/>
    <s v="Cell/Cellular and Molecular Biology."/>
    <s v="26"/>
    <s v="Biological And Biomedical Sciences."/>
  </r>
  <r>
    <x v="12"/>
    <s v="Molecular and Cellular Biology"/>
    <x v="0"/>
    <s v="Masters"/>
    <x v="341"/>
    <s v="MCBMS"/>
    <x v="3"/>
    <n v="5"/>
    <x v="0"/>
    <s v="26.0406"/>
    <s v="Cell/Cellular and Molecular Biology."/>
    <s v="26"/>
    <s v="Biological And Biomedical Sciences."/>
  </r>
  <r>
    <x v="12"/>
    <s v="Molecular and Cellular Biology"/>
    <x v="0"/>
    <s v="Masters"/>
    <x v="341"/>
    <s v="MCBMS"/>
    <x v="4"/>
    <n v="4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"/>
    <x v="0"/>
    <n v="446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"/>
    <x v="1"/>
    <n v="435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"/>
    <x v="2"/>
    <n v="405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"/>
    <x v="3"/>
    <n v="408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"/>
    <x v="4"/>
    <n v="449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2"/>
    <x v="0"/>
    <n v="168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2"/>
    <x v="1"/>
    <n v="172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2"/>
    <x v="2"/>
    <n v="178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2"/>
    <x v="3"/>
    <n v="156"/>
    <x v="0"/>
    <s v="26.0406"/>
    <s v="Cell/Cellular and Molecular Biology."/>
    <s v="26"/>
    <s v="Biological And Biomedical Sciences."/>
  </r>
  <r>
    <x v="12"/>
    <s v="Molecular and Cellular Biology"/>
    <x v="1"/>
    <s v="Bachelors"/>
    <x v="342"/>
    <s v="MCBBS2"/>
    <x v="4"/>
    <n v="101"/>
    <x v="0"/>
    <s v="26.0406"/>
    <s v="Cell/Cellular and Molecular Biology."/>
    <s v="26"/>
    <s v="Biological And Biomedical Sciences."/>
  </r>
  <r>
    <x v="12"/>
    <s v="Molecular and Cellular Biology"/>
    <x v="1"/>
    <s v="Unknown"/>
    <x v="343"/>
    <s v="MCBHSND"/>
    <x v="2"/>
    <n v="305"/>
    <x v="4"/>
    <s v="-"/>
    <m/>
    <m/>
    <m/>
  </r>
  <r>
    <x v="12"/>
    <s v="Molecular and Cellular Biology"/>
    <x v="1"/>
    <s v="Unknown"/>
    <x v="343"/>
    <s v="MCBHSND"/>
    <x v="3"/>
    <n v="248"/>
    <x v="4"/>
    <s v="-"/>
    <m/>
    <m/>
    <m/>
  </r>
  <r>
    <x v="12"/>
    <s v="Molecular and Cellular Biology"/>
    <x v="1"/>
    <s v="Unknown"/>
    <x v="343"/>
    <s v="MCBHSND"/>
    <x v="4"/>
    <n v="149"/>
    <x v="4"/>
    <s v="-"/>
    <m/>
    <m/>
    <m/>
  </r>
  <r>
    <x v="12"/>
    <s v="Physics"/>
    <x v="0"/>
    <s v="Doctorate"/>
    <x v="344"/>
    <s v="PHYSPHD"/>
    <x v="0"/>
    <n v="76"/>
    <x v="0"/>
    <s v="40.0801"/>
    <s v="Physics, General."/>
    <s v="40"/>
    <s v="Physical Sciences."/>
  </r>
  <r>
    <x v="12"/>
    <s v="Physics"/>
    <x v="0"/>
    <s v="Doctorate"/>
    <x v="344"/>
    <s v="PHYSPHD"/>
    <x v="1"/>
    <n v="87"/>
    <x v="0"/>
    <s v="40.0801"/>
    <s v="Physics, General."/>
    <s v="40"/>
    <s v="Physical Sciences."/>
  </r>
  <r>
    <x v="12"/>
    <s v="Physics"/>
    <x v="0"/>
    <s v="Doctorate"/>
    <x v="344"/>
    <s v="PHYSPHD"/>
    <x v="2"/>
    <n v="92"/>
    <x v="0"/>
    <s v="40.0801"/>
    <s v="Physics, General."/>
    <s v="40"/>
    <s v="Physical Sciences."/>
  </r>
  <r>
    <x v="12"/>
    <s v="Physics"/>
    <x v="0"/>
    <s v="Doctorate"/>
    <x v="344"/>
    <s v="PHYSPHD"/>
    <x v="3"/>
    <n v="106"/>
    <x v="0"/>
    <s v="40.0801"/>
    <s v="Physics, General."/>
    <s v="40"/>
    <s v="Physical Sciences."/>
  </r>
  <r>
    <x v="12"/>
    <s v="Physics"/>
    <x v="0"/>
    <s v="Doctorate"/>
    <x v="344"/>
    <s v="PHYSPHD"/>
    <x v="4"/>
    <n v="108"/>
    <x v="0"/>
    <s v="40.0801"/>
    <s v="Physics, General."/>
    <s v="40"/>
    <s v="Physical Sciences."/>
  </r>
  <r>
    <x v="12"/>
    <s v="Physics"/>
    <x v="0"/>
    <s v="Masters"/>
    <x v="345"/>
    <s v="PHYSMS"/>
    <x v="0"/>
    <n v="1"/>
    <x v="0"/>
    <s v="40.0801"/>
    <s v="Physics, General."/>
    <s v="40"/>
    <s v="Physical Sciences."/>
  </r>
  <r>
    <x v="12"/>
    <s v="Physics"/>
    <x v="0"/>
    <s v="Masters"/>
    <x v="345"/>
    <s v="PHYSMS"/>
    <x v="1"/>
    <n v="5"/>
    <x v="0"/>
    <s v="40.0801"/>
    <s v="Physics, General."/>
    <s v="40"/>
    <s v="Physical Sciences."/>
  </r>
  <r>
    <x v="12"/>
    <s v="Physics"/>
    <x v="0"/>
    <s v="Masters"/>
    <x v="345"/>
    <s v="PHYSMS"/>
    <x v="2"/>
    <n v="7"/>
    <x v="0"/>
    <s v="40.0801"/>
    <s v="Physics, General."/>
    <s v="40"/>
    <s v="Physical Sciences."/>
  </r>
  <r>
    <x v="12"/>
    <s v="Physics"/>
    <x v="0"/>
    <s v="Masters"/>
    <x v="345"/>
    <s v="PHYSMS"/>
    <x v="3"/>
    <n v="6"/>
    <x v="0"/>
    <s v="40.0801"/>
    <s v="Physics, General."/>
    <s v="40"/>
    <s v="Physical Sciences."/>
  </r>
  <r>
    <x v="12"/>
    <s v="Physics"/>
    <x v="0"/>
    <s v="Masters"/>
    <x v="345"/>
    <s v="PHYSMS"/>
    <x v="4"/>
    <n v="7"/>
    <x v="0"/>
    <s v="40.0801"/>
    <s v="Physics, General."/>
    <s v="40"/>
    <s v="Physical Sciences."/>
  </r>
  <r>
    <x v="12"/>
    <s v="Physics"/>
    <x v="0"/>
    <s v="Masters"/>
    <x v="346"/>
    <s v="MPPSM"/>
    <x v="0"/>
    <n v="6"/>
    <x v="0"/>
    <s v="51.2205"/>
    <s v="Health/Medical  Physics."/>
    <s v="51"/>
    <s v="Health Professions And Related Programs."/>
  </r>
  <r>
    <x v="12"/>
    <s v="Physics"/>
    <x v="0"/>
    <s v="Masters"/>
    <x v="346"/>
    <s v="MPPSM"/>
    <x v="1"/>
    <n v="4"/>
    <x v="0"/>
    <s v="51.2205"/>
    <s v="Health/Medical  Physics."/>
    <s v="51"/>
    <s v="Health Professions And Related Programs."/>
  </r>
  <r>
    <x v="12"/>
    <s v="Physics"/>
    <x v="0"/>
    <s v="Masters"/>
    <x v="346"/>
    <s v="MPPSM"/>
    <x v="2"/>
    <n v="5"/>
    <x v="0"/>
    <s v="51.2205"/>
    <s v="Health/Medical  Physics."/>
    <s v="51"/>
    <s v="Health Professions And Related Programs."/>
  </r>
  <r>
    <x v="12"/>
    <s v="Physics"/>
    <x v="0"/>
    <s v="Masters"/>
    <x v="346"/>
    <s v="MPPSM"/>
    <x v="3"/>
    <n v="6"/>
    <x v="0"/>
    <s v="51.2205"/>
    <s v="Health/Medical  Physics."/>
    <s v="51"/>
    <s v="Health Professions And Related Programs."/>
  </r>
  <r>
    <x v="12"/>
    <s v="Physics"/>
    <x v="0"/>
    <s v="Masters"/>
    <x v="346"/>
    <s v="MPPSM"/>
    <x v="4"/>
    <n v="2"/>
    <x v="0"/>
    <s v="51.2205"/>
    <s v="Health/Medical  Physics."/>
    <s v="51"/>
    <s v="Health Professions And Related Programs."/>
  </r>
  <r>
    <x v="12"/>
    <s v="Physics"/>
    <x v="1"/>
    <s v="Bachelors"/>
    <x v="347"/>
    <s v="APHYSBS"/>
    <x v="4"/>
    <n v="12"/>
    <x v="0"/>
    <s v="14.1201"/>
    <s v="Engineering Physics/Applied Physics."/>
    <s v="14"/>
    <s v="Engineering."/>
  </r>
  <r>
    <x v="12"/>
    <s v="Physics"/>
    <x v="1"/>
    <s v="Bachelors"/>
    <x v="347"/>
    <s v="APHYSBS2"/>
    <x v="4"/>
    <n v="2"/>
    <x v="0"/>
    <s v="14.1201"/>
    <s v="Engineering Physics/Applied Physics."/>
    <s v="14"/>
    <s v="Engineering."/>
  </r>
  <r>
    <x v="12"/>
    <s v="Physics"/>
    <x v="1"/>
    <s v="Bachelors"/>
    <x v="348"/>
    <s v="PHYSBA"/>
    <x v="0"/>
    <n v="14"/>
    <x v="0"/>
    <s v="40.0801"/>
    <s v="Physics, General."/>
    <s v="40"/>
    <s v="Physical Sciences."/>
  </r>
  <r>
    <x v="12"/>
    <s v="Physics"/>
    <x v="1"/>
    <s v="Bachelors"/>
    <x v="348"/>
    <s v="PHYSBA"/>
    <x v="1"/>
    <n v="9"/>
    <x v="0"/>
    <s v="40.0801"/>
    <s v="Physics, General."/>
    <s v="40"/>
    <s v="Physical Sciences."/>
  </r>
  <r>
    <x v="12"/>
    <s v="Physics"/>
    <x v="1"/>
    <s v="Bachelors"/>
    <x v="348"/>
    <s v="PHYSBA"/>
    <x v="2"/>
    <n v="7"/>
    <x v="0"/>
    <s v="40.0801"/>
    <s v="Physics, General."/>
    <s v="40"/>
    <s v="Physical Sciences."/>
  </r>
  <r>
    <x v="12"/>
    <s v="Physics"/>
    <x v="1"/>
    <s v="Bachelors"/>
    <x v="348"/>
    <s v="PHYSBA"/>
    <x v="3"/>
    <n v="27"/>
    <x v="0"/>
    <s v="40.0801"/>
    <s v="Physics, General."/>
    <s v="40"/>
    <s v="Physical Sciences."/>
  </r>
  <r>
    <x v="12"/>
    <s v="Physics"/>
    <x v="1"/>
    <s v="Bachelors"/>
    <x v="348"/>
    <s v="PHYSBA"/>
    <x v="4"/>
    <n v="6"/>
    <x v="0"/>
    <s v="40.0801"/>
    <s v="Physics, General."/>
    <s v="40"/>
    <s v="Physical Sciences."/>
  </r>
  <r>
    <x v="12"/>
    <s v="Physics"/>
    <x v="1"/>
    <s v="Bachelors"/>
    <x v="348"/>
    <s v="PHYSBS"/>
    <x v="0"/>
    <n v="207"/>
    <x v="0"/>
    <s v="40.0801"/>
    <s v="Physics, General."/>
    <s v="40"/>
    <s v="Physical Sciences."/>
  </r>
  <r>
    <x v="12"/>
    <s v="Physics"/>
    <x v="1"/>
    <s v="Bachelors"/>
    <x v="348"/>
    <s v="PHYSBS"/>
    <x v="1"/>
    <n v="202"/>
    <x v="0"/>
    <s v="40.0801"/>
    <s v="Physics, General."/>
    <s v="40"/>
    <s v="Physical Sciences."/>
  </r>
  <r>
    <x v="12"/>
    <s v="Physics"/>
    <x v="1"/>
    <s v="Bachelors"/>
    <x v="348"/>
    <s v="PHYSBS"/>
    <x v="2"/>
    <n v="208"/>
    <x v="0"/>
    <s v="40.0801"/>
    <s v="Physics, General."/>
    <s v="40"/>
    <s v="Physical Sciences."/>
  </r>
  <r>
    <x v="12"/>
    <s v="Physics"/>
    <x v="1"/>
    <s v="Bachelors"/>
    <x v="348"/>
    <s v="PHYSBS"/>
    <x v="3"/>
    <n v="213"/>
    <x v="0"/>
    <s v="40.0801"/>
    <s v="Physics, General."/>
    <s v="40"/>
    <s v="Physical Sciences."/>
  </r>
  <r>
    <x v="12"/>
    <s v="Physics"/>
    <x v="1"/>
    <s v="Bachelors"/>
    <x v="348"/>
    <s v="PHYSBS"/>
    <x v="4"/>
    <n v="246"/>
    <x v="0"/>
    <s v="40.0801"/>
    <s v="Physics, General."/>
    <s v="40"/>
    <s v="Physical Sciences."/>
  </r>
  <r>
    <x v="12"/>
    <s v="Physics"/>
    <x v="1"/>
    <s v="Bachelors"/>
    <x v="348"/>
    <s v="PHYSBS2"/>
    <x v="0"/>
    <n v="37"/>
    <x v="0"/>
    <s v="40.0801"/>
    <s v="Physics, General."/>
    <s v="40"/>
    <s v="Physical Sciences."/>
  </r>
  <r>
    <x v="12"/>
    <s v="Physics"/>
    <x v="1"/>
    <s v="Bachelors"/>
    <x v="348"/>
    <s v="PHYSBS2"/>
    <x v="1"/>
    <n v="54"/>
    <x v="0"/>
    <s v="40.0801"/>
    <s v="Physics, General."/>
    <s v="40"/>
    <s v="Physical Sciences."/>
  </r>
  <r>
    <x v="12"/>
    <s v="Physics"/>
    <x v="1"/>
    <s v="Bachelors"/>
    <x v="348"/>
    <s v="PHYSBS2"/>
    <x v="2"/>
    <n v="44"/>
    <x v="0"/>
    <s v="40.0801"/>
    <s v="Physics, General."/>
    <s v="40"/>
    <s v="Physical Sciences."/>
  </r>
  <r>
    <x v="12"/>
    <s v="Physics"/>
    <x v="1"/>
    <s v="Bachelors"/>
    <x v="348"/>
    <s v="PHYSBS2"/>
    <x v="3"/>
    <n v="69"/>
    <x v="0"/>
    <s v="40.0801"/>
    <s v="Physics, General."/>
    <s v="40"/>
    <s v="Physical Sciences."/>
  </r>
  <r>
    <x v="12"/>
    <s v="Physics"/>
    <x v="1"/>
    <s v="Bachelors"/>
    <x v="348"/>
    <s v="PHYSBS2"/>
    <x v="4"/>
    <n v="74"/>
    <x v="0"/>
    <s v="40.0801"/>
    <s v="Physics, General."/>
    <s v="40"/>
    <s v="Physical Sciences."/>
  </r>
  <r>
    <x v="12"/>
    <s v="Planetary Sciences"/>
    <x v="0"/>
    <s v="Doctorate"/>
    <x v="349"/>
    <s v="PTYSPHD"/>
    <x v="0"/>
    <n v="31"/>
    <x v="0"/>
    <s v="40.0203"/>
    <s v="Planetary Astronomy and Science."/>
    <s v="40"/>
    <s v="Physical Sciences."/>
  </r>
  <r>
    <x v="12"/>
    <s v="Planetary Sciences"/>
    <x v="0"/>
    <s v="Doctorate"/>
    <x v="349"/>
    <s v="PTYSPHD"/>
    <x v="1"/>
    <n v="32"/>
    <x v="0"/>
    <s v="40.0203"/>
    <s v="Planetary Astronomy and Science."/>
    <s v="40"/>
    <s v="Physical Sciences."/>
  </r>
  <r>
    <x v="12"/>
    <s v="Planetary Sciences"/>
    <x v="0"/>
    <s v="Doctorate"/>
    <x v="349"/>
    <s v="PTYSPHD"/>
    <x v="2"/>
    <n v="39"/>
    <x v="0"/>
    <s v="40.0203"/>
    <s v="Planetary Astronomy and Science."/>
    <s v="40"/>
    <s v="Physical Sciences."/>
  </r>
  <r>
    <x v="12"/>
    <s v="Planetary Sciences"/>
    <x v="0"/>
    <s v="Doctorate"/>
    <x v="349"/>
    <s v="PTYSPHD"/>
    <x v="3"/>
    <n v="43"/>
    <x v="0"/>
    <s v="40.0203"/>
    <s v="Planetary Astronomy and Science."/>
    <s v="40"/>
    <s v="Physical Sciences."/>
  </r>
  <r>
    <x v="12"/>
    <s v="Planetary Sciences"/>
    <x v="0"/>
    <s v="Doctorate"/>
    <x v="349"/>
    <s v="PTYSPHD"/>
    <x v="4"/>
    <n v="40"/>
    <x v="0"/>
    <s v="40.0203"/>
    <s v="Planetary Astronomy and Science."/>
    <s v="40"/>
    <s v="Physical Sciences."/>
  </r>
  <r>
    <x v="12"/>
    <s v="Planetary Sciences"/>
    <x v="0"/>
    <s v="Masters"/>
    <x v="350"/>
    <s v="PTYSMS"/>
    <x v="0"/>
    <n v="2"/>
    <x v="0"/>
    <s v="40.0203"/>
    <s v="Planetary Astronomy and Science."/>
    <s v="40"/>
    <s v="Physical Sciences."/>
  </r>
  <r>
    <x v="12"/>
    <s v="Planetary Sciences"/>
    <x v="0"/>
    <s v="Masters"/>
    <x v="350"/>
    <s v="PTYSMS"/>
    <x v="2"/>
    <n v="2"/>
    <x v="0"/>
    <s v="40.0203"/>
    <s v="Planetary Astronomy and Science."/>
    <s v="40"/>
    <s v="Physical Sciences."/>
  </r>
  <r>
    <x v="12"/>
    <s v="Planetary Sciences"/>
    <x v="0"/>
    <s v="Masters"/>
    <x v="350"/>
    <s v="PTYSMS"/>
    <x v="3"/>
    <n v="3"/>
    <x v="0"/>
    <s v="40.0203"/>
    <s v="Planetary Astronomy and Science."/>
    <s v="40"/>
    <s v="Physical Sciences."/>
  </r>
  <r>
    <x v="12"/>
    <s v="Planetary Sciences"/>
    <x v="0"/>
    <s v="Masters"/>
    <x v="350"/>
    <s v="PTYSMS"/>
    <x v="4"/>
    <n v="2"/>
    <x v="0"/>
    <s v="40.0203"/>
    <s v="Planetary Astronomy and Science."/>
    <s v="40"/>
    <s v="Physical Sciences."/>
  </r>
  <r>
    <x v="12"/>
    <s v="Psychology"/>
    <x v="0"/>
    <s v="Doctorate"/>
    <x v="351"/>
    <s v="PSYCPHD"/>
    <x v="0"/>
    <n v="80"/>
    <x v="0"/>
    <s v="42.0101"/>
    <s v="Psychology, General."/>
    <s v="42"/>
    <s v="Psychology."/>
  </r>
  <r>
    <x v="12"/>
    <s v="Psychology"/>
    <x v="0"/>
    <s v="Doctorate"/>
    <x v="351"/>
    <s v="PSYCPHD"/>
    <x v="1"/>
    <n v="77"/>
    <x v="0"/>
    <s v="42.0101"/>
    <s v="Psychology, General."/>
    <s v="42"/>
    <s v="Psychology."/>
  </r>
  <r>
    <x v="12"/>
    <s v="Psychology"/>
    <x v="0"/>
    <s v="Doctorate"/>
    <x v="351"/>
    <s v="PSYCPHD"/>
    <x v="2"/>
    <n v="77"/>
    <x v="0"/>
    <s v="42.0101"/>
    <s v="Psychology, General."/>
    <s v="42"/>
    <s v="Psychology."/>
  </r>
  <r>
    <x v="12"/>
    <s v="Psychology"/>
    <x v="0"/>
    <s v="Doctorate"/>
    <x v="351"/>
    <s v="PSYCPHD"/>
    <x v="3"/>
    <n v="75"/>
    <x v="0"/>
    <s v="42.0101"/>
    <s v="Psychology, General."/>
    <s v="42"/>
    <s v="Psychology."/>
  </r>
  <r>
    <x v="12"/>
    <s v="Psychology"/>
    <x v="0"/>
    <s v="Doctorate"/>
    <x v="351"/>
    <s v="PSYCPHD"/>
    <x v="4"/>
    <n v="86"/>
    <x v="0"/>
    <s v="42.0101"/>
    <s v="Psychology, General."/>
    <s v="42"/>
    <s v="Psychology."/>
  </r>
  <r>
    <x v="12"/>
    <s v="Psychology"/>
    <x v="0"/>
    <s v="Masters"/>
    <x v="352"/>
    <s v="PSYCMA"/>
    <x v="0"/>
    <n v="26"/>
    <x v="0"/>
    <s v="42.0101"/>
    <s v="Psychology, General."/>
    <s v="42"/>
    <s v="Psychology."/>
  </r>
  <r>
    <x v="12"/>
    <s v="Psychology"/>
    <x v="0"/>
    <s v="Masters"/>
    <x v="352"/>
    <s v="PSYCMA"/>
    <x v="1"/>
    <n v="28"/>
    <x v="0"/>
    <s v="42.0101"/>
    <s v="Psychology, General."/>
    <s v="42"/>
    <s v="Psychology."/>
  </r>
  <r>
    <x v="12"/>
    <s v="Psychology"/>
    <x v="0"/>
    <s v="Masters"/>
    <x v="352"/>
    <s v="PSYCMA"/>
    <x v="2"/>
    <n v="30"/>
    <x v="0"/>
    <s v="42.0101"/>
    <s v="Psychology, General."/>
    <s v="42"/>
    <s v="Psychology."/>
  </r>
  <r>
    <x v="12"/>
    <s v="Psychology"/>
    <x v="0"/>
    <s v="Masters"/>
    <x v="352"/>
    <s v="PSYCMA"/>
    <x v="3"/>
    <n v="29"/>
    <x v="0"/>
    <s v="42.0101"/>
    <s v="Psychology, General."/>
    <s v="42"/>
    <s v="Psychology."/>
  </r>
  <r>
    <x v="12"/>
    <s v="Psychology"/>
    <x v="0"/>
    <s v="Masters"/>
    <x v="352"/>
    <s v="PSYCMA"/>
    <x v="4"/>
    <n v="33"/>
    <x v="0"/>
    <s v="42.0101"/>
    <s v="Psychology, General."/>
    <s v="42"/>
    <s v="Psychology."/>
  </r>
  <r>
    <x v="12"/>
    <s v="Psychology"/>
    <x v="1"/>
    <s v="Bachelors"/>
    <x v="353"/>
    <s v="PSYSBS"/>
    <x v="1"/>
    <n v="7"/>
    <x v="0"/>
    <s v="42.2704"/>
    <s v="Experimental Psychology."/>
    <s v="42"/>
    <s v="Psychology."/>
  </r>
  <r>
    <x v="12"/>
    <s v="Psychology"/>
    <x v="1"/>
    <s v="Bachelors"/>
    <x v="353"/>
    <s v="PSYSBS"/>
    <x v="2"/>
    <n v="51"/>
    <x v="0"/>
    <s v="42.2704"/>
    <s v="Experimental Psychology."/>
    <s v="42"/>
    <s v="Psychology."/>
  </r>
  <r>
    <x v="12"/>
    <s v="Psychology"/>
    <x v="1"/>
    <s v="Bachelors"/>
    <x v="353"/>
    <s v="PSYSBS"/>
    <x v="3"/>
    <n v="127"/>
    <x v="0"/>
    <s v="42.2704"/>
    <s v="Experimental Psychology."/>
    <s v="42"/>
    <s v="Psychology."/>
  </r>
  <r>
    <x v="12"/>
    <s v="Psychology"/>
    <x v="1"/>
    <s v="Bachelors"/>
    <x v="353"/>
    <s v="PSYSBS"/>
    <x v="4"/>
    <n v="215"/>
    <x v="0"/>
    <s v="42.2704"/>
    <s v="Experimental Psychology."/>
    <s v="42"/>
    <s v="Psychology."/>
  </r>
  <r>
    <x v="12"/>
    <s v="Psychology"/>
    <x v="1"/>
    <s v="Bachelors"/>
    <x v="353"/>
    <s v="PSYSBS2"/>
    <x v="3"/>
    <n v="5"/>
    <x v="0"/>
    <s v="42.2704"/>
    <s v="Experimental Psychology."/>
    <s v="42"/>
    <s v="Psychology."/>
  </r>
  <r>
    <x v="12"/>
    <s v="Psychology"/>
    <x v="1"/>
    <s v="Bachelors"/>
    <x v="353"/>
    <s v="PSYSBS2"/>
    <x v="4"/>
    <n v="5"/>
    <x v="0"/>
    <s v="42.2704"/>
    <s v="Experimental Psychology."/>
    <s v="42"/>
    <s v="Psychology."/>
  </r>
  <r>
    <x v="12"/>
    <s v="Psychology"/>
    <x v="1"/>
    <s v="Bachelors"/>
    <x v="354"/>
    <s v="PSYCBA"/>
    <x v="0"/>
    <n v="1157"/>
    <x v="0"/>
    <s v="42.0101"/>
    <s v="Psychology, General."/>
    <s v="42"/>
    <s v="Psychology."/>
  </r>
  <r>
    <x v="12"/>
    <s v="Psychology"/>
    <x v="1"/>
    <s v="Bachelors"/>
    <x v="354"/>
    <s v="PSYCBA"/>
    <x v="0"/>
    <n v="31"/>
    <x v="1"/>
    <s v="42.0101"/>
    <s v="Psychology, General."/>
    <s v="42"/>
    <s v="Psychology."/>
  </r>
  <r>
    <x v="12"/>
    <s v="Psychology"/>
    <x v="1"/>
    <s v="Bachelors"/>
    <x v="354"/>
    <s v="PSYCBA"/>
    <x v="0"/>
    <n v="36"/>
    <x v="3"/>
    <s v="42.0101"/>
    <s v="Psychology, General."/>
    <s v="42"/>
    <s v="Psychology."/>
  </r>
  <r>
    <x v="12"/>
    <s v="Psychology"/>
    <x v="1"/>
    <s v="Bachelors"/>
    <x v="354"/>
    <s v="PSYCBA"/>
    <x v="1"/>
    <n v="1"/>
    <x v="2"/>
    <s v="42.0101"/>
    <s v="Psychology, General."/>
    <s v="42"/>
    <s v="Psychology."/>
  </r>
  <r>
    <x v="12"/>
    <s v="Psychology"/>
    <x v="1"/>
    <s v="Bachelors"/>
    <x v="354"/>
    <s v="PSYCBA"/>
    <x v="1"/>
    <n v="1112"/>
    <x v="0"/>
    <s v="42.0101"/>
    <s v="Psychology, General."/>
    <s v="42"/>
    <s v="Psychology."/>
  </r>
  <r>
    <x v="12"/>
    <s v="Psychology"/>
    <x v="1"/>
    <s v="Bachelors"/>
    <x v="354"/>
    <s v="PSYCBA"/>
    <x v="1"/>
    <n v="113"/>
    <x v="1"/>
    <s v="42.0101"/>
    <s v="Psychology, General."/>
    <s v="42"/>
    <s v="Psychology."/>
  </r>
  <r>
    <x v="12"/>
    <s v="Psychology"/>
    <x v="1"/>
    <s v="Bachelors"/>
    <x v="354"/>
    <s v="PSYCBA"/>
    <x v="1"/>
    <n v="58"/>
    <x v="3"/>
    <s v="42.0101"/>
    <s v="Psychology, General."/>
    <s v="42"/>
    <s v="Psychology."/>
  </r>
  <r>
    <x v="12"/>
    <s v="Psychology"/>
    <x v="1"/>
    <s v="Bachelors"/>
    <x v="354"/>
    <s v="PSYCBA"/>
    <x v="2"/>
    <n v="1194"/>
    <x v="0"/>
    <s v="42.0101"/>
    <s v="Psychology, General."/>
    <s v="42"/>
    <s v="Psychology."/>
  </r>
  <r>
    <x v="12"/>
    <s v="Psychology"/>
    <x v="1"/>
    <s v="Bachelors"/>
    <x v="354"/>
    <s v="PSYCBA"/>
    <x v="2"/>
    <n v="189"/>
    <x v="1"/>
    <s v="42.0101"/>
    <s v="Psychology, General."/>
    <s v="42"/>
    <s v="Psychology."/>
  </r>
  <r>
    <x v="12"/>
    <s v="Psychology"/>
    <x v="1"/>
    <s v="Bachelors"/>
    <x v="354"/>
    <s v="PSYCBA"/>
    <x v="2"/>
    <n v="54"/>
    <x v="3"/>
    <s v="42.0101"/>
    <s v="Psychology, General."/>
    <s v="42"/>
    <s v="Psychology."/>
  </r>
  <r>
    <x v="12"/>
    <s v="Psychology"/>
    <x v="1"/>
    <s v="Bachelors"/>
    <x v="354"/>
    <s v="PSYCBA"/>
    <x v="3"/>
    <n v="1259"/>
    <x v="0"/>
    <s v="42.0101"/>
    <s v="Psychology, General."/>
    <s v="42"/>
    <s v="Psychology."/>
  </r>
  <r>
    <x v="12"/>
    <s v="Psychology"/>
    <x v="1"/>
    <s v="Bachelors"/>
    <x v="354"/>
    <s v="PSYCBA"/>
    <x v="3"/>
    <n v="254"/>
    <x v="1"/>
    <s v="42.0101"/>
    <s v="Psychology, General."/>
    <s v="42"/>
    <s v="Psychology."/>
  </r>
  <r>
    <x v="12"/>
    <s v="Psychology"/>
    <x v="1"/>
    <s v="Bachelors"/>
    <x v="354"/>
    <s v="PSYCBA"/>
    <x v="3"/>
    <n v="40"/>
    <x v="3"/>
    <s v="42.0101"/>
    <s v="Psychology, General."/>
    <s v="42"/>
    <s v="Psychology."/>
  </r>
  <r>
    <x v="12"/>
    <s v="Psychology"/>
    <x v="1"/>
    <s v="Bachelors"/>
    <x v="354"/>
    <s v="PSYCBA"/>
    <x v="4"/>
    <n v="1387"/>
    <x v="0"/>
    <s v="42.0101"/>
    <s v="Psychology, General."/>
    <s v="42"/>
    <s v="Psychology."/>
  </r>
  <r>
    <x v="12"/>
    <s v="Psychology"/>
    <x v="1"/>
    <s v="Bachelors"/>
    <x v="354"/>
    <s v="PSYCBA"/>
    <x v="4"/>
    <n v="316"/>
    <x v="1"/>
    <s v="42.0101"/>
    <s v="Psychology, General."/>
    <s v="42"/>
    <s v="Psychology."/>
  </r>
  <r>
    <x v="12"/>
    <s v="Psychology"/>
    <x v="1"/>
    <s v="Bachelors"/>
    <x v="354"/>
    <s v="PSYCBA"/>
    <x v="4"/>
    <n v="37"/>
    <x v="3"/>
    <s v="42.0101"/>
    <s v="Psychology, General."/>
    <s v="42"/>
    <s v="Psychology."/>
  </r>
  <r>
    <x v="12"/>
    <s v="Psychology"/>
    <x v="1"/>
    <s v="Bachelors"/>
    <x v="354"/>
    <s v="PSYCBA2"/>
    <x v="0"/>
    <n v="55"/>
    <x v="0"/>
    <s v="42.0101"/>
    <s v="Psychology, General."/>
    <s v="42"/>
    <s v="Psychology."/>
  </r>
  <r>
    <x v="12"/>
    <s v="Psychology"/>
    <x v="1"/>
    <s v="Bachelors"/>
    <x v="354"/>
    <s v="PSYCBA2"/>
    <x v="1"/>
    <n v="47"/>
    <x v="0"/>
    <s v="42.0101"/>
    <s v="Psychology, General."/>
    <s v="42"/>
    <s v="Psychology."/>
  </r>
  <r>
    <x v="12"/>
    <s v="Psychology"/>
    <x v="1"/>
    <s v="Bachelors"/>
    <x v="354"/>
    <s v="PSYCBA2"/>
    <x v="2"/>
    <n v="60"/>
    <x v="0"/>
    <s v="42.0101"/>
    <s v="Psychology, General."/>
    <s v="42"/>
    <s v="Psychology."/>
  </r>
  <r>
    <x v="12"/>
    <s v="Psychology"/>
    <x v="1"/>
    <s v="Bachelors"/>
    <x v="354"/>
    <s v="PSYCBA2"/>
    <x v="2"/>
    <n v="1"/>
    <x v="1"/>
    <s v="42.0101"/>
    <s v="Psychology, General."/>
    <s v="42"/>
    <s v="Psychology."/>
  </r>
  <r>
    <x v="12"/>
    <s v="Psychology"/>
    <x v="1"/>
    <s v="Bachelors"/>
    <x v="354"/>
    <s v="PSYCBA2"/>
    <x v="3"/>
    <n v="56"/>
    <x v="0"/>
    <s v="42.0101"/>
    <s v="Psychology, General."/>
    <s v="42"/>
    <s v="Psychology."/>
  </r>
  <r>
    <x v="12"/>
    <s v="Psychology"/>
    <x v="1"/>
    <s v="Bachelors"/>
    <x v="354"/>
    <s v="PSYCBA2"/>
    <x v="3"/>
    <n v="1"/>
    <x v="1"/>
    <s v="42.0101"/>
    <s v="Psychology, General."/>
    <s v="42"/>
    <s v="Psychology."/>
  </r>
  <r>
    <x v="12"/>
    <s v="Psychology"/>
    <x v="1"/>
    <s v="Bachelors"/>
    <x v="354"/>
    <s v="PSYCBA2"/>
    <x v="4"/>
    <n v="65"/>
    <x v="0"/>
    <s v="42.0101"/>
    <s v="Psychology, General."/>
    <s v="42"/>
    <s v="Psychology."/>
  </r>
  <r>
    <x v="12"/>
    <s v="Psychology"/>
    <x v="1"/>
    <s v="Bachelors"/>
    <x v="354"/>
    <s v="PSYCBA2"/>
    <x v="4"/>
    <n v="1"/>
    <x v="1"/>
    <s v="42.0101"/>
    <s v="Psychology, General."/>
    <s v="42"/>
    <s v="Psychology."/>
  </r>
  <r>
    <x v="12"/>
    <s v="Psychology"/>
    <x v="1"/>
    <s v="Bachelors"/>
    <x v="354"/>
    <s v="PSYCBS"/>
    <x v="0"/>
    <n v="800"/>
    <x v="0"/>
    <s v="42.0101"/>
    <s v="Psychology, General."/>
    <s v="42"/>
    <s v="Psychology."/>
  </r>
  <r>
    <x v="12"/>
    <s v="Psychology"/>
    <x v="1"/>
    <s v="Bachelors"/>
    <x v="354"/>
    <s v="PSYCBS"/>
    <x v="0"/>
    <n v="10"/>
    <x v="3"/>
    <s v="42.0101"/>
    <s v="Psychology, General."/>
    <s v="42"/>
    <s v="Psychology."/>
  </r>
  <r>
    <x v="12"/>
    <s v="Psychology"/>
    <x v="1"/>
    <s v="Bachelors"/>
    <x v="354"/>
    <s v="PSYCBS"/>
    <x v="1"/>
    <n v="690"/>
    <x v="0"/>
    <s v="42.0101"/>
    <s v="Psychology, General."/>
    <s v="42"/>
    <s v="Psychology."/>
  </r>
  <r>
    <x v="12"/>
    <s v="Psychology"/>
    <x v="1"/>
    <s v="Bachelors"/>
    <x v="354"/>
    <s v="PSYCBS"/>
    <x v="1"/>
    <n v="11"/>
    <x v="3"/>
    <s v="42.0101"/>
    <s v="Psychology, General."/>
    <s v="42"/>
    <s v="Psychology."/>
  </r>
  <r>
    <x v="12"/>
    <s v="Psychology"/>
    <x v="1"/>
    <s v="Bachelors"/>
    <x v="354"/>
    <s v="PSYCBS"/>
    <x v="2"/>
    <n v="349"/>
    <x v="0"/>
    <s v="42.0101"/>
    <s v="Psychology, General."/>
    <s v="42"/>
    <s v="Psychology."/>
  </r>
  <r>
    <x v="12"/>
    <s v="Psychology"/>
    <x v="1"/>
    <s v="Bachelors"/>
    <x v="354"/>
    <s v="PSYCBS"/>
    <x v="2"/>
    <n v="2"/>
    <x v="3"/>
    <s v="42.0101"/>
    <s v="Psychology, General."/>
    <s v="42"/>
    <s v="Psychology."/>
  </r>
  <r>
    <x v="12"/>
    <s v="Psychology"/>
    <x v="1"/>
    <s v="Bachelors"/>
    <x v="354"/>
    <s v="PSYCBS"/>
    <x v="3"/>
    <n v="172"/>
    <x v="0"/>
    <s v="42.0101"/>
    <s v="Psychology, General."/>
    <s v="42"/>
    <s v="Psychology."/>
  </r>
  <r>
    <x v="12"/>
    <s v="Psychology"/>
    <x v="1"/>
    <s v="Bachelors"/>
    <x v="354"/>
    <s v="PSYCBS"/>
    <x v="3"/>
    <n v="1"/>
    <x v="3"/>
    <s v="42.0101"/>
    <s v="Psychology, General."/>
    <s v="42"/>
    <s v="Psychology."/>
  </r>
  <r>
    <x v="12"/>
    <s v="Psychology"/>
    <x v="1"/>
    <s v="Bachelors"/>
    <x v="354"/>
    <s v="PSYCBS"/>
    <x v="4"/>
    <n v="64"/>
    <x v="0"/>
    <s v="42.0101"/>
    <s v="Psychology, General."/>
    <s v="42"/>
    <s v="Psychology."/>
  </r>
  <r>
    <x v="12"/>
    <s v="Psychology"/>
    <x v="1"/>
    <s v="Bachelors"/>
    <x v="354"/>
    <s v="PSYCBS2"/>
    <x v="0"/>
    <n v="52"/>
    <x v="0"/>
    <s v="42.0101"/>
    <s v="Psychology, General."/>
    <s v="42"/>
    <s v="Psychology."/>
  </r>
  <r>
    <x v="12"/>
    <s v="Psychology"/>
    <x v="1"/>
    <s v="Bachelors"/>
    <x v="354"/>
    <s v="PSYCBS2"/>
    <x v="1"/>
    <n v="40"/>
    <x v="0"/>
    <s v="42.0101"/>
    <s v="Psychology, General."/>
    <s v="42"/>
    <s v="Psychology."/>
  </r>
  <r>
    <x v="12"/>
    <s v="Psychology"/>
    <x v="1"/>
    <s v="Bachelors"/>
    <x v="354"/>
    <s v="PSYCBS2"/>
    <x v="2"/>
    <n v="24"/>
    <x v="0"/>
    <s v="42.0101"/>
    <s v="Psychology, General."/>
    <s v="42"/>
    <s v="Psychology."/>
  </r>
  <r>
    <x v="12"/>
    <s v="Psychology"/>
    <x v="1"/>
    <s v="Bachelors"/>
    <x v="354"/>
    <s v="PSYCBS2"/>
    <x v="3"/>
    <n v="18"/>
    <x v="0"/>
    <s v="42.0101"/>
    <s v="Psychology, General."/>
    <s v="42"/>
    <s v="Psychology."/>
  </r>
  <r>
    <x v="12"/>
    <s v="Psychology"/>
    <x v="1"/>
    <s v="Bachelors"/>
    <x v="354"/>
    <s v="PSYCBS2"/>
    <x v="4"/>
    <n v="13"/>
    <x v="0"/>
    <s v="42.0101"/>
    <s v="Psychology, General."/>
    <s v="42"/>
    <s v="Psychology."/>
  </r>
  <r>
    <x v="12"/>
    <s v="Psychology"/>
    <x v="1"/>
    <s v="Unknown"/>
    <x v="355"/>
    <s v="PRPYND"/>
    <x v="1"/>
    <n v="91"/>
    <x v="0"/>
    <s v="42.2704"/>
    <s v="Experimental Psychology."/>
    <s v="42"/>
    <s v="Psychology."/>
  </r>
  <r>
    <x v="12"/>
    <s v="Psychology"/>
    <x v="1"/>
    <s v="Unknown"/>
    <x v="355"/>
    <s v="PRPYND"/>
    <x v="2"/>
    <n v="299"/>
    <x v="0"/>
    <s v="42.2704"/>
    <s v="Experimental Psychology."/>
    <s v="42"/>
    <s v="Psychology."/>
  </r>
  <r>
    <x v="12"/>
    <s v="Psychology"/>
    <x v="1"/>
    <s v="Unknown"/>
    <x v="355"/>
    <s v="PRPYND"/>
    <x v="3"/>
    <n v="459"/>
    <x v="0"/>
    <s v="42.2704"/>
    <s v="Experimental Psychology."/>
    <s v="42"/>
    <s v="Psychology."/>
  </r>
  <r>
    <x v="12"/>
    <s v="Psychology"/>
    <x v="1"/>
    <s v="Unknown"/>
    <x v="355"/>
    <s v="PRPYND"/>
    <x v="4"/>
    <n v="508"/>
    <x v="0"/>
    <s v="42.2704"/>
    <s v="Experimental Psychology."/>
    <s v="42"/>
    <s v="Psychology."/>
  </r>
  <r>
    <x v="12"/>
    <s v="Sch of Mind Brain &amp; Behavior"/>
    <x v="1"/>
    <s v="Bachelors"/>
    <x v="356"/>
    <s v="NCSBS"/>
    <x v="0"/>
    <n v="204"/>
    <x v="0"/>
    <s v="26.1501"/>
    <s v="Neuroscience."/>
    <s v="26"/>
    <s v="Biological And Biomedical Sciences."/>
  </r>
  <r>
    <x v="12"/>
    <s v="Sch of Mind Brain &amp; Behavior"/>
    <x v="1"/>
    <s v="Bachelors"/>
    <x v="356"/>
    <s v="NCSBS"/>
    <x v="1"/>
    <n v="205"/>
    <x v="0"/>
    <s v="26.1501"/>
    <s v="Neuroscience."/>
    <s v="26"/>
    <s v="Biological And Biomedical Sciences."/>
  </r>
  <r>
    <x v="12"/>
    <s v="Sch of Mind Brain &amp; Behavior"/>
    <x v="1"/>
    <s v="Bachelors"/>
    <x v="356"/>
    <s v="NCSBS"/>
    <x v="2"/>
    <n v="226"/>
    <x v="0"/>
    <s v="26.1501"/>
    <s v="Neuroscience."/>
    <s v="26"/>
    <s v="Biological And Biomedical Sciences."/>
  </r>
  <r>
    <x v="12"/>
    <s v="Sch of Mind Brain &amp; Behavior"/>
    <x v="1"/>
    <s v="Bachelors"/>
    <x v="356"/>
    <s v="NCSBS"/>
    <x v="3"/>
    <n v="239"/>
    <x v="0"/>
    <s v="26.1501"/>
    <s v="Neuroscience."/>
    <s v="26"/>
    <s v="Biological And Biomedical Sciences."/>
  </r>
  <r>
    <x v="12"/>
    <s v="Sch of Mind Brain &amp; Behavior"/>
    <x v="1"/>
    <s v="Bachelors"/>
    <x v="356"/>
    <s v="NCSBS"/>
    <x v="4"/>
    <n v="231"/>
    <x v="0"/>
    <s v="26.1501"/>
    <s v="Neuroscience."/>
    <s v="26"/>
    <s v="Biological And Biomedical Sciences."/>
  </r>
  <r>
    <x v="12"/>
    <s v="Sch of Mind Brain &amp; Behavior"/>
    <x v="1"/>
    <s v="Bachelors"/>
    <x v="356"/>
    <s v="NCSBS2"/>
    <x v="0"/>
    <n v="8"/>
    <x v="0"/>
    <s v="26.1501"/>
    <s v="Neuroscience."/>
    <s v="26"/>
    <s v="Biological And Biomedical Sciences."/>
  </r>
  <r>
    <x v="12"/>
    <s v="Sch of Mind Brain &amp; Behavior"/>
    <x v="1"/>
    <s v="Bachelors"/>
    <x v="356"/>
    <s v="NCSBS2"/>
    <x v="1"/>
    <n v="3"/>
    <x v="0"/>
    <s v="26.1501"/>
    <s v="Neuroscience."/>
    <s v="26"/>
    <s v="Biological And Biomedical Sciences."/>
  </r>
  <r>
    <x v="12"/>
    <s v="Sch of Mind Brain &amp; Behavior"/>
    <x v="1"/>
    <s v="Bachelors"/>
    <x v="356"/>
    <s v="NCSBS2"/>
    <x v="2"/>
    <n v="1"/>
    <x v="0"/>
    <s v="26.1501"/>
    <s v="Neuroscience."/>
    <s v="26"/>
    <s v="Biological And Biomedical Sciences."/>
  </r>
  <r>
    <x v="12"/>
    <s v="Sch of Mind Brain &amp; Behavior"/>
    <x v="1"/>
    <s v="Bachelors"/>
    <x v="356"/>
    <s v="NCSBS2"/>
    <x v="3"/>
    <n v="2"/>
    <x v="0"/>
    <s v="26.1501"/>
    <s v="Neuroscience."/>
    <s v="26"/>
    <s v="Biological And Biomedical Sciences."/>
  </r>
  <r>
    <x v="12"/>
    <s v="Sch of Mind Brain &amp; Behavior"/>
    <x v="1"/>
    <s v="Bachelors"/>
    <x v="356"/>
    <s v="NCSBS2"/>
    <x v="4"/>
    <n v="6"/>
    <x v="0"/>
    <s v="26.1501"/>
    <s v="Neuroscience."/>
    <s v="26"/>
    <s v="Biological And Biomedical Sciences."/>
  </r>
  <r>
    <x v="12"/>
    <s v="Sch of Mind Brain &amp; Behavior"/>
    <x v="1"/>
    <s v="Unknown"/>
    <x v="357"/>
    <s v="PRNCND"/>
    <x v="0"/>
    <n v="343"/>
    <x v="0"/>
    <s v="26.1599"/>
    <s v="Neurobiology and Neurosciences, Other."/>
    <s v="26"/>
    <s v="Biological And Biomedical Sciences."/>
  </r>
  <r>
    <x v="12"/>
    <s v="Sch of Mind Brain &amp; Behavior"/>
    <x v="1"/>
    <s v="Unknown"/>
    <x v="357"/>
    <s v="PRNCND"/>
    <x v="1"/>
    <n v="346"/>
    <x v="0"/>
    <s v="26.1599"/>
    <s v="Neurobiology and Neurosciences, Other."/>
    <s v="26"/>
    <s v="Biological And Biomedical Sciences."/>
  </r>
  <r>
    <x v="12"/>
    <s v="Sch of Mind Brain &amp; Behavior"/>
    <x v="1"/>
    <s v="Unknown"/>
    <x v="357"/>
    <s v="PRNCND"/>
    <x v="2"/>
    <n v="358"/>
    <x v="0"/>
    <s v="26.1599"/>
    <s v="Neurobiology and Neurosciences, Other."/>
    <s v="26"/>
    <s v="Biological And Biomedical Sciences."/>
  </r>
  <r>
    <x v="12"/>
    <s v="Sch of Mind Brain &amp; Behavior"/>
    <x v="1"/>
    <s v="Unknown"/>
    <x v="357"/>
    <s v="PRNCND"/>
    <x v="3"/>
    <n v="408"/>
    <x v="0"/>
    <s v="26.1599"/>
    <s v="Neurobiology and Neurosciences, Other."/>
    <s v="26"/>
    <s v="Biological And Biomedical Sciences."/>
  </r>
  <r>
    <x v="12"/>
    <s v="Sch of Mind Brain &amp; Behavior"/>
    <x v="1"/>
    <s v="Unknown"/>
    <x v="357"/>
    <s v="PRNCND"/>
    <x v="4"/>
    <n v="420"/>
    <x v="0"/>
    <s v="26.1599"/>
    <s v="Neurobiology and Neurosciences, Other."/>
    <s v="26"/>
    <s v="Biological And Biomedical Sciences."/>
  </r>
  <r>
    <x v="12"/>
    <s v="Science Administration"/>
    <x v="0"/>
    <s v="Masters"/>
    <x v="358"/>
    <s v="NSTMS"/>
    <x v="0"/>
    <n v="8"/>
    <x v="0"/>
    <s v="13.1316"/>
    <s v="Science Teacher Education/General Science Teacher Education."/>
    <s v="13"/>
    <s v="Education."/>
  </r>
  <r>
    <x v="12"/>
    <s v="Science Administration"/>
    <x v="0"/>
    <s v="Masters"/>
    <x v="358"/>
    <s v="NSTMS"/>
    <x v="1"/>
    <n v="1"/>
    <x v="0"/>
    <s v="13.1316"/>
    <s v="Science Teacher Education/General Science Teacher Education."/>
    <s v="13"/>
    <s v="Education."/>
  </r>
  <r>
    <x v="12"/>
    <s v="Science Administration"/>
    <x v="0"/>
    <s v="Masters"/>
    <x v="358"/>
    <s v="NSTMS"/>
    <x v="3"/>
    <n v="1"/>
    <x v="0"/>
    <s v="13.1316"/>
    <s v="Science Teacher Education/General Science Teacher Education."/>
    <s v="13"/>
    <s v="Education."/>
  </r>
  <r>
    <x v="12"/>
    <s v="Science Administration"/>
    <x v="0"/>
    <s v="Unknown"/>
    <x v="359"/>
    <s v="SCIEDNDG"/>
    <x v="2"/>
    <n v="12"/>
    <x v="4"/>
    <s v="-"/>
    <m/>
    <m/>
    <m/>
  </r>
  <r>
    <x v="12"/>
    <s v="Science Administration"/>
    <x v="0"/>
    <s v="Unknown"/>
    <x v="359"/>
    <s v="SCIEDORNDG"/>
    <x v="3"/>
    <n v="9"/>
    <x v="4"/>
    <s v="-"/>
    <m/>
    <m/>
    <m/>
  </r>
  <r>
    <x v="12"/>
    <s v="Science Administration"/>
    <x v="1"/>
    <s v="Unknown"/>
    <x v="360"/>
    <s v="SCIORUND"/>
    <x v="2"/>
    <n v="13"/>
    <x v="4"/>
    <s v="-"/>
    <m/>
    <m/>
    <m/>
  </r>
  <r>
    <x v="12"/>
    <s v="Science Administration"/>
    <x v="1"/>
    <s v="Unknown"/>
    <x v="360"/>
    <s v="SCIORUND"/>
    <x v="3"/>
    <n v="5"/>
    <x v="4"/>
    <s v="-"/>
    <m/>
    <m/>
    <m/>
  </r>
  <r>
    <x v="12"/>
    <s v="Science Administration"/>
    <x v="1"/>
    <s v="Unknown"/>
    <x v="360"/>
    <s v="SCIORUND"/>
    <x v="4"/>
    <n v="1"/>
    <x v="4"/>
    <s v="-"/>
    <m/>
    <m/>
    <m/>
  </r>
  <r>
    <x v="12"/>
    <s v="Science Administration"/>
    <x v="1"/>
    <s v="Unknown"/>
    <x v="361"/>
    <s v="NMSSCIND"/>
    <x v="0"/>
    <n v="143"/>
    <x v="0"/>
    <s v="30.0000"/>
    <s v="Multi-/Interdisciplinary Studies, General."/>
    <s v="30"/>
    <s v="Multi/Interdisciplinary Studies."/>
  </r>
  <r>
    <x v="12"/>
    <s v="Science Administration"/>
    <x v="1"/>
    <s v="Unknown"/>
    <x v="361"/>
    <s v="NMSSCIND"/>
    <x v="1"/>
    <n v="145"/>
    <x v="0"/>
    <s v="30.0000"/>
    <s v="Multi-/Interdisciplinary Studies, General."/>
    <s v="30"/>
    <s v="Multi/Interdisciplinary Studies."/>
  </r>
  <r>
    <x v="12"/>
    <s v="Science Administration"/>
    <x v="1"/>
    <s v="Unknown"/>
    <x v="361"/>
    <s v="NMSSCIND"/>
    <x v="2"/>
    <n v="149"/>
    <x v="0"/>
    <s v="30.0000"/>
    <s v="Multi-/Interdisciplinary Studies, General."/>
    <s v="30"/>
    <s v="Multi/Interdisciplinary Studies."/>
  </r>
  <r>
    <x v="12"/>
    <s v="Science Administration"/>
    <x v="1"/>
    <s v="Unknown"/>
    <x v="361"/>
    <s v="NMSSCIND"/>
    <x v="3"/>
    <n v="125"/>
    <x v="0"/>
    <s v="30.0000"/>
    <s v="Multi-/Interdisciplinary Studies, General."/>
    <s v="30"/>
    <s v="Multi/Interdisciplinary Studies."/>
  </r>
  <r>
    <x v="12"/>
    <s v="Science Administration"/>
    <x v="1"/>
    <s v="Unknown"/>
    <x v="361"/>
    <s v="NMSSCIND"/>
    <x v="4"/>
    <n v="95"/>
    <x v="0"/>
    <s v="30.0000"/>
    <s v="Multi-/Interdisciplinary Studies, General."/>
    <s v="30"/>
    <s v="Multi/Interdisciplinary Studies."/>
  </r>
  <r>
    <x v="12"/>
    <s v="Speech Language &amp; Hearing Sci"/>
    <x v="0"/>
    <s v="Doctorate"/>
    <x v="362"/>
    <s v="AUDAUD"/>
    <x v="0"/>
    <n v="35"/>
    <x v="0"/>
    <s v="51.0202"/>
    <s v="Audiology/Audiologist."/>
    <s v="51"/>
    <s v="Health Professions And Related Programs."/>
  </r>
  <r>
    <x v="12"/>
    <s v="Speech Language &amp; Hearing Sci"/>
    <x v="0"/>
    <s v="Doctorate"/>
    <x v="362"/>
    <s v="AUDAUD"/>
    <x v="1"/>
    <n v="38"/>
    <x v="0"/>
    <s v="51.0202"/>
    <s v="Audiology/Audiologist."/>
    <s v="51"/>
    <s v="Health Professions And Related Programs."/>
  </r>
  <r>
    <x v="12"/>
    <s v="Speech Language &amp; Hearing Sci"/>
    <x v="0"/>
    <s v="Doctorate"/>
    <x v="362"/>
    <s v="AUDAUD"/>
    <x v="2"/>
    <n v="36"/>
    <x v="0"/>
    <s v="51.0202"/>
    <s v="Audiology/Audiologist."/>
    <s v="51"/>
    <s v="Health Professions And Related Programs."/>
  </r>
  <r>
    <x v="12"/>
    <s v="Speech Language &amp; Hearing Sci"/>
    <x v="0"/>
    <s v="Doctorate"/>
    <x v="362"/>
    <s v="AUDAUD"/>
    <x v="3"/>
    <n v="40"/>
    <x v="0"/>
    <s v="51.0202"/>
    <s v="Audiology/Audiologist."/>
    <s v="51"/>
    <s v="Health Professions And Related Programs."/>
  </r>
  <r>
    <x v="12"/>
    <s v="Speech Language &amp; Hearing Sci"/>
    <x v="0"/>
    <s v="Doctorate"/>
    <x v="362"/>
    <s v="AUDAUD"/>
    <x v="4"/>
    <n v="40"/>
    <x v="0"/>
    <s v="51.0202"/>
    <s v="Audiology/Audiologist."/>
    <s v="51"/>
    <s v="Health Professions And Related Programs."/>
  </r>
  <r>
    <x v="12"/>
    <s v="Speech Language &amp; Hearing Sci"/>
    <x v="0"/>
    <s v="Doctorate"/>
    <x v="363"/>
    <s v="SLHSPHD"/>
    <x v="0"/>
    <n v="13"/>
    <x v="0"/>
    <s v="51.0201"/>
    <s v="Communication Sciences and Disorders, General."/>
    <s v="51"/>
    <s v="Health Professions And Related Programs."/>
  </r>
  <r>
    <x v="12"/>
    <s v="Speech Language &amp; Hearing Sci"/>
    <x v="0"/>
    <s v="Doctorate"/>
    <x v="363"/>
    <s v="SLHSPHD"/>
    <x v="1"/>
    <n v="16"/>
    <x v="0"/>
    <s v="51.0201"/>
    <s v="Communication Sciences and Disorders, General."/>
    <s v="51"/>
    <s v="Health Professions And Related Programs."/>
  </r>
  <r>
    <x v="12"/>
    <s v="Speech Language &amp; Hearing Sci"/>
    <x v="0"/>
    <s v="Doctorate"/>
    <x v="363"/>
    <s v="SLHSPHD"/>
    <x v="2"/>
    <n v="12"/>
    <x v="0"/>
    <s v="51.0201"/>
    <s v="Communication Sciences and Disorders, General."/>
    <s v="51"/>
    <s v="Health Professions And Related Programs."/>
  </r>
  <r>
    <x v="12"/>
    <s v="Speech Language &amp; Hearing Sci"/>
    <x v="0"/>
    <s v="Doctorate"/>
    <x v="363"/>
    <s v="SLHSPHD"/>
    <x v="3"/>
    <n v="12"/>
    <x v="0"/>
    <s v="51.0201"/>
    <s v="Communication Sciences and Disorders, General."/>
    <s v="51"/>
    <s v="Health Professions And Related Programs."/>
  </r>
  <r>
    <x v="12"/>
    <s v="Speech Language &amp; Hearing Sci"/>
    <x v="0"/>
    <s v="Doctorate"/>
    <x v="363"/>
    <s v="SLHSPHD"/>
    <x v="4"/>
    <n v="14"/>
    <x v="0"/>
    <s v="51.0201"/>
    <s v="Communication Sciences and Disorders, General."/>
    <s v="51"/>
    <s v="Health Professions And Related Programs."/>
  </r>
  <r>
    <x v="12"/>
    <s v="Speech Language &amp; Hearing Sci"/>
    <x v="0"/>
    <s v="Graduate Certificate"/>
    <x v="364"/>
    <s v="BILAUDCRTG"/>
    <x v="0"/>
    <n v="2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4"/>
    <s v="BILAUDCRTG"/>
    <x v="1"/>
    <n v="1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4"/>
    <s v="BILAUDCRTG"/>
    <x v="2"/>
    <n v="1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4"/>
    <s v="BILAUDCRTG"/>
    <x v="3"/>
    <n v="2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4"/>
    <s v="BILAUDCRTG"/>
    <x v="4"/>
    <n v="2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5"/>
    <s v="BILSLPCRTG"/>
    <x v="0"/>
    <n v="13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5"/>
    <s v="BILSLPCRTG"/>
    <x v="1"/>
    <n v="12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5"/>
    <s v="BILSLPCRTG"/>
    <x v="2"/>
    <n v="20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5"/>
    <s v="BILSLPCRTG"/>
    <x v="3"/>
    <n v="26"/>
    <x v="0"/>
    <s v="13.1012"/>
    <s v="Education/Teaching of Individuals with Speech or Language Impairments."/>
    <s v="13"/>
    <s v="Education."/>
  </r>
  <r>
    <x v="12"/>
    <s v="Speech Language &amp; Hearing Sci"/>
    <x v="0"/>
    <s v="Graduate Certificate"/>
    <x v="365"/>
    <s v="BILSLPCRTG"/>
    <x v="4"/>
    <n v="29"/>
    <x v="0"/>
    <s v="13.1012"/>
    <s v="Education/Teaching of Individuals with Speech or Language Impairments."/>
    <s v="13"/>
    <s v="Education."/>
  </r>
  <r>
    <x v="12"/>
    <s v="Speech Language &amp; Hearing Sci"/>
    <x v="0"/>
    <s v="Masters"/>
    <x v="366"/>
    <s v="SLHSMS"/>
    <x v="0"/>
    <n v="60"/>
    <x v="0"/>
    <s v="51.0201"/>
    <s v="Communication Sciences and Disorders, General."/>
    <s v="51"/>
    <s v="Health Professions And Related Programs."/>
  </r>
  <r>
    <x v="12"/>
    <s v="Speech Language &amp; Hearing Sci"/>
    <x v="0"/>
    <s v="Masters"/>
    <x v="366"/>
    <s v="SLHSMS"/>
    <x v="1"/>
    <n v="56"/>
    <x v="0"/>
    <s v="51.0201"/>
    <s v="Communication Sciences and Disorders, General."/>
    <s v="51"/>
    <s v="Health Professions And Related Programs."/>
  </r>
  <r>
    <x v="12"/>
    <s v="Speech Language &amp; Hearing Sci"/>
    <x v="0"/>
    <s v="Masters"/>
    <x v="366"/>
    <s v="SLHSMS"/>
    <x v="2"/>
    <n v="62"/>
    <x v="0"/>
    <s v="51.0201"/>
    <s v="Communication Sciences and Disorders, General."/>
    <s v="51"/>
    <s v="Health Professions And Related Programs."/>
  </r>
  <r>
    <x v="12"/>
    <s v="Speech Language &amp; Hearing Sci"/>
    <x v="0"/>
    <s v="Masters"/>
    <x v="366"/>
    <s v="SLHSMS"/>
    <x v="3"/>
    <n v="66"/>
    <x v="0"/>
    <s v="51.0201"/>
    <s v="Communication Sciences and Disorders, General."/>
    <s v="51"/>
    <s v="Health Professions And Related Programs."/>
  </r>
  <r>
    <x v="12"/>
    <s v="Speech Language &amp; Hearing Sci"/>
    <x v="0"/>
    <s v="Masters"/>
    <x v="366"/>
    <s v="SLHSMS"/>
    <x v="4"/>
    <n v="64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"/>
    <x v="0"/>
    <n v="327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"/>
    <x v="1"/>
    <n v="258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"/>
    <x v="2"/>
    <n v="246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"/>
    <x v="3"/>
    <n v="259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"/>
    <x v="4"/>
    <n v="228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2"/>
    <x v="0"/>
    <n v="6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2"/>
    <x v="1"/>
    <n v="5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2"/>
    <x v="2"/>
    <n v="5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2"/>
    <x v="3"/>
    <n v="2"/>
    <x v="0"/>
    <s v="51.0201"/>
    <s v="Communication Sciences and Disorders, General."/>
    <s v="51"/>
    <s v="Health Professions And Related Programs."/>
  </r>
  <r>
    <x v="12"/>
    <s v="Speech Language &amp; Hearing Sci"/>
    <x v="1"/>
    <s v="Bachelors"/>
    <x v="367"/>
    <s v="SLHSBS2"/>
    <x v="4"/>
    <n v="1"/>
    <x v="0"/>
    <s v="51.0201"/>
    <s v="Communication Sciences and Disorders, General."/>
    <s v="51"/>
    <s v="Health Professions And Related Programs."/>
  </r>
  <r>
    <x v="13"/>
    <s v="AZ Center for Judaic Studies"/>
    <x v="0"/>
    <s v="Graduate Certificate"/>
    <x v="368"/>
    <s v="JUSCRTG"/>
    <x v="0"/>
    <n v="1"/>
    <x v="0"/>
    <s v="38.0206"/>
    <s v="Jewish/Judaic Studies."/>
    <s v="38"/>
    <s v="Philosophy And Religious Studies."/>
  </r>
  <r>
    <x v="13"/>
    <s v="AZ Center for Judaic Studies"/>
    <x v="0"/>
    <s v="Graduate Certificate"/>
    <x v="368"/>
    <s v="JUSCRTG"/>
    <x v="2"/>
    <n v="1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"/>
    <x v="0"/>
    <n v="6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"/>
    <x v="1"/>
    <n v="9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"/>
    <x v="2"/>
    <n v="7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"/>
    <x v="3"/>
    <n v="5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"/>
    <x v="4"/>
    <n v="5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2"/>
    <x v="0"/>
    <n v="3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2"/>
    <x v="1"/>
    <n v="5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2"/>
    <x v="2"/>
    <n v="4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2"/>
    <x v="3"/>
    <n v="1"/>
    <x v="0"/>
    <s v="38.0206"/>
    <s v="Jewish/Judaic Studies."/>
    <s v="38"/>
    <s v="Philosophy And Religious Studies."/>
  </r>
  <r>
    <x v="13"/>
    <s v="AZ Center for Judaic Studies"/>
    <x v="1"/>
    <s v="Bachelors"/>
    <x v="369"/>
    <s v="JUSBA2"/>
    <x v="4"/>
    <n v="2"/>
    <x v="0"/>
    <s v="38.0206"/>
    <s v="Jewish/Judaic Studies."/>
    <s v="38"/>
    <s v="Philosophy And Religious Studies."/>
  </r>
  <r>
    <x v="13"/>
    <s v="American Indian Studies Prog"/>
    <x v="1"/>
    <s v="Bachelors"/>
    <x v="370"/>
    <s v="AISBA"/>
    <x v="0"/>
    <n v="8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"/>
    <x v="1"/>
    <n v="15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"/>
    <x v="2"/>
    <n v="14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"/>
    <x v="3"/>
    <n v="13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"/>
    <x v="4"/>
    <n v="12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2"/>
    <x v="0"/>
    <n v="3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2"/>
    <x v="1"/>
    <n v="1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2"/>
    <x v="2"/>
    <n v="1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2"/>
    <x v="3"/>
    <n v="2"/>
    <x v="0"/>
    <s v="05.0202"/>
    <s v="American Indian/Native American Studies."/>
    <s v="05"/>
    <s v="Area, Ethnic, Cultural, Gender, And Group Studies."/>
  </r>
  <r>
    <x v="13"/>
    <s v="American Indian Studies Prog"/>
    <x v="1"/>
    <s v="Bachelors"/>
    <x v="370"/>
    <s v="AISBA2"/>
    <x v="4"/>
    <n v="6"/>
    <x v="0"/>
    <s v="05.0202"/>
    <s v="American Indian/Native American Studies."/>
    <s v="05"/>
    <s v="Area, Ethnic, Cultural, Gender, And Group Studies."/>
  </r>
  <r>
    <x v="13"/>
    <s v="College of Social &amp; Behav Sci"/>
    <x v="0"/>
    <s v="Graduate Certificate"/>
    <x v="371"/>
    <s v="HRTSCRTG"/>
    <x v="3"/>
    <n v="3"/>
    <x v="1"/>
    <s v="30.2001"/>
    <s v="International/Global Studies."/>
    <s v="30"/>
    <s v="Multi/Interdisciplinary Studies."/>
  </r>
  <r>
    <x v="13"/>
    <s v="College of Social &amp; Behav Sci"/>
    <x v="0"/>
    <s v="Graduate Certificate"/>
    <x v="371"/>
    <s v="HRTSCRTG"/>
    <x v="4"/>
    <n v="4"/>
    <x v="1"/>
    <s v="30.2001"/>
    <s v="International/Global Studies."/>
    <s v="30"/>
    <s v="Multi/Interdisciplinary Studies."/>
  </r>
  <r>
    <x v="13"/>
    <s v="College of Social &amp; Behav Sci"/>
    <x v="0"/>
    <s v="Masters"/>
    <x v="372"/>
    <s v="HRTSMA"/>
    <x v="2"/>
    <n v="4"/>
    <x v="1"/>
    <s v="30.2001"/>
    <s v="International/Global Studies."/>
    <s v="30"/>
    <s v="Multi/Interdisciplinary Studies."/>
  </r>
  <r>
    <x v="13"/>
    <s v="College of Social &amp; Behav Sci"/>
    <x v="0"/>
    <s v="Masters"/>
    <x v="372"/>
    <s v="HRTSMA"/>
    <x v="3"/>
    <n v="32"/>
    <x v="1"/>
    <s v="30.2001"/>
    <s v="International/Global Studies."/>
    <s v="30"/>
    <s v="Multi/Interdisciplinary Studies."/>
  </r>
  <r>
    <x v="13"/>
    <s v="College of Social &amp; Behav Sci"/>
    <x v="0"/>
    <s v="Masters"/>
    <x v="372"/>
    <s v="HRTSMA"/>
    <x v="4"/>
    <n v="63"/>
    <x v="1"/>
    <s v="30.2001"/>
    <s v="International/Global Studies."/>
    <s v="30"/>
    <s v="Multi/Interdisciplinary Studies."/>
  </r>
  <r>
    <x v="13"/>
    <s v="College of Social &amp; Behav Sci"/>
    <x v="1"/>
    <s v="Bachelors"/>
    <x v="216"/>
    <s v="GLSBA2"/>
    <x v="0"/>
    <n v="20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A2"/>
    <x v="1"/>
    <n v="19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A2"/>
    <x v="2"/>
    <n v="19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A2"/>
    <x v="3"/>
    <n v="12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A2"/>
    <x v="4"/>
    <n v="14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S"/>
    <x v="0"/>
    <n v="29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S"/>
    <x v="1"/>
    <n v="19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S"/>
    <x v="2"/>
    <n v="5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S"/>
    <x v="3"/>
    <n v="2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BS"/>
    <x v="4"/>
    <n v="1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TBA"/>
    <x v="4"/>
    <n v="94"/>
    <x v="0"/>
    <s v="30.2001"/>
    <s v="International/Global Studies."/>
    <s v="30"/>
    <s v="Multi/Interdisciplinary Studies."/>
  </r>
  <r>
    <x v="13"/>
    <s v="College of Social &amp; Behav Sci"/>
    <x v="1"/>
    <s v="Bachelors"/>
    <x v="216"/>
    <s v="GLSTBS"/>
    <x v="4"/>
    <n v="1"/>
    <x v="0"/>
    <s v="30.2001"/>
    <s v="International/Global Studies."/>
    <s v="30"/>
    <s v="Multi/Interdisciplinary Studies."/>
  </r>
  <r>
    <x v="13"/>
    <s v="College of Social &amp; Behav Sci"/>
    <x v="1"/>
    <s v="Undergraduate Certificate"/>
    <x v="373"/>
    <s v="RMCRTU"/>
    <x v="1"/>
    <n v="1"/>
    <x v="0"/>
    <s v="45.0102"/>
    <s v="Research Methodology and Quantitative Methods."/>
    <s v="45"/>
    <s v="Social Sciences."/>
  </r>
  <r>
    <x v="13"/>
    <s v="College of Social &amp; Behav Sci"/>
    <x v="1"/>
    <s v="Unknown"/>
    <x v="216"/>
    <s v="GLSTBA2"/>
    <x v="4"/>
    <n v="20"/>
    <x v="0"/>
    <s v="30.2001"/>
    <s v="International/Global Studies."/>
    <s v="30"/>
    <s v="Multi/Interdisciplinary Studies."/>
  </r>
  <r>
    <x v="13"/>
    <s v="Communication"/>
    <x v="0"/>
    <s v="Doctorate"/>
    <x v="374"/>
    <s v="COMMPHD"/>
    <x v="0"/>
    <n v="18"/>
    <x v="0"/>
    <s v="09.0101"/>
    <s v="Speech Communication and Rhetoric."/>
    <s v="09"/>
    <s v="Communication, Journalism, And Related Programs."/>
  </r>
  <r>
    <x v="13"/>
    <s v="Communication"/>
    <x v="0"/>
    <s v="Doctorate"/>
    <x v="374"/>
    <s v="COMMPHD"/>
    <x v="1"/>
    <n v="17"/>
    <x v="0"/>
    <s v="09.0101"/>
    <s v="Speech Communication and Rhetoric."/>
    <s v="09"/>
    <s v="Communication, Journalism, And Related Programs."/>
  </r>
  <r>
    <x v="13"/>
    <s v="Communication"/>
    <x v="0"/>
    <s v="Doctorate"/>
    <x v="374"/>
    <s v="COMMPHD"/>
    <x v="2"/>
    <n v="16"/>
    <x v="0"/>
    <s v="09.0101"/>
    <s v="Speech Communication and Rhetoric."/>
    <s v="09"/>
    <s v="Communication, Journalism, And Related Programs."/>
  </r>
  <r>
    <x v="13"/>
    <s v="Communication"/>
    <x v="0"/>
    <s v="Doctorate"/>
    <x v="374"/>
    <s v="COMMPHD"/>
    <x v="3"/>
    <n v="15"/>
    <x v="0"/>
    <s v="09.0101"/>
    <s v="Speech Communication and Rhetoric."/>
    <s v="09"/>
    <s v="Communication, Journalism, And Related Programs."/>
  </r>
  <r>
    <x v="13"/>
    <s v="Communication"/>
    <x v="0"/>
    <s v="Doctorate"/>
    <x v="374"/>
    <s v="COMMPHD"/>
    <x v="4"/>
    <n v="17"/>
    <x v="0"/>
    <s v="09.0101"/>
    <s v="Speech Communication and Rhetoric."/>
    <s v="09"/>
    <s v="Communication, Journalism, And Related Programs."/>
  </r>
  <r>
    <x v="13"/>
    <s v="Communication"/>
    <x v="0"/>
    <s v="Masters"/>
    <x v="375"/>
    <s v="COMMMA"/>
    <x v="0"/>
    <n v="5"/>
    <x v="0"/>
    <s v="09.0101"/>
    <s v="Speech Communication and Rhetoric."/>
    <s v="09"/>
    <s v="Communication, Journalism, And Related Programs."/>
  </r>
  <r>
    <x v="13"/>
    <s v="Communication"/>
    <x v="0"/>
    <s v="Masters"/>
    <x v="375"/>
    <s v="COMMMA"/>
    <x v="1"/>
    <n v="5"/>
    <x v="0"/>
    <s v="09.0101"/>
    <s v="Speech Communication and Rhetoric."/>
    <s v="09"/>
    <s v="Communication, Journalism, And Related Programs."/>
  </r>
  <r>
    <x v="13"/>
    <s v="Communication"/>
    <x v="0"/>
    <s v="Masters"/>
    <x v="375"/>
    <s v="COMMMA"/>
    <x v="2"/>
    <n v="7"/>
    <x v="0"/>
    <s v="09.0101"/>
    <s v="Speech Communication and Rhetoric."/>
    <s v="09"/>
    <s v="Communication, Journalism, And Related Programs."/>
  </r>
  <r>
    <x v="13"/>
    <s v="Communication"/>
    <x v="0"/>
    <s v="Masters"/>
    <x v="375"/>
    <s v="COMMMA"/>
    <x v="3"/>
    <n v="16"/>
    <x v="0"/>
    <s v="09.0101"/>
    <s v="Speech Communication and Rhetoric."/>
    <s v="09"/>
    <s v="Communication, Journalism, And Related Programs."/>
  </r>
  <r>
    <x v="13"/>
    <s v="Communication"/>
    <x v="0"/>
    <s v="Masters"/>
    <x v="375"/>
    <s v="COMMMA"/>
    <x v="4"/>
    <n v="11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0"/>
    <n v="673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0"/>
    <n v="32"/>
    <x v="1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1"/>
    <n v="936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1"/>
    <n v="55"/>
    <x v="1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2"/>
    <n v="994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2"/>
    <n v="69"/>
    <x v="1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3"/>
    <n v="986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3"/>
    <n v="97"/>
    <x v="1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4"/>
    <n v="950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"/>
    <x v="4"/>
    <n v="119"/>
    <x v="1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0"/>
    <n v="38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1"/>
    <n v="40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2"/>
    <n v="35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3"/>
    <n v="35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4"/>
    <n v="32"/>
    <x v="0"/>
    <s v="09.0101"/>
    <s v="Speech Communication and Rhetoric."/>
    <s v="09"/>
    <s v="Communication, Journalism, And Related Programs."/>
  </r>
  <r>
    <x v="13"/>
    <s v="Communication"/>
    <x v="1"/>
    <s v="Bachelors"/>
    <x v="376"/>
    <s v="COMMBA2"/>
    <x v="4"/>
    <n v="1"/>
    <x v="1"/>
    <s v="09.0101"/>
    <s v="Speech Communication and Rhetoric."/>
    <s v="09"/>
    <s v="Communication, Journalism, And Related Programs."/>
  </r>
  <r>
    <x v="13"/>
    <s v="English"/>
    <x v="0"/>
    <s v="Doctorate"/>
    <x v="377"/>
    <s v="ENGLPHD"/>
    <x v="0"/>
    <n v="53"/>
    <x v="0"/>
    <s v="23.0101"/>
    <s v="English Language and Literature, General."/>
    <s v="23"/>
    <s v="English Language And Literature/Letters."/>
  </r>
  <r>
    <x v="13"/>
    <s v="English"/>
    <x v="0"/>
    <s v="Doctorate"/>
    <x v="377"/>
    <s v="ENGLPHD"/>
    <x v="1"/>
    <n v="51"/>
    <x v="0"/>
    <s v="23.0101"/>
    <s v="English Language and Literature, General."/>
    <s v="23"/>
    <s v="English Language And Literature/Letters."/>
  </r>
  <r>
    <x v="13"/>
    <s v="English"/>
    <x v="0"/>
    <s v="Doctorate"/>
    <x v="377"/>
    <s v="ENGLPHD"/>
    <x v="2"/>
    <n v="49"/>
    <x v="0"/>
    <s v="23.0101"/>
    <s v="English Language and Literature, General."/>
    <s v="23"/>
    <s v="English Language And Literature/Letters."/>
  </r>
  <r>
    <x v="13"/>
    <s v="English"/>
    <x v="0"/>
    <s v="Doctorate"/>
    <x v="377"/>
    <s v="ENGLPHD"/>
    <x v="3"/>
    <n v="53"/>
    <x v="0"/>
    <s v="23.0101"/>
    <s v="English Language and Literature, General."/>
    <s v="23"/>
    <s v="English Language And Literature/Letters."/>
  </r>
  <r>
    <x v="13"/>
    <s v="English"/>
    <x v="0"/>
    <s v="Doctorate"/>
    <x v="377"/>
    <s v="ENGLPHD"/>
    <x v="4"/>
    <n v="47"/>
    <x v="0"/>
    <s v="23.0101"/>
    <s v="English Language and Literature, General."/>
    <s v="23"/>
    <s v="English Language And Literature/Letters."/>
  </r>
  <r>
    <x v="13"/>
    <s v="English"/>
    <x v="0"/>
    <s v="Doctorate"/>
    <x v="378"/>
    <s v="RCTPHD"/>
    <x v="0"/>
    <n v="39"/>
    <x v="0"/>
    <s v="23.1304"/>
    <s v="Rhetoric and Composition."/>
    <s v="23"/>
    <s v="English Language And Literature/Letters."/>
  </r>
  <r>
    <x v="13"/>
    <s v="English"/>
    <x v="0"/>
    <s v="Doctorate"/>
    <x v="378"/>
    <s v="RCTPHD"/>
    <x v="1"/>
    <n v="38"/>
    <x v="0"/>
    <s v="23.1304"/>
    <s v="Rhetoric and Composition."/>
    <s v="23"/>
    <s v="English Language And Literature/Letters."/>
  </r>
  <r>
    <x v="13"/>
    <s v="English"/>
    <x v="0"/>
    <s v="Doctorate"/>
    <x v="378"/>
    <s v="RCTPHD"/>
    <x v="2"/>
    <n v="39"/>
    <x v="0"/>
    <s v="23.1304"/>
    <s v="Rhetoric and Composition."/>
    <s v="23"/>
    <s v="English Language And Literature/Letters."/>
  </r>
  <r>
    <x v="13"/>
    <s v="English"/>
    <x v="0"/>
    <s v="Doctorate"/>
    <x v="378"/>
    <s v="RCTPHD"/>
    <x v="3"/>
    <n v="41"/>
    <x v="0"/>
    <s v="23.1304"/>
    <s v="Rhetoric and Composition."/>
    <s v="23"/>
    <s v="English Language And Literature/Letters."/>
  </r>
  <r>
    <x v="13"/>
    <s v="English"/>
    <x v="0"/>
    <s v="Doctorate"/>
    <x v="378"/>
    <s v="RCTPHD"/>
    <x v="4"/>
    <n v="38"/>
    <x v="0"/>
    <s v="23.1304"/>
    <s v="Rhetoric and Composition."/>
    <s v="23"/>
    <s v="English Language And Literature/Letters."/>
  </r>
  <r>
    <x v="13"/>
    <s v="English"/>
    <x v="0"/>
    <s v="Graduate Certificate"/>
    <x v="379"/>
    <s v="TESLCRTG"/>
    <x v="1"/>
    <n v="1"/>
    <x v="0"/>
    <s v="13.1401"/>
    <s v="Teaching English as a Second or Foreign Language/ESL Language Instructor."/>
    <s v="13"/>
    <s v="Education."/>
  </r>
  <r>
    <x v="13"/>
    <s v="English"/>
    <x v="0"/>
    <s v="Graduate Certificate"/>
    <x v="379"/>
    <s v="TESLCRTG"/>
    <x v="2"/>
    <n v="1"/>
    <x v="0"/>
    <s v="13.1401"/>
    <s v="Teaching English as a Second or Foreign Language/ESL Language Instructor."/>
    <s v="13"/>
    <s v="Education."/>
  </r>
  <r>
    <x v="13"/>
    <s v="English"/>
    <x v="0"/>
    <s v="Graduate Certificate"/>
    <x v="379"/>
    <s v="TESLCRTG"/>
    <x v="2"/>
    <n v="4"/>
    <x v="1"/>
    <s v="13.1401"/>
    <s v="Teaching English as a Second or Foreign Language/ESL Language Instructor."/>
    <s v="13"/>
    <s v="Education."/>
  </r>
  <r>
    <x v="13"/>
    <s v="English"/>
    <x v="0"/>
    <s v="Graduate Certificate"/>
    <x v="379"/>
    <s v="TESLCRTG"/>
    <x v="3"/>
    <n v="1"/>
    <x v="0"/>
    <s v="13.1401"/>
    <s v="Teaching English as a Second or Foreign Language/ESL Language Instructor."/>
    <s v="13"/>
    <s v="Education."/>
  </r>
  <r>
    <x v="13"/>
    <s v="English"/>
    <x v="0"/>
    <s v="Graduate Certificate"/>
    <x v="379"/>
    <s v="TESLCRTG"/>
    <x v="3"/>
    <n v="4"/>
    <x v="1"/>
    <s v="13.1401"/>
    <s v="Teaching English as a Second or Foreign Language/ESL Language Instructor."/>
    <s v="13"/>
    <s v="Education."/>
  </r>
  <r>
    <x v="13"/>
    <s v="English"/>
    <x v="0"/>
    <s v="Graduate Certificate"/>
    <x v="379"/>
    <s v="TESLCRTG"/>
    <x v="4"/>
    <n v="3"/>
    <x v="1"/>
    <s v="13.1401"/>
    <s v="Teaching English as a Second or Foreign Language/ESL Language Instructor."/>
    <s v="13"/>
    <s v="Education."/>
  </r>
  <r>
    <x v="13"/>
    <s v="English"/>
    <x v="0"/>
    <s v="Masters"/>
    <x v="380"/>
    <s v="ENGLMA"/>
    <x v="0"/>
    <n v="7"/>
    <x v="0"/>
    <s v="23.0101"/>
    <s v="English Language and Literature, General."/>
    <s v="23"/>
    <s v="English Language And Literature/Letters."/>
  </r>
  <r>
    <x v="13"/>
    <s v="English"/>
    <x v="0"/>
    <s v="Masters"/>
    <x v="380"/>
    <s v="ENGLMA"/>
    <x v="1"/>
    <n v="9"/>
    <x v="0"/>
    <s v="23.0101"/>
    <s v="English Language and Literature, General."/>
    <s v="23"/>
    <s v="English Language And Literature/Letters."/>
  </r>
  <r>
    <x v="13"/>
    <s v="English"/>
    <x v="0"/>
    <s v="Masters"/>
    <x v="380"/>
    <s v="ENGLMA"/>
    <x v="2"/>
    <n v="13"/>
    <x v="0"/>
    <s v="23.0101"/>
    <s v="English Language and Literature, General."/>
    <s v="23"/>
    <s v="English Language And Literature/Letters."/>
  </r>
  <r>
    <x v="13"/>
    <s v="English"/>
    <x v="0"/>
    <s v="Masters"/>
    <x v="380"/>
    <s v="ENGLMA"/>
    <x v="3"/>
    <n v="6"/>
    <x v="0"/>
    <s v="23.0101"/>
    <s v="English Language and Literature, General."/>
    <s v="23"/>
    <s v="English Language And Literature/Letters."/>
  </r>
  <r>
    <x v="13"/>
    <s v="English"/>
    <x v="0"/>
    <s v="Masters"/>
    <x v="380"/>
    <s v="ENGLMA"/>
    <x v="4"/>
    <n v="8"/>
    <x v="0"/>
    <s v="23.0101"/>
    <s v="English Language and Literature, General."/>
    <s v="23"/>
    <s v="English Language And Literature/Letters."/>
  </r>
  <r>
    <x v="13"/>
    <s v="English"/>
    <x v="0"/>
    <s v="Masters"/>
    <x v="381"/>
    <s v="ESLMA"/>
    <x v="0"/>
    <n v="16"/>
    <x v="0"/>
    <s v="13.1401"/>
    <s v="Teaching English as a Second or Foreign Language/ESL Language Instructor."/>
    <s v="13"/>
    <s v="Education."/>
  </r>
  <r>
    <x v="13"/>
    <s v="English"/>
    <x v="0"/>
    <s v="Masters"/>
    <x v="381"/>
    <s v="ESLMA"/>
    <x v="1"/>
    <n v="17"/>
    <x v="0"/>
    <s v="13.1401"/>
    <s v="Teaching English as a Second or Foreign Language/ESL Language Instructor."/>
    <s v="13"/>
    <s v="Education."/>
  </r>
  <r>
    <x v="13"/>
    <s v="English"/>
    <x v="0"/>
    <s v="Masters"/>
    <x v="381"/>
    <s v="ESLMA"/>
    <x v="2"/>
    <n v="14"/>
    <x v="0"/>
    <s v="13.1401"/>
    <s v="Teaching English as a Second or Foreign Language/ESL Language Instructor."/>
    <s v="13"/>
    <s v="Education."/>
  </r>
  <r>
    <x v="13"/>
    <s v="English"/>
    <x v="0"/>
    <s v="Masters"/>
    <x v="381"/>
    <s v="ESLMA"/>
    <x v="3"/>
    <n v="7"/>
    <x v="0"/>
    <s v="13.1401"/>
    <s v="Teaching English as a Second or Foreign Language/ESL Language Instructor."/>
    <s v="13"/>
    <s v="Education."/>
  </r>
  <r>
    <x v="13"/>
    <s v="English"/>
    <x v="0"/>
    <s v="Masters"/>
    <x v="382"/>
    <s v="RCTMA"/>
    <x v="1"/>
    <n v="3"/>
    <x v="0"/>
    <s v="23.1304"/>
    <s v="Rhetoric and Composition."/>
    <s v="23"/>
    <s v="English Language And Literature/Letters."/>
  </r>
  <r>
    <x v="13"/>
    <s v="English"/>
    <x v="0"/>
    <s v="Masters"/>
    <x v="382"/>
    <s v="RCTMA"/>
    <x v="2"/>
    <n v="2"/>
    <x v="0"/>
    <s v="23.1304"/>
    <s v="Rhetoric and Composition."/>
    <s v="23"/>
    <s v="English Language And Literature/Letters."/>
  </r>
  <r>
    <x v="13"/>
    <s v="English"/>
    <x v="0"/>
    <s v="Masters"/>
    <x v="382"/>
    <s v="RCTMA"/>
    <x v="3"/>
    <n v="3"/>
    <x v="0"/>
    <s v="23.1304"/>
    <s v="Rhetoric and Composition."/>
    <s v="23"/>
    <s v="English Language And Literature/Letters."/>
  </r>
  <r>
    <x v="13"/>
    <s v="English"/>
    <x v="0"/>
    <s v="Masters"/>
    <x v="382"/>
    <s v="RCTMA"/>
    <x v="4"/>
    <n v="7"/>
    <x v="0"/>
    <s v="23.1304"/>
    <s v="Rhetoric and Composition."/>
    <s v="23"/>
    <s v="English Language And Literature/Letters."/>
  </r>
  <r>
    <x v="13"/>
    <s v="English"/>
    <x v="0"/>
    <s v="Masters"/>
    <x v="383"/>
    <s v="TESLMA"/>
    <x v="3"/>
    <n v="14"/>
    <x v="0"/>
    <s v="13.1401"/>
    <s v="Teaching English as a Second or Foreign Language/ESL Language Instructor."/>
    <s v="13"/>
    <s v="Education."/>
  </r>
  <r>
    <x v="13"/>
    <s v="English"/>
    <x v="0"/>
    <s v="Masters"/>
    <x v="383"/>
    <s v="TESLMA"/>
    <x v="4"/>
    <n v="18"/>
    <x v="0"/>
    <s v="13.1401"/>
    <s v="Teaching English as a Second or Foreign Language/ESL Language Instructor."/>
    <s v="13"/>
    <s v="Education."/>
  </r>
  <r>
    <x v="13"/>
    <s v="English"/>
    <x v="0"/>
    <s v="Masters"/>
    <x v="384"/>
    <s v="CRTVMFA"/>
    <x v="0"/>
    <n v="38"/>
    <x v="0"/>
    <s v="23.1302"/>
    <s v="Creative Writing."/>
    <s v="23"/>
    <s v="English Language And Literature/Letters."/>
  </r>
  <r>
    <x v="13"/>
    <s v="English"/>
    <x v="0"/>
    <s v="Masters"/>
    <x v="384"/>
    <s v="CRTVMFA"/>
    <x v="1"/>
    <n v="28"/>
    <x v="0"/>
    <s v="23.1302"/>
    <s v="Creative Writing."/>
    <s v="23"/>
    <s v="English Language And Literature/Letters."/>
  </r>
  <r>
    <x v="13"/>
    <s v="English"/>
    <x v="0"/>
    <s v="Masters"/>
    <x v="384"/>
    <s v="CRTVMFA"/>
    <x v="2"/>
    <n v="26"/>
    <x v="0"/>
    <s v="23.1302"/>
    <s v="Creative Writing."/>
    <s v="23"/>
    <s v="English Language And Literature/Letters."/>
  </r>
  <r>
    <x v="13"/>
    <s v="English"/>
    <x v="0"/>
    <s v="Masters"/>
    <x v="384"/>
    <s v="CRTVMFA"/>
    <x v="3"/>
    <n v="34"/>
    <x v="0"/>
    <s v="23.1302"/>
    <s v="Creative Writing."/>
    <s v="23"/>
    <s v="English Language And Literature/Letters."/>
  </r>
  <r>
    <x v="13"/>
    <s v="English"/>
    <x v="0"/>
    <s v="Masters"/>
    <x v="384"/>
    <s v="CRTVMFA"/>
    <x v="4"/>
    <n v="36"/>
    <x v="0"/>
    <s v="23.1302"/>
    <s v="Creative Writing."/>
    <s v="23"/>
    <s v="English Language And Literature/Letters."/>
  </r>
  <r>
    <x v="13"/>
    <s v="English"/>
    <x v="1"/>
    <s v="Bachelors"/>
    <x v="385"/>
    <s v="CRTVBA"/>
    <x v="0"/>
    <n v="267"/>
    <x v="0"/>
    <s v="23.1302"/>
    <s v="Creative Writing."/>
    <s v="23"/>
    <s v="English Language And Literature/Letters."/>
  </r>
  <r>
    <x v="13"/>
    <s v="English"/>
    <x v="1"/>
    <s v="Bachelors"/>
    <x v="385"/>
    <s v="CRTVBA"/>
    <x v="1"/>
    <n v="241"/>
    <x v="0"/>
    <s v="23.1302"/>
    <s v="Creative Writing."/>
    <s v="23"/>
    <s v="English Language And Literature/Letters."/>
  </r>
  <r>
    <x v="13"/>
    <s v="English"/>
    <x v="1"/>
    <s v="Bachelors"/>
    <x v="385"/>
    <s v="CRTVBA"/>
    <x v="2"/>
    <n v="211"/>
    <x v="0"/>
    <s v="23.1302"/>
    <s v="Creative Writing."/>
    <s v="23"/>
    <s v="English Language And Literature/Letters."/>
  </r>
  <r>
    <x v="13"/>
    <s v="English"/>
    <x v="1"/>
    <s v="Bachelors"/>
    <x v="385"/>
    <s v="CRTVBA"/>
    <x v="3"/>
    <n v="209"/>
    <x v="0"/>
    <s v="23.1302"/>
    <s v="Creative Writing."/>
    <s v="23"/>
    <s v="English Language And Literature/Letters."/>
  </r>
  <r>
    <x v="13"/>
    <s v="English"/>
    <x v="1"/>
    <s v="Bachelors"/>
    <x v="385"/>
    <s v="CRTVBA"/>
    <x v="4"/>
    <n v="189"/>
    <x v="0"/>
    <s v="23.1302"/>
    <s v="Creative Writing."/>
    <s v="23"/>
    <s v="English Language And Literature/Letters."/>
  </r>
  <r>
    <x v="13"/>
    <s v="English"/>
    <x v="1"/>
    <s v="Bachelors"/>
    <x v="385"/>
    <s v="CRTVBA2"/>
    <x v="0"/>
    <n v="47"/>
    <x v="0"/>
    <s v="23.1302"/>
    <s v="Creative Writing."/>
    <s v="23"/>
    <s v="English Language And Literature/Letters."/>
  </r>
  <r>
    <x v="13"/>
    <s v="English"/>
    <x v="1"/>
    <s v="Bachelors"/>
    <x v="385"/>
    <s v="CRTVBA2"/>
    <x v="1"/>
    <n v="60"/>
    <x v="0"/>
    <s v="23.1302"/>
    <s v="Creative Writing."/>
    <s v="23"/>
    <s v="English Language And Literature/Letters."/>
  </r>
  <r>
    <x v="13"/>
    <s v="English"/>
    <x v="1"/>
    <s v="Bachelors"/>
    <x v="385"/>
    <s v="CRTVBA2"/>
    <x v="2"/>
    <n v="71"/>
    <x v="0"/>
    <s v="23.1302"/>
    <s v="Creative Writing."/>
    <s v="23"/>
    <s v="English Language And Literature/Letters."/>
  </r>
  <r>
    <x v="13"/>
    <s v="English"/>
    <x v="1"/>
    <s v="Bachelors"/>
    <x v="385"/>
    <s v="CRTVBA2"/>
    <x v="3"/>
    <n v="73"/>
    <x v="0"/>
    <s v="23.1302"/>
    <s v="Creative Writing."/>
    <s v="23"/>
    <s v="English Language And Literature/Letters."/>
  </r>
  <r>
    <x v="13"/>
    <s v="English"/>
    <x v="1"/>
    <s v="Bachelors"/>
    <x v="385"/>
    <s v="CRTVBA2"/>
    <x v="4"/>
    <n v="68"/>
    <x v="0"/>
    <s v="23.1302"/>
    <s v="Creative Writing."/>
    <s v="23"/>
    <s v="English Language And Literature/Letters."/>
  </r>
  <r>
    <x v="13"/>
    <s v="English"/>
    <x v="1"/>
    <s v="Bachelors"/>
    <x v="386"/>
    <s v="ENGLBA"/>
    <x v="0"/>
    <n v="296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0"/>
    <n v="9"/>
    <x v="3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1"/>
    <n v="293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1"/>
    <n v="19"/>
    <x v="3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2"/>
    <n v="277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2"/>
    <n v="13"/>
    <x v="3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3"/>
    <n v="277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3"/>
    <n v="12"/>
    <x v="3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4"/>
    <n v="255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"/>
    <x v="4"/>
    <n v="6"/>
    <x v="3"/>
    <s v="23.0101"/>
    <s v="English Language and Literature, General."/>
    <s v="23"/>
    <s v="English Language And Literature/Letters."/>
  </r>
  <r>
    <x v="13"/>
    <s v="English"/>
    <x v="1"/>
    <s v="Bachelors"/>
    <x v="386"/>
    <s v="ENGLBA2"/>
    <x v="0"/>
    <n v="64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2"/>
    <x v="1"/>
    <n v="50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2"/>
    <x v="2"/>
    <n v="44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2"/>
    <x v="3"/>
    <n v="40"/>
    <x v="0"/>
    <s v="23.0101"/>
    <s v="English Language and Literature, General."/>
    <s v="23"/>
    <s v="English Language And Literature/Letters."/>
  </r>
  <r>
    <x v="13"/>
    <s v="English"/>
    <x v="1"/>
    <s v="Bachelors"/>
    <x v="386"/>
    <s v="ENGLBA2"/>
    <x v="4"/>
    <n v="36"/>
    <x v="0"/>
    <s v="23.0101"/>
    <s v="English Language and Literature, General."/>
    <s v="23"/>
    <s v="English Language And Literature/Letters."/>
  </r>
  <r>
    <x v="13"/>
    <s v="English"/>
    <x v="1"/>
    <s v="Undergraduate Certificate"/>
    <x v="387"/>
    <s v="PTWCRTU"/>
    <x v="3"/>
    <n v="19"/>
    <x v="0"/>
    <s v="23.1303"/>
    <s v="Professional, Technical, Business, and Scientific Writing."/>
    <s v="23"/>
    <s v="English Language And Literature/Letters."/>
  </r>
  <r>
    <x v="13"/>
    <s v="English"/>
    <x v="1"/>
    <s v="Undergraduate Certificate"/>
    <x v="387"/>
    <s v="PTWCRTU"/>
    <x v="3"/>
    <n v="1"/>
    <x v="1"/>
    <s v="23.1303"/>
    <s v="Professional, Technical, Business, and Scientific Writing."/>
    <s v="23"/>
    <s v="English Language And Literature/Letters."/>
  </r>
  <r>
    <x v="13"/>
    <s v="English"/>
    <x v="1"/>
    <s v="Undergraduate Certificate"/>
    <x v="387"/>
    <s v="PTWCRTU"/>
    <x v="4"/>
    <n v="26"/>
    <x v="0"/>
    <s v="23.1303"/>
    <s v="Professional, Technical, Business, and Scientific Writing."/>
    <s v="23"/>
    <s v="English Language And Literature/Letters."/>
  </r>
  <r>
    <x v="13"/>
    <s v="English"/>
    <x v="1"/>
    <s v="Undergraduate Certificate"/>
    <x v="387"/>
    <s v="PTWCRTU"/>
    <x v="4"/>
    <n v="1"/>
    <x v="1"/>
    <s v="23.1303"/>
    <s v="Professional, Technical, Business, and Scientific Writing."/>
    <s v="23"/>
    <s v="English Language And Literature/Letters."/>
  </r>
  <r>
    <x v="13"/>
    <s v="Gender and Womens Studies"/>
    <x v="0"/>
    <s v="Doctorate"/>
    <x v="388"/>
    <s v="GWSPHD"/>
    <x v="0"/>
    <n v="25"/>
    <x v="0"/>
    <s v="05.0207"/>
    <s v="Women's Studies."/>
    <s v="05"/>
    <s v="Area, Ethnic, Cultural, Gender, And Group Studies."/>
  </r>
  <r>
    <x v="13"/>
    <s v="Gender and Womens Studies"/>
    <x v="0"/>
    <s v="Doctorate"/>
    <x v="388"/>
    <s v="GWSPHD"/>
    <x v="1"/>
    <n v="21"/>
    <x v="0"/>
    <s v="05.0207"/>
    <s v="Women's Studies."/>
    <s v="05"/>
    <s v="Area, Ethnic, Cultural, Gender, And Group Studies."/>
  </r>
  <r>
    <x v="13"/>
    <s v="Gender and Womens Studies"/>
    <x v="0"/>
    <s v="Doctorate"/>
    <x v="388"/>
    <s v="GWSPHD"/>
    <x v="2"/>
    <n v="21"/>
    <x v="0"/>
    <s v="05.0207"/>
    <s v="Women's Studies."/>
    <s v="05"/>
    <s v="Area, Ethnic, Cultural, Gender, And Group Studies."/>
  </r>
  <r>
    <x v="13"/>
    <s v="Gender and Womens Studies"/>
    <x v="0"/>
    <s v="Doctorate"/>
    <x v="388"/>
    <s v="GWSPHD"/>
    <x v="3"/>
    <n v="19"/>
    <x v="0"/>
    <s v="05.0207"/>
    <s v="Women's Studies."/>
    <s v="05"/>
    <s v="Area, Ethnic, Cultural, Gender, And Group Studies."/>
  </r>
  <r>
    <x v="13"/>
    <s v="Gender and Womens Studies"/>
    <x v="0"/>
    <s v="Doctorate"/>
    <x v="388"/>
    <s v="GWSPHD"/>
    <x v="4"/>
    <n v="17"/>
    <x v="0"/>
    <s v="05.0207"/>
    <s v="Women's Studies."/>
    <s v="05"/>
    <s v="Area, Ethnic, Cultural, Gender, And Group Studies."/>
  </r>
  <r>
    <x v="13"/>
    <s v="Gender and Womens Studies"/>
    <x v="0"/>
    <s v="Graduate Certificate"/>
    <x v="389"/>
    <s v="GWSCRTG"/>
    <x v="0"/>
    <n v="1"/>
    <x v="0"/>
    <s v="05.0207"/>
    <s v="Women's Studies."/>
    <s v="05"/>
    <s v="Area, Ethnic, Cultural, Gender, And Group Studies."/>
  </r>
  <r>
    <x v="13"/>
    <s v="Gender and Womens Studies"/>
    <x v="0"/>
    <s v="Graduate Certificate"/>
    <x v="389"/>
    <s v="GWSCRTG"/>
    <x v="2"/>
    <n v="1"/>
    <x v="0"/>
    <s v="05.0207"/>
    <s v="Women's Studies."/>
    <s v="05"/>
    <s v="Area, Ethnic, Cultural, Gender, And Group Studies."/>
  </r>
  <r>
    <x v="13"/>
    <s v="Gender and Womens Studies"/>
    <x v="0"/>
    <s v="Graduate Certificate"/>
    <x v="389"/>
    <s v="GWSCRTG"/>
    <x v="3"/>
    <n v="1"/>
    <x v="0"/>
    <s v="05.0207"/>
    <s v="Women's Studies."/>
    <s v="05"/>
    <s v="Area, Ethnic, Cultural, Gender, And Group Studies."/>
  </r>
  <r>
    <x v="13"/>
    <s v="Gender and Womens Studies"/>
    <x v="0"/>
    <s v="Graduate Certificate"/>
    <x v="389"/>
    <s v="GWSCRTG"/>
    <x v="4"/>
    <n v="2"/>
    <x v="0"/>
    <s v="05.0207"/>
    <s v="Women's Studies."/>
    <s v="05"/>
    <s v="Area, Ethnic, Cultural, Gender, And Group Studies."/>
  </r>
  <r>
    <x v="13"/>
    <s v="Gender and Womens Studies"/>
    <x v="0"/>
    <s v="Masters"/>
    <x v="390"/>
    <s v="GWSMA"/>
    <x v="0"/>
    <n v="8"/>
    <x v="0"/>
    <s v="05.0207"/>
    <s v="Women's Studies."/>
    <s v="05"/>
    <s v="Area, Ethnic, Cultural, Gender, And Group Studies."/>
  </r>
  <r>
    <x v="13"/>
    <s v="Gender and Womens Studies"/>
    <x v="0"/>
    <s v="Masters"/>
    <x v="390"/>
    <s v="GWSMA"/>
    <x v="1"/>
    <n v="3"/>
    <x v="0"/>
    <s v="05.0207"/>
    <s v="Women's Studies."/>
    <s v="05"/>
    <s v="Area, Ethnic, Cultural, Gender, And Group Studies."/>
  </r>
  <r>
    <x v="13"/>
    <s v="Gender and Womens Studies"/>
    <x v="0"/>
    <s v="Masters"/>
    <x v="390"/>
    <s v="GWSMA"/>
    <x v="2"/>
    <n v="2"/>
    <x v="0"/>
    <s v="05.0207"/>
    <s v="Women's Studies."/>
    <s v="05"/>
    <s v="Area, Ethnic, Cultural, Gender, And Group Studies."/>
  </r>
  <r>
    <x v="13"/>
    <s v="Gender and Womens Studies"/>
    <x v="0"/>
    <s v="Masters"/>
    <x v="390"/>
    <s v="GWSMA"/>
    <x v="3"/>
    <n v="1"/>
    <x v="0"/>
    <s v="05.0207"/>
    <s v="Women's Studies."/>
    <s v="05"/>
    <s v="Area, Ethnic, Cultural, Gender, And Group Studies."/>
  </r>
  <r>
    <x v="13"/>
    <s v="Gender and Womens Studies"/>
    <x v="0"/>
    <s v="Masters"/>
    <x v="390"/>
    <s v="GWSMA"/>
    <x v="4"/>
    <n v="1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"/>
    <x v="0"/>
    <n v="37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"/>
    <x v="1"/>
    <n v="33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"/>
    <x v="2"/>
    <n v="33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"/>
    <x v="3"/>
    <n v="30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"/>
    <x v="4"/>
    <n v="30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2"/>
    <x v="0"/>
    <n v="11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2"/>
    <x v="1"/>
    <n v="8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2"/>
    <x v="2"/>
    <n v="9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2"/>
    <x v="3"/>
    <n v="10"/>
    <x v="0"/>
    <s v="05.0207"/>
    <s v="Women's Studies."/>
    <s v="05"/>
    <s v="Area, Ethnic, Cultural, Gender, And Group Studies."/>
  </r>
  <r>
    <x v="13"/>
    <s v="Gender and Womens Studies"/>
    <x v="1"/>
    <s v="Bachelors"/>
    <x v="391"/>
    <s v="GWSBA2"/>
    <x v="4"/>
    <n v="14"/>
    <x v="0"/>
    <s v="05.0207"/>
    <s v="Women's Studies."/>
    <s v="05"/>
    <s v="Area, Ethnic, Cultural, Gender, And Group Studies."/>
  </r>
  <r>
    <x v="13"/>
    <s v="History"/>
    <x v="0"/>
    <s v="Doctorate"/>
    <x v="392"/>
    <s v="HISTPHD"/>
    <x v="0"/>
    <n v="48"/>
    <x v="0"/>
    <s v="54.0101"/>
    <s v="History, General."/>
    <s v="54"/>
    <s v="History."/>
  </r>
  <r>
    <x v="13"/>
    <s v="History"/>
    <x v="0"/>
    <s v="Doctorate"/>
    <x v="392"/>
    <s v="HISTPHD"/>
    <x v="1"/>
    <n v="42"/>
    <x v="0"/>
    <s v="54.0101"/>
    <s v="History, General."/>
    <s v="54"/>
    <s v="History."/>
  </r>
  <r>
    <x v="13"/>
    <s v="History"/>
    <x v="0"/>
    <s v="Doctorate"/>
    <x v="392"/>
    <s v="HISTPHD"/>
    <x v="2"/>
    <n v="40"/>
    <x v="0"/>
    <s v="54.0101"/>
    <s v="History, General."/>
    <s v="54"/>
    <s v="History."/>
  </r>
  <r>
    <x v="13"/>
    <s v="History"/>
    <x v="0"/>
    <s v="Doctorate"/>
    <x v="392"/>
    <s v="HISTPHD"/>
    <x v="3"/>
    <n v="38"/>
    <x v="0"/>
    <s v="54.0101"/>
    <s v="History, General."/>
    <s v="54"/>
    <s v="History."/>
  </r>
  <r>
    <x v="13"/>
    <s v="History"/>
    <x v="0"/>
    <s v="Doctorate"/>
    <x v="392"/>
    <s v="HISTPHD"/>
    <x v="4"/>
    <n v="38"/>
    <x v="0"/>
    <s v="54.0101"/>
    <s v="History, General."/>
    <s v="54"/>
    <s v="History."/>
  </r>
  <r>
    <x v="13"/>
    <s v="History"/>
    <x v="0"/>
    <s v="Masters"/>
    <x v="393"/>
    <s v="HISTMA"/>
    <x v="0"/>
    <n v="16"/>
    <x v="0"/>
    <s v="54.0101"/>
    <s v="History, General."/>
    <s v="54"/>
    <s v="History."/>
  </r>
  <r>
    <x v="13"/>
    <s v="History"/>
    <x v="0"/>
    <s v="Masters"/>
    <x v="393"/>
    <s v="HISTMA"/>
    <x v="1"/>
    <n v="6"/>
    <x v="0"/>
    <s v="54.0101"/>
    <s v="History, General."/>
    <s v="54"/>
    <s v="History."/>
  </r>
  <r>
    <x v="13"/>
    <s v="History"/>
    <x v="0"/>
    <s v="Masters"/>
    <x v="393"/>
    <s v="HISTMA"/>
    <x v="2"/>
    <n v="17"/>
    <x v="0"/>
    <s v="54.0101"/>
    <s v="History, General."/>
    <s v="54"/>
    <s v="History."/>
  </r>
  <r>
    <x v="13"/>
    <s v="History"/>
    <x v="0"/>
    <s v="Masters"/>
    <x v="393"/>
    <s v="HISTMA"/>
    <x v="3"/>
    <n v="19"/>
    <x v="0"/>
    <s v="54.0101"/>
    <s v="History, General."/>
    <s v="54"/>
    <s v="History."/>
  </r>
  <r>
    <x v="13"/>
    <s v="History"/>
    <x v="0"/>
    <s v="Masters"/>
    <x v="393"/>
    <s v="HISTMA"/>
    <x v="4"/>
    <n v="10"/>
    <x v="0"/>
    <s v="54.0101"/>
    <s v="History, General."/>
    <s v="54"/>
    <s v="History."/>
  </r>
  <r>
    <x v="13"/>
    <s v="History"/>
    <x v="1"/>
    <s v="Bachelors"/>
    <x v="394"/>
    <s v="HISTBA"/>
    <x v="0"/>
    <n v="263"/>
    <x v="0"/>
    <s v="54.0101"/>
    <s v="History, General."/>
    <s v="54"/>
    <s v="History."/>
  </r>
  <r>
    <x v="13"/>
    <s v="History"/>
    <x v="1"/>
    <s v="Bachelors"/>
    <x v="394"/>
    <s v="HISTBA"/>
    <x v="0"/>
    <n v="3"/>
    <x v="1"/>
    <s v="54.0101"/>
    <s v="History, General."/>
    <s v="54"/>
    <s v="History."/>
  </r>
  <r>
    <x v="13"/>
    <s v="History"/>
    <x v="1"/>
    <s v="Bachelors"/>
    <x v="394"/>
    <s v="HISTBA"/>
    <x v="0"/>
    <n v="6"/>
    <x v="3"/>
    <s v="54.0101"/>
    <s v="History, General."/>
    <s v="54"/>
    <s v="History."/>
  </r>
  <r>
    <x v="13"/>
    <s v="History"/>
    <x v="1"/>
    <s v="Bachelors"/>
    <x v="394"/>
    <s v="HISTBA"/>
    <x v="1"/>
    <n v="241"/>
    <x v="0"/>
    <s v="54.0101"/>
    <s v="History, General."/>
    <s v="54"/>
    <s v="History."/>
  </r>
  <r>
    <x v="13"/>
    <s v="History"/>
    <x v="1"/>
    <s v="Bachelors"/>
    <x v="394"/>
    <s v="HISTBA"/>
    <x v="1"/>
    <n v="26"/>
    <x v="1"/>
    <s v="54.0101"/>
    <s v="History, General."/>
    <s v="54"/>
    <s v="History."/>
  </r>
  <r>
    <x v="13"/>
    <s v="History"/>
    <x v="1"/>
    <s v="Bachelors"/>
    <x v="394"/>
    <s v="HISTBA"/>
    <x v="1"/>
    <n v="6"/>
    <x v="3"/>
    <s v="54.0101"/>
    <s v="History, General."/>
    <s v="54"/>
    <s v="History."/>
  </r>
  <r>
    <x v="13"/>
    <s v="History"/>
    <x v="1"/>
    <s v="Bachelors"/>
    <x v="394"/>
    <s v="HISTBA"/>
    <x v="2"/>
    <n v="224"/>
    <x v="0"/>
    <s v="54.0101"/>
    <s v="History, General."/>
    <s v="54"/>
    <s v="History."/>
  </r>
  <r>
    <x v="13"/>
    <s v="History"/>
    <x v="1"/>
    <s v="Bachelors"/>
    <x v="394"/>
    <s v="HISTBA"/>
    <x v="2"/>
    <n v="45"/>
    <x v="1"/>
    <s v="54.0101"/>
    <s v="History, General."/>
    <s v="54"/>
    <s v="History."/>
  </r>
  <r>
    <x v="13"/>
    <s v="History"/>
    <x v="1"/>
    <s v="Bachelors"/>
    <x v="394"/>
    <s v="HISTBA"/>
    <x v="2"/>
    <n v="8"/>
    <x v="3"/>
    <s v="54.0101"/>
    <s v="History, General."/>
    <s v="54"/>
    <s v="History."/>
  </r>
  <r>
    <x v="13"/>
    <s v="History"/>
    <x v="1"/>
    <s v="Bachelors"/>
    <x v="394"/>
    <s v="HISTBA"/>
    <x v="3"/>
    <n v="240"/>
    <x v="0"/>
    <s v="54.0101"/>
    <s v="History, General."/>
    <s v="54"/>
    <s v="History."/>
  </r>
  <r>
    <x v="13"/>
    <s v="History"/>
    <x v="1"/>
    <s v="Bachelors"/>
    <x v="394"/>
    <s v="HISTBA"/>
    <x v="3"/>
    <n v="49"/>
    <x v="1"/>
    <s v="54.0101"/>
    <s v="History, General."/>
    <s v="54"/>
    <s v="History."/>
  </r>
  <r>
    <x v="13"/>
    <s v="History"/>
    <x v="1"/>
    <s v="Bachelors"/>
    <x v="394"/>
    <s v="HISTBA"/>
    <x v="3"/>
    <n v="7"/>
    <x v="3"/>
    <s v="54.0101"/>
    <s v="History, General."/>
    <s v="54"/>
    <s v="History."/>
  </r>
  <r>
    <x v="13"/>
    <s v="History"/>
    <x v="1"/>
    <s v="Bachelors"/>
    <x v="394"/>
    <s v="HISTBA"/>
    <x v="4"/>
    <n v="238"/>
    <x v="0"/>
    <s v="54.0101"/>
    <s v="History, General."/>
    <s v="54"/>
    <s v="History."/>
  </r>
  <r>
    <x v="13"/>
    <s v="History"/>
    <x v="1"/>
    <s v="Bachelors"/>
    <x v="394"/>
    <s v="HISTBA"/>
    <x v="4"/>
    <n v="63"/>
    <x v="1"/>
    <s v="54.0101"/>
    <s v="History, General."/>
    <s v="54"/>
    <s v="History."/>
  </r>
  <r>
    <x v="13"/>
    <s v="History"/>
    <x v="1"/>
    <s v="Bachelors"/>
    <x v="394"/>
    <s v="HISTBA"/>
    <x v="4"/>
    <n v="3"/>
    <x v="3"/>
    <s v="54.0101"/>
    <s v="History, General."/>
    <s v="54"/>
    <s v="History."/>
  </r>
  <r>
    <x v="13"/>
    <s v="History"/>
    <x v="1"/>
    <s v="Bachelors"/>
    <x v="394"/>
    <s v="HISTBA2"/>
    <x v="0"/>
    <n v="30"/>
    <x v="0"/>
    <s v="54.0101"/>
    <s v="History, General."/>
    <s v="54"/>
    <s v="History."/>
  </r>
  <r>
    <x v="13"/>
    <s v="History"/>
    <x v="1"/>
    <s v="Bachelors"/>
    <x v="394"/>
    <s v="HISTBA2"/>
    <x v="1"/>
    <n v="31"/>
    <x v="0"/>
    <s v="54.0101"/>
    <s v="History, General."/>
    <s v="54"/>
    <s v="History."/>
  </r>
  <r>
    <x v="13"/>
    <s v="History"/>
    <x v="1"/>
    <s v="Bachelors"/>
    <x v="394"/>
    <s v="HISTBA2"/>
    <x v="2"/>
    <n v="25"/>
    <x v="0"/>
    <s v="54.0101"/>
    <s v="History, General."/>
    <s v="54"/>
    <s v="History."/>
  </r>
  <r>
    <x v="13"/>
    <s v="History"/>
    <x v="1"/>
    <s v="Bachelors"/>
    <x v="394"/>
    <s v="HISTBA2"/>
    <x v="3"/>
    <n v="30"/>
    <x v="0"/>
    <s v="54.0101"/>
    <s v="History, General."/>
    <s v="54"/>
    <s v="History."/>
  </r>
  <r>
    <x v="13"/>
    <s v="History"/>
    <x v="1"/>
    <s v="Bachelors"/>
    <x v="394"/>
    <s v="HISTBA2"/>
    <x v="4"/>
    <n v="30"/>
    <x v="0"/>
    <s v="54.0101"/>
    <s v="History, General."/>
    <s v="54"/>
    <s v="History."/>
  </r>
  <r>
    <x v="13"/>
    <s v="History"/>
    <x v="1"/>
    <s v="Bachelors"/>
    <x v="394"/>
    <s v="HISTBA2"/>
    <x v="4"/>
    <n v="1"/>
    <x v="1"/>
    <s v="54.0101"/>
    <s v="History, General."/>
    <s v="54"/>
    <s v="History."/>
  </r>
  <r>
    <x v="13"/>
    <s v="Journalism"/>
    <x v="0"/>
    <s v="Masters"/>
    <x v="395"/>
    <s v="JOURMA"/>
    <x v="0"/>
    <n v="19"/>
    <x v="0"/>
    <s v="09.0401"/>
    <s v="Journalism."/>
    <s v="09"/>
    <s v="Communication, Journalism, And Related Programs."/>
  </r>
  <r>
    <x v="13"/>
    <s v="Journalism"/>
    <x v="0"/>
    <s v="Masters"/>
    <x v="395"/>
    <s v="JOURMA"/>
    <x v="1"/>
    <n v="20"/>
    <x v="0"/>
    <s v="09.0401"/>
    <s v="Journalism."/>
    <s v="09"/>
    <s v="Communication, Journalism, And Related Programs."/>
  </r>
  <r>
    <x v="13"/>
    <s v="Journalism"/>
    <x v="0"/>
    <s v="Masters"/>
    <x v="395"/>
    <s v="JOURMA"/>
    <x v="2"/>
    <n v="27"/>
    <x v="0"/>
    <s v="09.0401"/>
    <s v="Journalism."/>
    <s v="09"/>
    <s v="Communication, Journalism, And Related Programs."/>
  </r>
  <r>
    <x v="13"/>
    <s v="Journalism"/>
    <x v="0"/>
    <s v="Masters"/>
    <x v="395"/>
    <s v="JOURMA"/>
    <x v="3"/>
    <n v="33"/>
    <x v="0"/>
    <s v="09.0401"/>
    <s v="Journalism."/>
    <s v="09"/>
    <s v="Communication, Journalism, And Related Programs."/>
  </r>
  <r>
    <x v="13"/>
    <s v="Journalism"/>
    <x v="0"/>
    <s v="Masters"/>
    <x v="395"/>
    <s v="JOURMA"/>
    <x v="4"/>
    <n v="26"/>
    <x v="0"/>
    <s v="09.0401"/>
    <s v="Journalism."/>
    <s v="09"/>
    <s v="Communication, Journalism, And Related Programs."/>
  </r>
  <r>
    <x v="13"/>
    <s v="Journalism"/>
    <x v="1"/>
    <s v="Bachelors"/>
    <x v="396"/>
    <s v="JOURBA"/>
    <x v="0"/>
    <n v="260"/>
    <x v="0"/>
    <s v="09.0401"/>
    <s v="Journalism."/>
    <s v="09"/>
    <s v="Communication, Journalism, And Related Programs."/>
  </r>
  <r>
    <x v="13"/>
    <s v="Journalism"/>
    <x v="1"/>
    <s v="Bachelors"/>
    <x v="396"/>
    <s v="JOURBA"/>
    <x v="1"/>
    <n v="285"/>
    <x v="0"/>
    <s v="09.0401"/>
    <s v="Journalism."/>
    <s v="09"/>
    <s v="Communication, Journalism, And Related Programs."/>
  </r>
  <r>
    <x v="13"/>
    <s v="Journalism"/>
    <x v="1"/>
    <s v="Bachelors"/>
    <x v="396"/>
    <s v="JOURBA"/>
    <x v="2"/>
    <n v="396"/>
    <x v="0"/>
    <s v="09.0401"/>
    <s v="Journalism."/>
    <s v="09"/>
    <s v="Communication, Journalism, And Related Programs."/>
  </r>
  <r>
    <x v="13"/>
    <s v="Journalism"/>
    <x v="1"/>
    <s v="Bachelors"/>
    <x v="396"/>
    <s v="JOURBA"/>
    <x v="3"/>
    <n v="395"/>
    <x v="0"/>
    <s v="09.0401"/>
    <s v="Journalism."/>
    <s v="09"/>
    <s v="Communication, Journalism, And Related Programs."/>
  </r>
  <r>
    <x v="13"/>
    <s v="Journalism"/>
    <x v="1"/>
    <s v="Bachelors"/>
    <x v="396"/>
    <s v="JOURBA"/>
    <x v="4"/>
    <n v="375"/>
    <x v="0"/>
    <s v="09.0401"/>
    <s v="Journalism."/>
    <s v="09"/>
    <s v="Communication, Journalism, And Related Programs."/>
  </r>
  <r>
    <x v="13"/>
    <s v="Journalism"/>
    <x v="1"/>
    <s v="Bachelors"/>
    <x v="396"/>
    <s v="JOURBA2"/>
    <x v="0"/>
    <n v="14"/>
    <x v="0"/>
    <s v="09.0401"/>
    <s v="Journalism."/>
    <s v="09"/>
    <s v="Communication, Journalism, And Related Programs."/>
  </r>
  <r>
    <x v="13"/>
    <s v="Journalism"/>
    <x v="1"/>
    <s v="Bachelors"/>
    <x v="396"/>
    <s v="JOURBA2"/>
    <x v="1"/>
    <n v="9"/>
    <x v="0"/>
    <s v="09.0401"/>
    <s v="Journalism."/>
    <s v="09"/>
    <s v="Communication, Journalism, And Related Programs."/>
  </r>
  <r>
    <x v="13"/>
    <s v="Journalism"/>
    <x v="1"/>
    <s v="Bachelors"/>
    <x v="396"/>
    <s v="JOURBA2"/>
    <x v="2"/>
    <n v="15"/>
    <x v="0"/>
    <s v="09.0401"/>
    <s v="Journalism."/>
    <s v="09"/>
    <s v="Communication, Journalism, And Related Programs."/>
  </r>
  <r>
    <x v="13"/>
    <s v="Journalism"/>
    <x v="1"/>
    <s v="Bachelors"/>
    <x v="396"/>
    <s v="JOURBA2"/>
    <x v="3"/>
    <n v="21"/>
    <x v="0"/>
    <s v="09.0401"/>
    <s v="Journalism."/>
    <s v="09"/>
    <s v="Communication, Journalism, And Related Programs."/>
  </r>
  <r>
    <x v="13"/>
    <s v="Journalism"/>
    <x v="1"/>
    <s v="Bachelors"/>
    <x v="396"/>
    <s v="JOURBA2"/>
    <x v="4"/>
    <n v="24"/>
    <x v="0"/>
    <s v="09.0401"/>
    <s v="Journalism."/>
    <s v="09"/>
    <s v="Communication, Journalism, And Related Programs."/>
  </r>
  <r>
    <x v="13"/>
    <s v="Journalism"/>
    <x v="1"/>
    <s v="Unknown"/>
    <x v="397"/>
    <s v="PRJRND"/>
    <x v="0"/>
    <n v="258"/>
    <x v="0"/>
    <s v="09.0499"/>
    <s v="Journalism, Other."/>
    <s v="09"/>
    <s v="Communication, Journalism, And Related Programs."/>
  </r>
  <r>
    <x v="13"/>
    <s v="Journalism"/>
    <x v="1"/>
    <s v="Unknown"/>
    <x v="397"/>
    <s v="PRJRND"/>
    <x v="1"/>
    <n v="266"/>
    <x v="0"/>
    <s v="09.0499"/>
    <s v="Journalism, Other."/>
    <s v="09"/>
    <s v="Communication, Journalism, And Related Programs."/>
  </r>
  <r>
    <x v="13"/>
    <s v="Journalism"/>
    <x v="1"/>
    <s v="Unknown"/>
    <x v="397"/>
    <s v="PRJRND"/>
    <x v="2"/>
    <n v="91"/>
    <x v="0"/>
    <s v="09.0499"/>
    <s v="Journalism, Other."/>
    <s v="09"/>
    <s v="Communication, Journalism, And Related Programs."/>
  </r>
  <r>
    <x v="13"/>
    <s v="Journalism"/>
    <x v="1"/>
    <s v="Unknown"/>
    <x v="397"/>
    <s v="PRJRND"/>
    <x v="3"/>
    <n v="10"/>
    <x v="0"/>
    <s v="09.0499"/>
    <s v="Journalism, Other."/>
    <s v="09"/>
    <s v="Communication, Journalism, And Related Programs."/>
  </r>
  <r>
    <x v="13"/>
    <s v="Latin American Area Center"/>
    <x v="0"/>
    <s v="Masters"/>
    <x v="398"/>
    <s v="LASMA"/>
    <x v="0"/>
    <n v="24"/>
    <x v="0"/>
    <s v="05.0107"/>
    <s v="Latin American Studies."/>
    <s v="05"/>
    <s v="Area, Ethnic, Cultural, Gender, And Group Studies."/>
  </r>
  <r>
    <x v="13"/>
    <s v="Latin American Area Center"/>
    <x v="0"/>
    <s v="Masters"/>
    <x v="398"/>
    <s v="LASMA"/>
    <x v="1"/>
    <n v="24"/>
    <x v="0"/>
    <s v="05.0107"/>
    <s v="Latin American Studies."/>
    <s v="05"/>
    <s v="Area, Ethnic, Cultural, Gender, And Group Studies."/>
  </r>
  <r>
    <x v="13"/>
    <s v="Latin American Area Center"/>
    <x v="0"/>
    <s v="Masters"/>
    <x v="398"/>
    <s v="LASMA"/>
    <x v="2"/>
    <n v="27"/>
    <x v="0"/>
    <s v="05.0107"/>
    <s v="Latin American Studies."/>
    <s v="05"/>
    <s v="Area, Ethnic, Cultural, Gender, And Group Studies."/>
  </r>
  <r>
    <x v="13"/>
    <s v="Latin American Area Center"/>
    <x v="0"/>
    <s v="Masters"/>
    <x v="398"/>
    <s v="LASMA"/>
    <x v="3"/>
    <n v="24"/>
    <x v="0"/>
    <s v="05.0107"/>
    <s v="Latin American Studies."/>
    <s v="05"/>
    <s v="Area, Ethnic, Cultural, Gender, And Group Studies."/>
  </r>
  <r>
    <x v="13"/>
    <s v="Latin American Area Center"/>
    <x v="0"/>
    <s v="Masters"/>
    <x v="398"/>
    <s v="LASMA"/>
    <x v="4"/>
    <n v="22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"/>
    <x v="0"/>
    <n v="34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"/>
    <x v="1"/>
    <n v="23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"/>
    <x v="2"/>
    <n v="25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"/>
    <x v="3"/>
    <n v="19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"/>
    <x v="4"/>
    <n v="10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2"/>
    <x v="0"/>
    <n v="21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2"/>
    <x v="1"/>
    <n v="19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2"/>
    <x v="2"/>
    <n v="11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2"/>
    <x v="3"/>
    <n v="12"/>
    <x v="0"/>
    <s v="05.0107"/>
    <s v="Latin American Studies."/>
    <s v="05"/>
    <s v="Area, Ethnic, Cultural, Gender, And Group Studies."/>
  </r>
  <r>
    <x v="13"/>
    <s v="Latin American Area Center"/>
    <x v="1"/>
    <s v="Bachelors"/>
    <x v="399"/>
    <s v="LASBA2"/>
    <x v="4"/>
    <n v="13"/>
    <x v="0"/>
    <s v="05.0107"/>
    <s v="Latin American Studies."/>
    <s v="05"/>
    <s v="Area, Ethnic, Cultural, Gender, And Group Studies."/>
  </r>
  <r>
    <x v="13"/>
    <s v="Linguistics"/>
    <x v="0"/>
    <s v="Doctorate"/>
    <x v="400"/>
    <s v="ANLIPHD"/>
    <x v="0"/>
    <n v="8"/>
    <x v="0"/>
    <s v="45.9999"/>
    <s v="Social Sciences, Other."/>
    <s v="45"/>
    <s v="Social Sciences."/>
  </r>
  <r>
    <x v="13"/>
    <s v="Linguistics"/>
    <x v="0"/>
    <s v="Doctorate"/>
    <x v="400"/>
    <s v="ANLIPHD"/>
    <x v="1"/>
    <n v="9"/>
    <x v="0"/>
    <s v="45.9999"/>
    <s v="Social Sciences, Other."/>
    <s v="45"/>
    <s v="Social Sciences."/>
  </r>
  <r>
    <x v="13"/>
    <s v="Linguistics"/>
    <x v="0"/>
    <s v="Doctorate"/>
    <x v="400"/>
    <s v="ANLIPHD"/>
    <x v="2"/>
    <n v="9"/>
    <x v="0"/>
    <s v="45.9999"/>
    <s v="Social Sciences, Other."/>
    <s v="45"/>
    <s v="Social Sciences."/>
  </r>
  <r>
    <x v="13"/>
    <s v="Linguistics"/>
    <x v="0"/>
    <s v="Doctorate"/>
    <x v="400"/>
    <s v="ANLIPHD"/>
    <x v="3"/>
    <n v="10"/>
    <x v="0"/>
    <s v="45.9999"/>
    <s v="Social Sciences, Other."/>
    <s v="45"/>
    <s v="Social Sciences."/>
  </r>
  <r>
    <x v="13"/>
    <s v="Linguistics"/>
    <x v="0"/>
    <s v="Doctorate"/>
    <x v="400"/>
    <s v="ANLIPHD"/>
    <x v="4"/>
    <n v="6"/>
    <x v="0"/>
    <s v="45.9999"/>
    <s v="Social Sciences, Other."/>
    <s v="45"/>
    <s v="Social Sciences."/>
  </r>
  <r>
    <x v="13"/>
    <s v="Linguistics"/>
    <x v="0"/>
    <s v="Doctorate"/>
    <x v="401"/>
    <s v="LINGPHD"/>
    <x v="0"/>
    <n v="48"/>
    <x v="0"/>
    <s v="16.0102"/>
    <s v="Linguistics."/>
    <s v="16"/>
    <s v="Foreign Languages, Literatures, And Linguistics."/>
  </r>
  <r>
    <x v="13"/>
    <s v="Linguistics"/>
    <x v="0"/>
    <s v="Doctorate"/>
    <x v="401"/>
    <s v="LINGPHD"/>
    <x v="1"/>
    <n v="45"/>
    <x v="0"/>
    <s v="16.0102"/>
    <s v="Linguistics."/>
    <s v="16"/>
    <s v="Foreign Languages, Literatures, And Linguistics."/>
  </r>
  <r>
    <x v="13"/>
    <s v="Linguistics"/>
    <x v="0"/>
    <s v="Doctorate"/>
    <x v="401"/>
    <s v="LINGPHD"/>
    <x v="2"/>
    <n v="51"/>
    <x v="0"/>
    <s v="16.0102"/>
    <s v="Linguistics."/>
    <s v="16"/>
    <s v="Foreign Languages, Literatures, And Linguistics."/>
  </r>
  <r>
    <x v="13"/>
    <s v="Linguistics"/>
    <x v="0"/>
    <s v="Doctorate"/>
    <x v="401"/>
    <s v="LINGPHD"/>
    <x v="3"/>
    <n v="46"/>
    <x v="0"/>
    <s v="16.0102"/>
    <s v="Linguistics."/>
    <s v="16"/>
    <s v="Foreign Languages, Literatures, And Linguistics."/>
  </r>
  <r>
    <x v="13"/>
    <s v="Linguistics"/>
    <x v="0"/>
    <s v="Doctorate"/>
    <x v="401"/>
    <s v="LINGPHD"/>
    <x v="4"/>
    <n v="51"/>
    <x v="0"/>
    <s v="16.0102"/>
    <s v="Linguistics."/>
    <s v="16"/>
    <s v="Foreign Languages, Literatures, And Linguistics."/>
  </r>
  <r>
    <x v="13"/>
    <s v="Linguistics"/>
    <x v="0"/>
    <s v="Masters"/>
    <x v="402"/>
    <s v="LINGMA"/>
    <x v="0"/>
    <n v="6"/>
    <x v="0"/>
    <s v="16.0102"/>
    <s v="Linguistics."/>
    <s v="16"/>
    <s v="Foreign Languages, Literatures, And Linguistics."/>
  </r>
  <r>
    <x v="13"/>
    <s v="Linguistics"/>
    <x v="0"/>
    <s v="Masters"/>
    <x v="402"/>
    <s v="LINGMA"/>
    <x v="1"/>
    <n v="5"/>
    <x v="0"/>
    <s v="16.0102"/>
    <s v="Linguistics."/>
    <s v="16"/>
    <s v="Foreign Languages, Literatures, And Linguistics."/>
  </r>
  <r>
    <x v="13"/>
    <s v="Linguistics"/>
    <x v="0"/>
    <s v="Masters"/>
    <x v="402"/>
    <s v="LINGMA"/>
    <x v="2"/>
    <n v="8"/>
    <x v="0"/>
    <s v="16.0102"/>
    <s v="Linguistics."/>
    <s v="16"/>
    <s v="Foreign Languages, Literatures, And Linguistics."/>
  </r>
  <r>
    <x v="13"/>
    <s v="Linguistics"/>
    <x v="0"/>
    <s v="Masters"/>
    <x v="402"/>
    <s v="LINGMA"/>
    <x v="3"/>
    <n v="16"/>
    <x v="0"/>
    <s v="16.0102"/>
    <s v="Linguistics."/>
    <s v="16"/>
    <s v="Foreign Languages, Literatures, And Linguistics."/>
  </r>
  <r>
    <x v="13"/>
    <s v="Linguistics"/>
    <x v="0"/>
    <s v="Masters"/>
    <x v="402"/>
    <s v="LINGMA"/>
    <x v="4"/>
    <n v="15"/>
    <x v="0"/>
    <s v="16.0102"/>
    <s v="Linguistics."/>
    <s v="16"/>
    <s v="Foreign Languages, Literatures, And Linguistics."/>
  </r>
  <r>
    <x v="13"/>
    <s v="Linguistics"/>
    <x v="0"/>
    <s v="Masters"/>
    <x v="403"/>
    <s v="HLTMS"/>
    <x v="0"/>
    <n v="18"/>
    <x v="0"/>
    <s v="16.0199"/>
    <s v="Linguistic, Comparative, and Related Language Studies and Services, Other."/>
    <s v="16"/>
    <s v="Foreign Languages, Literatures, And Linguistics."/>
  </r>
  <r>
    <x v="13"/>
    <s v="Linguistics"/>
    <x v="0"/>
    <s v="Masters"/>
    <x v="403"/>
    <s v="HLTMS"/>
    <x v="1"/>
    <n v="14"/>
    <x v="0"/>
    <s v="16.0199"/>
    <s v="Linguistic, Comparative, and Related Language Studies and Services, Other."/>
    <s v="16"/>
    <s v="Foreign Languages, Literatures, And Linguistics."/>
  </r>
  <r>
    <x v="13"/>
    <s v="Linguistics"/>
    <x v="0"/>
    <s v="Masters"/>
    <x v="403"/>
    <s v="HLTMS"/>
    <x v="2"/>
    <n v="13"/>
    <x v="0"/>
    <s v="16.0199"/>
    <s v="Linguistic, Comparative, and Related Language Studies and Services, Other."/>
    <s v="16"/>
    <s v="Foreign Languages, Literatures, And Linguistics."/>
  </r>
  <r>
    <x v="13"/>
    <s v="Linguistics"/>
    <x v="0"/>
    <s v="Masters"/>
    <x v="403"/>
    <s v="HLTMS"/>
    <x v="3"/>
    <n v="15"/>
    <x v="0"/>
    <s v="16.0199"/>
    <s v="Linguistic, Comparative, and Related Language Studies and Services, Other."/>
    <s v="16"/>
    <s v="Foreign Languages, Literatures, And Linguistics."/>
  </r>
  <r>
    <x v="13"/>
    <s v="Linguistics"/>
    <x v="0"/>
    <s v="Masters"/>
    <x v="403"/>
    <s v="HLTMS"/>
    <x v="4"/>
    <n v="14"/>
    <x v="0"/>
    <s v="16.0199"/>
    <s v="Linguistic, Comparative, and Related Language Studies and Services, Other."/>
    <s v="16"/>
    <s v="Foreign Languages, Literatures, And Linguistics."/>
  </r>
  <r>
    <x v="13"/>
    <s v="Linguistics"/>
    <x v="1"/>
    <s v="Bachelors"/>
    <x v="404"/>
    <s v="LINGBA"/>
    <x v="0"/>
    <n v="143"/>
    <x v="0"/>
    <s v="16.0102"/>
    <s v="Linguistics."/>
    <s v="16"/>
    <s v="Foreign Languages, Literatures, And Linguistics."/>
  </r>
  <r>
    <x v="13"/>
    <s v="Linguistics"/>
    <x v="1"/>
    <s v="Bachelors"/>
    <x v="404"/>
    <s v="LINGBA"/>
    <x v="1"/>
    <n v="141"/>
    <x v="0"/>
    <s v="16.0102"/>
    <s v="Linguistics."/>
    <s v="16"/>
    <s v="Foreign Languages, Literatures, And Linguistics."/>
  </r>
  <r>
    <x v="13"/>
    <s v="Linguistics"/>
    <x v="1"/>
    <s v="Bachelors"/>
    <x v="404"/>
    <s v="LINGBA"/>
    <x v="2"/>
    <n v="117"/>
    <x v="0"/>
    <s v="16.0102"/>
    <s v="Linguistics."/>
    <s v="16"/>
    <s v="Foreign Languages, Literatures, And Linguistics."/>
  </r>
  <r>
    <x v="13"/>
    <s v="Linguistics"/>
    <x v="1"/>
    <s v="Bachelors"/>
    <x v="404"/>
    <s v="LINGBA"/>
    <x v="3"/>
    <n v="124"/>
    <x v="0"/>
    <s v="16.0102"/>
    <s v="Linguistics."/>
    <s v="16"/>
    <s v="Foreign Languages, Literatures, And Linguistics."/>
  </r>
  <r>
    <x v="13"/>
    <s v="Linguistics"/>
    <x v="1"/>
    <s v="Bachelors"/>
    <x v="404"/>
    <s v="LINGBA"/>
    <x v="4"/>
    <n v="113"/>
    <x v="0"/>
    <s v="16.0102"/>
    <s v="Linguistics."/>
    <s v="16"/>
    <s v="Foreign Languages, Literatures, And Linguistics."/>
  </r>
  <r>
    <x v="13"/>
    <s v="Linguistics"/>
    <x v="1"/>
    <s v="Bachelors"/>
    <x v="404"/>
    <s v="LINGBA2"/>
    <x v="0"/>
    <n v="33"/>
    <x v="0"/>
    <s v="16.0102"/>
    <s v="Linguistics."/>
    <s v="16"/>
    <s v="Foreign Languages, Literatures, And Linguistics."/>
  </r>
  <r>
    <x v="13"/>
    <s v="Linguistics"/>
    <x v="1"/>
    <s v="Bachelors"/>
    <x v="404"/>
    <s v="LINGBA2"/>
    <x v="1"/>
    <n v="30"/>
    <x v="0"/>
    <s v="16.0102"/>
    <s v="Linguistics."/>
    <s v="16"/>
    <s v="Foreign Languages, Literatures, And Linguistics."/>
  </r>
  <r>
    <x v="13"/>
    <s v="Linguistics"/>
    <x v="1"/>
    <s v="Bachelors"/>
    <x v="404"/>
    <s v="LINGBA2"/>
    <x v="2"/>
    <n v="24"/>
    <x v="0"/>
    <s v="16.0102"/>
    <s v="Linguistics."/>
    <s v="16"/>
    <s v="Foreign Languages, Literatures, And Linguistics."/>
  </r>
  <r>
    <x v="13"/>
    <s v="Linguistics"/>
    <x v="1"/>
    <s v="Bachelors"/>
    <x v="404"/>
    <s v="LINGBA2"/>
    <x v="3"/>
    <n v="12"/>
    <x v="0"/>
    <s v="16.0102"/>
    <s v="Linguistics."/>
    <s v="16"/>
    <s v="Foreign Languages, Literatures, And Linguistics."/>
  </r>
  <r>
    <x v="13"/>
    <s v="Linguistics"/>
    <x v="1"/>
    <s v="Bachelors"/>
    <x v="404"/>
    <s v="LINGBA2"/>
    <x v="4"/>
    <n v="11"/>
    <x v="0"/>
    <s v="16.0102"/>
    <s v="Linguistics."/>
    <s v="16"/>
    <s v="Foreign Languages, Literatures, And Linguistics."/>
  </r>
  <r>
    <x v="13"/>
    <s v="Mexican American Studies"/>
    <x v="0"/>
    <s v="Doctorate"/>
    <x v="405"/>
    <s v="MASPHD"/>
    <x v="0"/>
    <n v="11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Doctorate"/>
    <x v="405"/>
    <s v="MASPHD"/>
    <x v="1"/>
    <n v="10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Doctorate"/>
    <x v="405"/>
    <s v="MASPHD"/>
    <x v="2"/>
    <n v="14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Doctorate"/>
    <x v="405"/>
    <s v="MASPHD"/>
    <x v="3"/>
    <n v="14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Doctorate"/>
    <x v="405"/>
    <s v="MASPHD"/>
    <x v="4"/>
    <n v="13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Masters"/>
    <x v="406"/>
    <s v="MASMS"/>
    <x v="0"/>
    <n v="5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Masters"/>
    <x v="406"/>
    <s v="MASMS"/>
    <x v="1"/>
    <n v="6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Masters"/>
    <x v="406"/>
    <s v="MASMS"/>
    <x v="2"/>
    <n v="4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Masters"/>
    <x v="406"/>
    <s v="MASMS"/>
    <x v="3"/>
    <n v="6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0"/>
    <s v="Masters"/>
    <x v="406"/>
    <s v="MASMS"/>
    <x v="4"/>
    <n v="6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"/>
    <x v="0"/>
    <n v="10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"/>
    <x v="1"/>
    <n v="12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"/>
    <x v="2"/>
    <n v="18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"/>
    <x v="3"/>
    <n v="17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"/>
    <x v="4"/>
    <n v="19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2"/>
    <x v="0"/>
    <n v="6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2"/>
    <x v="1"/>
    <n v="4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2"/>
    <x v="2"/>
    <n v="5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2"/>
    <x v="3"/>
    <n v="12"/>
    <x v="0"/>
    <s v="05.0203"/>
    <s v="Hispanic-American, Puerto Rican, and Mexican-American/Chicano Studies."/>
    <s v="05"/>
    <s v="Area, Ethnic, Cultural, Gender, And Group Studies."/>
  </r>
  <r>
    <x v="13"/>
    <s v="Mexican American Studies"/>
    <x v="1"/>
    <s v="Bachelors"/>
    <x v="407"/>
    <s v="MASBA2"/>
    <x v="4"/>
    <n v="10"/>
    <x v="0"/>
    <s v="05.0203"/>
    <s v="Hispanic-American, Puerto Rican, and Mexican-American/Chicano Studies."/>
    <s v="05"/>
    <s v="Area, Ethnic, Cultural, Gender, And Group Studies."/>
  </r>
  <r>
    <x v="13"/>
    <s v="Philosophy"/>
    <x v="0"/>
    <s v="Doctorate"/>
    <x v="408"/>
    <s v="PHILPHD"/>
    <x v="0"/>
    <n v="43"/>
    <x v="0"/>
    <s v="38.0101"/>
    <s v="Philosophy."/>
    <s v="38"/>
    <s v="Philosophy And Religious Studies."/>
  </r>
  <r>
    <x v="13"/>
    <s v="Philosophy"/>
    <x v="0"/>
    <s v="Doctorate"/>
    <x v="408"/>
    <s v="PHILPHD"/>
    <x v="1"/>
    <n v="40"/>
    <x v="0"/>
    <s v="38.0101"/>
    <s v="Philosophy."/>
    <s v="38"/>
    <s v="Philosophy And Religious Studies."/>
  </r>
  <r>
    <x v="13"/>
    <s v="Philosophy"/>
    <x v="0"/>
    <s v="Doctorate"/>
    <x v="408"/>
    <s v="PHILPHD"/>
    <x v="2"/>
    <n v="44"/>
    <x v="0"/>
    <s v="38.0101"/>
    <s v="Philosophy."/>
    <s v="38"/>
    <s v="Philosophy And Religious Studies."/>
  </r>
  <r>
    <x v="13"/>
    <s v="Philosophy"/>
    <x v="0"/>
    <s v="Doctorate"/>
    <x v="408"/>
    <s v="PHILPHD"/>
    <x v="3"/>
    <n v="45"/>
    <x v="0"/>
    <s v="38.0101"/>
    <s v="Philosophy."/>
    <s v="38"/>
    <s v="Philosophy And Religious Studies."/>
  </r>
  <r>
    <x v="13"/>
    <s v="Philosophy"/>
    <x v="0"/>
    <s v="Doctorate"/>
    <x v="408"/>
    <s v="PHILPHD"/>
    <x v="4"/>
    <n v="43"/>
    <x v="0"/>
    <s v="38.0101"/>
    <s v="Philosophy."/>
    <s v="38"/>
    <s v="Philosophy And Religious Studies."/>
  </r>
  <r>
    <x v="13"/>
    <s v="Philosophy"/>
    <x v="0"/>
    <s v="Masters"/>
    <x v="409"/>
    <s v="PHILMA"/>
    <x v="0"/>
    <n v="9"/>
    <x v="0"/>
    <s v="38.0101"/>
    <s v="Philosophy."/>
    <s v="38"/>
    <s v="Philosophy And Religious Studies."/>
  </r>
  <r>
    <x v="13"/>
    <s v="Philosophy"/>
    <x v="0"/>
    <s v="Masters"/>
    <x v="409"/>
    <s v="PHILMA"/>
    <x v="1"/>
    <n v="7"/>
    <x v="0"/>
    <s v="38.0101"/>
    <s v="Philosophy."/>
    <s v="38"/>
    <s v="Philosophy And Religious Studies."/>
  </r>
  <r>
    <x v="13"/>
    <s v="Philosophy"/>
    <x v="0"/>
    <s v="Masters"/>
    <x v="409"/>
    <s v="PHILMA"/>
    <x v="2"/>
    <n v="13"/>
    <x v="0"/>
    <s v="38.0101"/>
    <s v="Philosophy."/>
    <s v="38"/>
    <s v="Philosophy And Religious Studies."/>
  </r>
  <r>
    <x v="13"/>
    <s v="Philosophy"/>
    <x v="0"/>
    <s v="Masters"/>
    <x v="409"/>
    <s v="PHILMA"/>
    <x v="3"/>
    <n v="9"/>
    <x v="0"/>
    <s v="38.0101"/>
    <s v="Philosophy."/>
    <s v="38"/>
    <s v="Philosophy And Religious Studies."/>
  </r>
  <r>
    <x v="13"/>
    <s v="Philosophy"/>
    <x v="0"/>
    <s v="Masters"/>
    <x v="409"/>
    <s v="PHILMA"/>
    <x v="4"/>
    <n v="6"/>
    <x v="0"/>
    <s v="38.0101"/>
    <s v="Philosophy."/>
    <s v="38"/>
    <s v="Philosophy And Religious Studies."/>
  </r>
  <r>
    <x v="13"/>
    <s v="Philosophy"/>
    <x v="1"/>
    <s v="Bachelors"/>
    <x v="410"/>
    <s v="PHILBA"/>
    <x v="0"/>
    <n v="146"/>
    <x v="0"/>
    <s v="38.0101"/>
    <s v="Philosophy."/>
    <s v="38"/>
    <s v="Philosophy And Religious Studies."/>
  </r>
  <r>
    <x v="13"/>
    <s v="Philosophy"/>
    <x v="1"/>
    <s v="Bachelors"/>
    <x v="410"/>
    <s v="PHILBA"/>
    <x v="0"/>
    <n v="6"/>
    <x v="1"/>
    <s v="38.0101"/>
    <s v="Philosophy."/>
    <s v="38"/>
    <s v="Philosophy And Religious Studies."/>
  </r>
  <r>
    <x v="13"/>
    <s v="Philosophy"/>
    <x v="1"/>
    <s v="Bachelors"/>
    <x v="410"/>
    <s v="PHILBA"/>
    <x v="1"/>
    <n v="133"/>
    <x v="0"/>
    <s v="38.0101"/>
    <s v="Philosophy."/>
    <s v="38"/>
    <s v="Philosophy And Religious Studies."/>
  </r>
  <r>
    <x v="13"/>
    <s v="Philosophy"/>
    <x v="1"/>
    <s v="Bachelors"/>
    <x v="410"/>
    <s v="PHILBA"/>
    <x v="1"/>
    <n v="16"/>
    <x v="1"/>
    <s v="38.0101"/>
    <s v="Philosophy."/>
    <s v="38"/>
    <s v="Philosophy And Religious Studies."/>
  </r>
  <r>
    <x v="13"/>
    <s v="Philosophy"/>
    <x v="1"/>
    <s v="Bachelors"/>
    <x v="410"/>
    <s v="PHILBA"/>
    <x v="2"/>
    <n v="114"/>
    <x v="0"/>
    <s v="38.0101"/>
    <s v="Philosophy."/>
    <s v="38"/>
    <s v="Philosophy And Religious Studies."/>
  </r>
  <r>
    <x v="13"/>
    <s v="Philosophy"/>
    <x v="1"/>
    <s v="Bachelors"/>
    <x v="410"/>
    <s v="PHILBA"/>
    <x v="2"/>
    <n v="32"/>
    <x v="1"/>
    <s v="38.0101"/>
    <s v="Philosophy."/>
    <s v="38"/>
    <s v="Philosophy And Religious Studies."/>
  </r>
  <r>
    <x v="13"/>
    <s v="Philosophy"/>
    <x v="1"/>
    <s v="Bachelors"/>
    <x v="410"/>
    <s v="PHILBA"/>
    <x v="3"/>
    <n v="115"/>
    <x v="0"/>
    <s v="38.0101"/>
    <s v="Philosophy."/>
    <s v="38"/>
    <s v="Philosophy And Religious Studies."/>
  </r>
  <r>
    <x v="13"/>
    <s v="Philosophy"/>
    <x v="1"/>
    <s v="Bachelors"/>
    <x v="410"/>
    <s v="PHILBA"/>
    <x v="3"/>
    <n v="35"/>
    <x v="1"/>
    <s v="38.0101"/>
    <s v="Philosophy."/>
    <s v="38"/>
    <s v="Philosophy And Religious Studies."/>
  </r>
  <r>
    <x v="13"/>
    <s v="Philosophy"/>
    <x v="1"/>
    <s v="Bachelors"/>
    <x v="410"/>
    <s v="PHILBA"/>
    <x v="4"/>
    <n v="91"/>
    <x v="0"/>
    <s v="38.0101"/>
    <s v="Philosophy."/>
    <s v="38"/>
    <s v="Philosophy And Religious Studies."/>
  </r>
  <r>
    <x v="13"/>
    <s v="Philosophy"/>
    <x v="1"/>
    <s v="Bachelors"/>
    <x v="410"/>
    <s v="PHILBA"/>
    <x v="4"/>
    <n v="27"/>
    <x v="1"/>
    <s v="38.0101"/>
    <s v="Philosophy."/>
    <s v="38"/>
    <s v="Philosophy And Religious Studies."/>
  </r>
  <r>
    <x v="13"/>
    <s v="Philosophy"/>
    <x v="1"/>
    <s v="Bachelors"/>
    <x v="410"/>
    <s v="PHILBA2"/>
    <x v="0"/>
    <n v="21"/>
    <x v="0"/>
    <s v="38.0101"/>
    <s v="Philosophy."/>
    <s v="38"/>
    <s v="Philosophy And Religious Studies."/>
  </r>
  <r>
    <x v="13"/>
    <s v="Philosophy"/>
    <x v="1"/>
    <s v="Bachelors"/>
    <x v="410"/>
    <s v="PHILBA2"/>
    <x v="1"/>
    <n v="33"/>
    <x v="0"/>
    <s v="38.0101"/>
    <s v="Philosophy."/>
    <s v="38"/>
    <s v="Philosophy And Religious Studies."/>
  </r>
  <r>
    <x v="13"/>
    <s v="Philosophy"/>
    <x v="1"/>
    <s v="Bachelors"/>
    <x v="410"/>
    <s v="PHILBA2"/>
    <x v="1"/>
    <n v="1"/>
    <x v="1"/>
    <s v="38.0101"/>
    <s v="Philosophy."/>
    <s v="38"/>
    <s v="Philosophy And Religious Studies."/>
  </r>
  <r>
    <x v="13"/>
    <s v="Philosophy"/>
    <x v="1"/>
    <s v="Bachelors"/>
    <x v="410"/>
    <s v="PHILBA2"/>
    <x v="2"/>
    <n v="30"/>
    <x v="0"/>
    <s v="38.0101"/>
    <s v="Philosophy."/>
    <s v="38"/>
    <s v="Philosophy And Religious Studies."/>
  </r>
  <r>
    <x v="13"/>
    <s v="Philosophy"/>
    <x v="1"/>
    <s v="Bachelors"/>
    <x v="410"/>
    <s v="PHILBA2"/>
    <x v="2"/>
    <n v="1"/>
    <x v="1"/>
    <s v="38.0101"/>
    <s v="Philosophy."/>
    <s v="38"/>
    <s v="Philosophy And Religious Studies."/>
  </r>
  <r>
    <x v="13"/>
    <s v="Philosophy"/>
    <x v="1"/>
    <s v="Bachelors"/>
    <x v="410"/>
    <s v="PHILBA2"/>
    <x v="3"/>
    <n v="27"/>
    <x v="0"/>
    <s v="38.0101"/>
    <s v="Philosophy."/>
    <s v="38"/>
    <s v="Philosophy And Religious Studies."/>
  </r>
  <r>
    <x v="13"/>
    <s v="Philosophy"/>
    <x v="1"/>
    <s v="Bachelors"/>
    <x v="410"/>
    <s v="PHILBA2"/>
    <x v="3"/>
    <n v="2"/>
    <x v="1"/>
    <s v="38.0101"/>
    <s v="Philosophy."/>
    <s v="38"/>
    <s v="Philosophy And Religious Studies."/>
  </r>
  <r>
    <x v="13"/>
    <s v="Philosophy"/>
    <x v="1"/>
    <s v="Bachelors"/>
    <x v="410"/>
    <s v="PHILBA2"/>
    <x v="4"/>
    <n v="21"/>
    <x v="0"/>
    <s v="38.0101"/>
    <s v="Philosophy."/>
    <s v="38"/>
    <s v="Philosophy And Religious Studies."/>
  </r>
  <r>
    <x v="13"/>
    <s v="Philosophy"/>
    <x v="1"/>
    <s v="Bachelors"/>
    <x v="410"/>
    <s v="PHILBA2"/>
    <x v="4"/>
    <n v="3"/>
    <x v="1"/>
    <s v="38.0101"/>
    <s v="Philosophy."/>
    <s v="38"/>
    <s v="Philosophy And Religious Studies."/>
  </r>
  <r>
    <x v="13"/>
    <s v="Philosophy"/>
    <x v="1"/>
    <s v="Unknown"/>
    <x v="411"/>
    <s v="PHILHSND"/>
    <x v="2"/>
    <n v="79"/>
    <x v="4"/>
    <s v="-"/>
    <m/>
    <m/>
    <m/>
  </r>
  <r>
    <x v="13"/>
    <s v="Philosophy"/>
    <x v="1"/>
    <s v="Unknown"/>
    <x v="411"/>
    <s v="PHILHSND"/>
    <x v="3"/>
    <n v="80"/>
    <x v="4"/>
    <s v="-"/>
    <m/>
    <m/>
    <m/>
  </r>
  <r>
    <x v="13"/>
    <s v="Philosophy"/>
    <x v="1"/>
    <s v="Unknown"/>
    <x v="411"/>
    <s v="PHILHSND"/>
    <x v="4"/>
    <n v="124"/>
    <x v="4"/>
    <s v="-"/>
    <m/>
    <m/>
    <m/>
  </r>
  <r>
    <x v="13"/>
    <s v="Political Economy &amp; Moral Sci"/>
    <x v="1"/>
    <s v="Bachelors"/>
    <x v="412"/>
    <s v="PPELBA"/>
    <x v="0"/>
    <n v="134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"/>
    <x v="1"/>
    <n v="158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"/>
    <x v="2"/>
    <n v="182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"/>
    <x v="3"/>
    <n v="180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"/>
    <x v="4"/>
    <n v="164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2"/>
    <x v="0"/>
    <n v="3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2"/>
    <x v="1"/>
    <n v="7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2"/>
    <x v="2"/>
    <n v="13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2"/>
    <x v="3"/>
    <n v="9"/>
    <x v="0"/>
    <s v="38.0199"/>
    <s v="Philosophy, Other."/>
    <s v="38"/>
    <s v="Philosophy And Religious Studies."/>
  </r>
  <r>
    <x v="13"/>
    <s v="Political Economy &amp; Moral Sci"/>
    <x v="1"/>
    <s v="Bachelors"/>
    <x v="412"/>
    <s v="PPELBA2"/>
    <x v="4"/>
    <n v="6"/>
    <x v="0"/>
    <s v="38.0199"/>
    <s v="Philosophy, Other."/>
    <s v="38"/>
    <s v="Philosophy And Religious Studies."/>
  </r>
  <r>
    <x v="13"/>
    <s v="Political Science"/>
    <x v="0"/>
    <s v="Doctorate"/>
    <x v="413"/>
    <s v="POLPHD"/>
    <x v="0"/>
    <n v="5"/>
    <x v="0"/>
    <s v="45.1001"/>
    <s v="Political Science and Government, General."/>
    <s v="45"/>
    <s v="Social Sciences."/>
  </r>
  <r>
    <x v="13"/>
    <s v="Political Science"/>
    <x v="0"/>
    <s v="Doctorate"/>
    <x v="413"/>
    <s v="POLPHD"/>
    <x v="1"/>
    <n v="2"/>
    <x v="0"/>
    <s v="45.1001"/>
    <s v="Political Science and Government, General."/>
    <s v="45"/>
    <s v="Social Sciences."/>
  </r>
  <r>
    <x v="13"/>
    <s v="Political Science"/>
    <x v="0"/>
    <s v="Doctorate"/>
    <x v="413"/>
    <s v="POLPHD"/>
    <x v="2"/>
    <n v="2"/>
    <x v="0"/>
    <s v="45.1001"/>
    <s v="Political Science and Government, General."/>
    <s v="45"/>
    <s v="Social Sciences."/>
  </r>
  <r>
    <x v="13"/>
    <s v="Sch Geography, Dev &amp; Environ"/>
    <x v="0"/>
    <s v="Doctorate"/>
    <x v="414"/>
    <s v="GEOGPHD"/>
    <x v="0"/>
    <n v="52"/>
    <x v="0"/>
    <s v="45.0701"/>
    <s v="Geography."/>
    <s v="45"/>
    <s v="Social Sciences."/>
  </r>
  <r>
    <x v="13"/>
    <s v="Sch Geography, Dev &amp; Environ"/>
    <x v="0"/>
    <s v="Doctorate"/>
    <x v="414"/>
    <s v="GEOGPHD"/>
    <x v="1"/>
    <n v="48"/>
    <x v="0"/>
    <s v="45.0701"/>
    <s v="Geography."/>
    <s v="45"/>
    <s v="Social Sciences."/>
  </r>
  <r>
    <x v="13"/>
    <s v="Sch Geography, Dev &amp; Environ"/>
    <x v="0"/>
    <s v="Doctorate"/>
    <x v="414"/>
    <s v="GEOGPHD"/>
    <x v="2"/>
    <n v="47"/>
    <x v="0"/>
    <s v="45.0701"/>
    <s v="Geography."/>
    <s v="45"/>
    <s v="Social Sciences."/>
  </r>
  <r>
    <x v="13"/>
    <s v="Sch Geography, Dev &amp; Environ"/>
    <x v="0"/>
    <s v="Doctorate"/>
    <x v="414"/>
    <s v="GEOGPHD"/>
    <x v="3"/>
    <n v="48"/>
    <x v="0"/>
    <s v="45.0701"/>
    <s v="Geography."/>
    <s v="45"/>
    <s v="Social Sciences."/>
  </r>
  <r>
    <x v="13"/>
    <s v="Sch Geography, Dev &amp; Environ"/>
    <x v="0"/>
    <s v="Doctorate"/>
    <x v="414"/>
    <s v="GEOGPHD"/>
    <x v="4"/>
    <n v="44"/>
    <x v="0"/>
    <s v="45.0701"/>
    <s v="Geography."/>
    <s v="45"/>
    <s v="Social Sciences."/>
  </r>
  <r>
    <x v="13"/>
    <s v="Sch Geography, Dev &amp; Environ"/>
    <x v="0"/>
    <s v="Graduate Certificate"/>
    <x v="415"/>
    <s v="CESDMCRTG"/>
    <x v="0"/>
    <n v="2"/>
    <x v="0"/>
    <s v="30.0000"/>
    <s v="Multi-/Interdisciplinary Studies, General."/>
    <s v="30"/>
    <s v="Multi/Interdisciplinary Studies."/>
  </r>
  <r>
    <x v="13"/>
    <s v="Sch Geography, Dev &amp; Environ"/>
    <x v="0"/>
    <s v="Graduate Certificate"/>
    <x v="415"/>
    <s v="CESDMCRTG"/>
    <x v="1"/>
    <n v="3"/>
    <x v="0"/>
    <s v="30.0000"/>
    <s v="Multi-/Interdisciplinary Studies, General."/>
    <s v="30"/>
    <s v="Multi/Interdisciplinary Studies."/>
  </r>
  <r>
    <x v="13"/>
    <s v="Sch Geography, Dev &amp; Environ"/>
    <x v="0"/>
    <s v="Graduate Certificate"/>
    <x v="415"/>
    <s v="CESDMCRTG"/>
    <x v="2"/>
    <n v="1"/>
    <x v="0"/>
    <s v="30.0000"/>
    <s v="Multi-/Interdisciplinary Studies, General."/>
    <s v="30"/>
    <s v="Multi/Interdisciplinary Studies."/>
  </r>
  <r>
    <x v="13"/>
    <s v="Sch Geography, Dev &amp; Environ"/>
    <x v="0"/>
    <s v="Graduate Certificate"/>
    <x v="415"/>
    <s v="CESDMCRTG"/>
    <x v="3"/>
    <n v="1"/>
    <x v="0"/>
    <s v="30.0000"/>
    <s v="Multi-/Interdisciplinary Studies, General."/>
    <s v="30"/>
    <s v="Multi/Interdisciplinary Studies."/>
  </r>
  <r>
    <x v="13"/>
    <s v="Sch Geography, Dev &amp; Environ"/>
    <x v="0"/>
    <s v="Graduate Certificate"/>
    <x v="53"/>
    <s v="GISCRTG"/>
    <x v="0"/>
    <n v="2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53"/>
    <s v="GISCRTG"/>
    <x v="1"/>
    <n v="13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53"/>
    <s v="GISCRTG"/>
    <x v="2"/>
    <n v="1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53"/>
    <s v="GISCRTG"/>
    <x v="3"/>
    <n v="1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53"/>
    <s v="GISCRTG"/>
    <x v="4"/>
    <n v="9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1"/>
    <n v="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2"/>
    <n v="2"/>
    <x v="1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3"/>
    <n v="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3"/>
    <n v="9"/>
    <x v="1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4"/>
    <n v="1"/>
    <x v="0"/>
    <s v="45.0702"/>
    <s v="Geographic Information Science and Cartography."/>
    <s v="45"/>
    <s v="Social Sciences."/>
  </r>
  <r>
    <x v="13"/>
    <s v="Sch Geography, Dev &amp; Environ"/>
    <x v="0"/>
    <s v="Graduate Certificate"/>
    <x v="416"/>
    <s v="PGISTCRTG"/>
    <x v="4"/>
    <n v="6"/>
    <x v="1"/>
    <s v="45.0702"/>
    <s v="Geographic Information Science and Cartography."/>
    <s v="45"/>
    <s v="Social Sciences."/>
  </r>
  <r>
    <x v="13"/>
    <s v="Sch Geography, Dev &amp; Environ"/>
    <x v="0"/>
    <s v="Graduate Certificate"/>
    <x v="417"/>
    <s v="WPLCRTG"/>
    <x v="0"/>
    <n v="6"/>
    <x v="0"/>
    <s v="03.0103"/>
    <s v="Environmental Studies."/>
    <s v="03"/>
    <s v="Natural Resources And Conservation."/>
  </r>
  <r>
    <x v="13"/>
    <s v="Sch Geography, Dev &amp; Environ"/>
    <x v="0"/>
    <s v="Graduate Certificate"/>
    <x v="417"/>
    <s v="WPLCRTG"/>
    <x v="1"/>
    <n v="9"/>
    <x v="0"/>
    <s v="03.0103"/>
    <s v="Environmental Studies."/>
    <s v="03"/>
    <s v="Natural Resources And Conservation."/>
  </r>
  <r>
    <x v="13"/>
    <s v="Sch Geography, Dev &amp; Environ"/>
    <x v="0"/>
    <s v="Graduate Certificate"/>
    <x v="417"/>
    <s v="WPLCRTG"/>
    <x v="2"/>
    <n v="6"/>
    <x v="0"/>
    <s v="03.0103"/>
    <s v="Environmental Studies."/>
    <s v="03"/>
    <s v="Natural Resources And Conservation."/>
  </r>
  <r>
    <x v="13"/>
    <s v="Sch Geography, Dev &amp; Environ"/>
    <x v="0"/>
    <s v="Graduate Certificate"/>
    <x v="417"/>
    <s v="WPLCRTG"/>
    <x v="3"/>
    <n v="3"/>
    <x v="0"/>
    <s v="03.0103"/>
    <s v="Environmental Studies."/>
    <s v="03"/>
    <s v="Natural Resources And Conservation."/>
  </r>
  <r>
    <x v="13"/>
    <s v="Sch Geography, Dev &amp; Environ"/>
    <x v="0"/>
    <s v="Graduate Certificate"/>
    <x v="417"/>
    <s v="WPLCRTG"/>
    <x v="4"/>
    <n v="2"/>
    <x v="0"/>
    <s v="03.0103"/>
    <s v="Environmental Studies."/>
    <s v="03"/>
    <s v="Natural Resources And Conservation."/>
  </r>
  <r>
    <x v="13"/>
    <s v="Sch Geography, Dev &amp; Environ"/>
    <x v="0"/>
    <s v="Masters"/>
    <x v="418"/>
    <s v="GEOGMA"/>
    <x v="0"/>
    <n v="15"/>
    <x v="0"/>
    <s v="45.0701"/>
    <s v="Geography."/>
    <s v="45"/>
    <s v="Social Sciences."/>
  </r>
  <r>
    <x v="13"/>
    <s v="Sch Geography, Dev &amp; Environ"/>
    <x v="0"/>
    <s v="Masters"/>
    <x v="418"/>
    <s v="GEOGMA"/>
    <x v="1"/>
    <n v="13"/>
    <x v="0"/>
    <s v="45.0701"/>
    <s v="Geography."/>
    <s v="45"/>
    <s v="Social Sciences."/>
  </r>
  <r>
    <x v="13"/>
    <s v="Sch Geography, Dev &amp; Environ"/>
    <x v="0"/>
    <s v="Masters"/>
    <x v="418"/>
    <s v="GEOGMA"/>
    <x v="2"/>
    <n v="13"/>
    <x v="0"/>
    <s v="45.0701"/>
    <s v="Geography."/>
    <s v="45"/>
    <s v="Social Sciences."/>
  </r>
  <r>
    <x v="13"/>
    <s v="Sch Geography, Dev &amp; Environ"/>
    <x v="0"/>
    <s v="Masters"/>
    <x v="418"/>
    <s v="GEOGMA"/>
    <x v="3"/>
    <n v="8"/>
    <x v="0"/>
    <s v="45.0701"/>
    <s v="Geography."/>
    <s v="45"/>
    <s v="Social Sciences."/>
  </r>
  <r>
    <x v="13"/>
    <s v="Sch Geography, Dev &amp; Environ"/>
    <x v="0"/>
    <s v="Masters"/>
    <x v="418"/>
    <s v="GEOGMA"/>
    <x v="4"/>
    <n v="11"/>
    <x v="0"/>
    <s v="45.0701"/>
    <s v="Geography."/>
    <s v="45"/>
    <s v="Social Sciences."/>
  </r>
  <r>
    <x v="13"/>
    <s v="Sch Geography, Dev &amp; Environ"/>
    <x v="0"/>
    <s v="Masters"/>
    <x v="419"/>
    <s v="GISTMS"/>
    <x v="0"/>
    <n v="72"/>
    <x v="0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0"/>
    <n v="9"/>
    <x v="1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1"/>
    <n v="34"/>
    <x v="0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1"/>
    <n v="32"/>
    <x v="1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2"/>
    <n v="39"/>
    <x v="0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2"/>
    <n v="23"/>
    <x v="1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3"/>
    <n v="39"/>
    <x v="0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3"/>
    <n v="59"/>
    <x v="1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4"/>
    <n v="34"/>
    <x v="0"/>
    <s v="45.0702"/>
    <s v="Geographic Information Science and Cartography."/>
    <s v="45"/>
    <s v="Social Sciences."/>
  </r>
  <r>
    <x v="13"/>
    <s v="Sch Geography, Dev &amp; Environ"/>
    <x v="0"/>
    <s v="Masters"/>
    <x v="419"/>
    <s v="GISTMS"/>
    <x v="4"/>
    <n v="78"/>
    <x v="1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0"/>
    <n v="2"/>
    <x v="0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0"/>
    <n v="7"/>
    <x v="1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1"/>
    <n v="34"/>
    <x v="1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2"/>
    <n v="68"/>
    <x v="1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3"/>
    <n v="103"/>
    <x v="1"/>
    <s v="45.0702"/>
    <s v="Geographic Information Science and Cartography."/>
    <s v="45"/>
    <s v="Social Sciences."/>
  </r>
  <r>
    <x v="13"/>
    <s v="Sch Geography, Dev &amp; Environ"/>
    <x v="1"/>
    <s v="Bachelors"/>
    <x v="420"/>
    <s v="GISTBS"/>
    <x v="4"/>
    <n v="119"/>
    <x v="1"/>
    <s v="45.0702"/>
    <s v="Geographic Information Science and Cartography."/>
    <s v="45"/>
    <s v="Social Sciences."/>
  </r>
  <r>
    <x v="13"/>
    <s v="Sch Geography, Dev &amp; Environ"/>
    <x v="1"/>
    <s v="Bachelors"/>
    <x v="421"/>
    <s v="EVSBA"/>
    <x v="0"/>
    <n v="66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"/>
    <x v="1"/>
    <n v="70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"/>
    <x v="2"/>
    <n v="79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"/>
    <x v="3"/>
    <n v="85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"/>
    <x v="4"/>
    <n v="97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2"/>
    <x v="0"/>
    <n v="10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2"/>
    <x v="1"/>
    <n v="11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2"/>
    <x v="2"/>
    <n v="15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2"/>
    <x v="3"/>
    <n v="13"/>
    <x v="0"/>
    <s v="03.0103"/>
    <s v="Environmental Studies."/>
    <s v="03"/>
    <s v="Natural Resources And Conservation."/>
  </r>
  <r>
    <x v="13"/>
    <s v="Sch Geography, Dev &amp; Environ"/>
    <x v="1"/>
    <s v="Bachelors"/>
    <x v="421"/>
    <s v="EVSBA2"/>
    <x v="4"/>
    <n v="13"/>
    <x v="0"/>
    <s v="03.0103"/>
    <s v="Environmental Studies."/>
    <s v="03"/>
    <s v="Natural Resources And Conservation."/>
  </r>
  <r>
    <x v="13"/>
    <s v="Sch Geography, Dev &amp; Environ"/>
    <x v="1"/>
    <s v="Bachelors"/>
    <x v="422"/>
    <s v="GEOGBA"/>
    <x v="0"/>
    <n v="16"/>
    <x v="0"/>
    <s v="45.0701"/>
    <s v="Geography."/>
    <s v="45"/>
    <s v="Social Sciences."/>
  </r>
  <r>
    <x v="13"/>
    <s v="Sch Geography, Dev &amp; Environ"/>
    <x v="1"/>
    <s v="Bachelors"/>
    <x v="422"/>
    <s v="GEOGBA"/>
    <x v="1"/>
    <n v="14"/>
    <x v="0"/>
    <s v="45.0701"/>
    <s v="Geography."/>
    <s v="45"/>
    <s v="Social Sciences."/>
  </r>
  <r>
    <x v="13"/>
    <s v="Sch Geography, Dev &amp; Environ"/>
    <x v="1"/>
    <s v="Bachelors"/>
    <x v="422"/>
    <s v="GEOGBA"/>
    <x v="2"/>
    <n v="19"/>
    <x v="0"/>
    <s v="45.0701"/>
    <s v="Geography."/>
    <s v="45"/>
    <s v="Social Sciences."/>
  </r>
  <r>
    <x v="13"/>
    <s v="Sch Geography, Dev &amp; Environ"/>
    <x v="1"/>
    <s v="Bachelors"/>
    <x v="422"/>
    <s v="GEOGBA"/>
    <x v="3"/>
    <n v="17"/>
    <x v="0"/>
    <s v="45.0701"/>
    <s v="Geography."/>
    <s v="45"/>
    <s v="Social Sciences."/>
  </r>
  <r>
    <x v="13"/>
    <s v="Sch Geography, Dev &amp; Environ"/>
    <x v="1"/>
    <s v="Bachelors"/>
    <x v="422"/>
    <s v="GEOGBA"/>
    <x v="4"/>
    <n v="20"/>
    <x v="0"/>
    <s v="45.0701"/>
    <s v="Geography."/>
    <s v="45"/>
    <s v="Social Sciences."/>
  </r>
  <r>
    <x v="13"/>
    <s v="Sch Geography, Dev &amp; Environ"/>
    <x v="1"/>
    <s v="Bachelors"/>
    <x v="422"/>
    <s v="GEOGBA2"/>
    <x v="0"/>
    <n v="6"/>
    <x v="0"/>
    <s v="45.0701"/>
    <s v="Geography."/>
    <s v="45"/>
    <s v="Social Sciences."/>
  </r>
  <r>
    <x v="13"/>
    <s v="Sch Geography, Dev &amp; Environ"/>
    <x v="1"/>
    <s v="Bachelors"/>
    <x v="422"/>
    <s v="GEOGBA2"/>
    <x v="1"/>
    <n v="5"/>
    <x v="0"/>
    <s v="45.0701"/>
    <s v="Geography."/>
    <s v="45"/>
    <s v="Social Sciences."/>
  </r>
  <r>
    <x v="13"/>
    <s v="Sch Geography, Dev &amp; Environ"/>
    <x v="1"/>
    <s v="Bachelors"/>
    <x v="422"/>
    <s v="GEOGBA2"/>
    <x v="2"/>
    <n v="6"/>
    <x v="0"/>
    <s v="45.0701"/>
    <s v="Geography."/>
    <s v="45"/>
    <s v="Social Sciences."/>
  </r>
  <r>
    <x v="13"/>
    <s v="Sch Geography, Dev &amp; Environ"/>
    <x v="1"/>
    <s v="Bachelors"/>
    <x v="422"/>
    <s v="GEOGBA2"/>
    <x v="3"/>
    <n v="4"/>
    <x v="0"/>
    <s v="45.0701"/>
    <s v="Geography."/>
    <s v="45"/>
    <s v="Social Sciences."/>
  </r>
  <r>
    <x v="13"/>
    <s v="Sch Geography, Dev &amp; Environ"/>
    <x v="1"/>
    <s v="Bachelors"/>
    <x v="422"/>
    <s v="GEOGBA2"/>
    <x v="4"/>
    <n v="3"/>
    <x v="0"/>
    <s v="45.0701"/>
    <s v="Geography."/>
    <s v="45"/>
    <s v="Social Sciences."/>
  </r>
  <r>
    <x v="13"/>
    <s v="Sch Geography, Dev &amp; Environ"/>
    <x v="1"/>
    <s v="Bachelors"/>
    <x v="422"/>
    <s v="GEOGBS"/>
    <x v="0"/>
    <n v="49"/>
    <x v="0"/>
    <s v="45.0701"/>
    <s v="Geography."/>
    <s v="45"/>
    <s v="Social Sciences."/>
  </r>
  <r>
    <x v="13"/>
    <s v="Sch Geography, Dev &amp; Environ"/>
    <x v="1"/>
    <s v="Bachelors"/>
    <x v="422"/>
    <s v="GEOGBS"/>
    <x v="1"/>
    <n v="50"/>
    <x v="0"/>
    <s v="45.0701"/>
    <s v="Geography."/>
    <s v="45"/>
    <s v="Social Sciences."/>
  </r>
  <r>
    <x v="13"/>
    <s v="Sch Geography, Dev &amp; Environ"/>
    <x v="1"/>
    <s v="Bachelors"/>
    <x v="422"/>
    <s v="GEOGBS"/>
    <x v="2"/>
    <n v="47"/>
    <x v="0"/>
    <s v="45.0701"/>
    <s v="Geography."/>
    <s v="45"/>
    <s v="Social Sciences."/>
  </r>
  <r>
    <x v="13"/>
    <s v="Sch Geography, Dev &amp; Environ"/>
    <x v="1"/>
    <s v="Bachelors"/>
    <x v="422"/>
    <s v="GEOGBS"/>
    <x v="3"/>
    <n v="44"/>
    <x v="0"/>
    <s v="45.0701"/>
    <s v="Geography."/>
    <s v="45"/>
    <s v="Social Sciences."/>
  </r>
  <r>
    <x v="13"/>
    <s v="Sch Geography, Dev &amp; Environ"/>
    <x v="1"/>
    <s v="Bachelors"/>
    <x v="422"/>
    <s v="GEOGBS"/>
    <x v="4"/>
    <n v="46"/>
    <x v="0"/>
    <s v="45.0701"/>
    <s v="Geography."/>
    <s v="45"/>
    <s v="Social Sciences."/>
  </r>
  <r>
    <x v="13"/>
    <s v="Sch Geography, Dev &amp; Environ"/>
    <x v="1"/>
    <s v="Bachelors"/>
    <x v="422"/>
    <s v="GEOGBS2"/>
    <x v="0"/>
    <n v="1"/>
    <x v="0"/>
    <s v="45.0701"/>
    <s v="Geography."/>
    <s v="45"/>
    <s v="Social Sciences."/>
  </r>
  <r>
    <x v="13"/>
    <s v="Sch Geography, Dev &amp; Environ"/>
    <x v="1"/>
    <s v="Bachelors"/>
    <x v="422"/>
    <s v="GEOGBS2"/>
    <x v="1"/>
    <n v="1"/>
    <x v="0"/>
    <s v="45.0701"/>
    <s v="Geography."/>
    <s v="45"/>
    <s v="Social Sciences."/>
  </r>
  <r>
    <x v="13"/>
    <s v="Sch Geography, Dev &amp; Environ"/>
    <x v="1"/>
    <s v="Bachelors"/>
    <x v="422"/>
    <s v="GEOGBS2"/>
    <x v="2"/>
    <n v="1"/>
    <x v="0"/>
    <s v="45.0701"/>
    <s v="Geography."/>
    <s v="45"/>
    <s v="Social Sciences."/>
  </r>
  <r>
    <x v="13"/>
    <s v="Sch Geography, Dev &amp; Environ"/>
    <x v="1"/>
    <s v="Bachelors"/>
    <x v="422"/>
    <s v="GEOGBS2"/>
    <x v="3"/>
    <n v="1"/>
    <x v="0"/>
    <s v="45.0701"/>
    <s v="Geography."/>
    <s v="45"/>
    <s v="Social Sciences."/>
  </r>
  <r>
    <x v="13"/>
    <s v="Sch Geography, Dev &amp; Environ"/>
    <x v="1"/>
    <s v="Bachelors"/>
    <x v="422"/>
    <s v="GEOGBS2"/>
    <x v="4"/>
    <n v="1"/>
    <x v="0"/>
    <s v="45.0701"/>
    <s v="Geography."/>
    <s v="45"/>
    <s v="Social Sciences."/>
  </r>
  <r>
    <x v="13"/>
    <s v="Sch Geography, Dev &amp; Environ"/>
    <x v="1"/>
    <s v="Bachelors"/>
    <x v="423"/>
    <s v="REGBS"/>
    <x v="0"/>
    <n v="76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3"/>
    <s v="REGBS"/>
    <x v="1"/>
    <n v="15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3"/>
    <s v="REGBS"/>
    <x v="2"/>
    <n v="2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"/>
    <x v="0"/>
    <n v="144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"/>
    <x v="1"/>
    <n v="233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"/>
    <x v="2"/>
    <n v="277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"/>
    <x v="3"/>
    <n v="261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"/>
    <x v="4"/>
    <n v="232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2"/>
    <x v="1"/>
    <n v="3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2"/>
    <x v="2"/>
    <n v="5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2"/>
    <x v="3"/>
    <n v="4"/>
    <x v="0"/>
    <s v="04.0301"/>
    <s v="City/Urban, Community and Regional Planning."/>
    <s v="04"/>
    <s v="Architecture And Related Services."/>
  </r>
  <r>
    <x v="13"/>
    <s v="Sch Geography, Dev &amp; Environ"/>
    <x v="1"/>
    <s v="Bachelors"/>
    <x v="424"/>
    <s v="UREGBS2"/>
    <x v="4"/>
    <n v="3"/>
    <x v="0"/>
    <s v="04.0301"/>
    <s v="City/Urban, Community and Regional Planning."/>
    <s v="04"/>
    <s v="Architecture And Related Services."/>
  </r>
  <r>
    <x v="13"/>
    <s v="Sch Middle E/N African Studies"/>
    <x v="0"/>
    <s v="Doctorate"/>
    <x v="425"/>
    <s v="MENASPHD"/>
    <x v="0"/>
    <n v="14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5"/>
    <s v="MENASPHD"/>
    <x v="1"/>
    <n v="15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5"/>
    <s v="MENASPHD"/>
    <x v="2"/>
    <n v="18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5"/>
    <s v="MENASPHD"/>
    <x v="3"/>
    <n v="25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5"/>
    <s v="MENASPHD"/>
    <x v="4"/>
    <n v="25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6"/>
    <s v="NESPHD"/>
    <x v="0"/>
    <n v="12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6"/>
    <s v="NESPHD"/>
    <x v="1"/>
    <n v="10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6"/>
    <s v="NESPHD"/>
    <x v="2"/>
    <n v="8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6"/>
    <s v="NESPHD"/>
    <x v="3"/>
    <n v="6"/>
    <x v="0"/>
    <s v="05.0108"/>
    <s v="Near and Middle Eastern Studies."/>
    <s v="05"/>
    <s v="Area, Ethnic, Cultural, Gender, And Group Studies."/>
  </r>
  <r>
    <x v="13"/>
    <s v="Sch Middle E/N African Studies"/>
    <x v="0"/>
    <s v="Doctorate"/>
    <x v="426"/>
    <s v="NESPHD"/>
    <x v="4"/>
    <n v="2"/>
    <x v="0"/>
    <s v="05.0108"/>
    <s v="Near and Middle Eastern Studies."/>
    <s v="05"/>
    <s v="Area, Ethnic, Cultural, Gender, And Group Studies."/>
  </r>
  <r>
    <x v="13"/>
    <s v="Sch Middle E/N African Studies"/>
    <x v="0"/>
    <s v="Graduate Certificate"/>
    <x v="427"/>
    <s v="MECPCRTG"/>
    <x v="0"/>
    <n v="2"/>
    <x v="0"/>
    <s v="13.1306"/>
    <s v="Foreign Language Teacher  Education."/>
    <s v="13"/>
    <s v="Education."/>
  </r>
  <r>
    <x v="13"/>
    <s v="Sch Middle E/N African Studies"/>
    <x v="0"/>
    <s v="Graduate Certificate"/>
    <x v="427"/>
    <s v="MECPCRTG"/>
    <x v="1"/>
    <n v="3"/>
    <x v="0"/>
    <s v="13.1306"/>
    <s v="Foreign Language Teacher  Education."/>
    <s v="13"/>
    <s v="Education."/>
  </r>
  <r>
    <x v="13"/>
    <s v="Sch Middle E/N African Studies"/>
    <x v="0"/>
    <s v="Graduate Certificate"/>
    <x v="427"/>
    <s v="MECPCRTG"/>
    <x v="2"/>
    <n v="4"/>
    <x v="0"/>
    <s v="13.1306"/>
    <s v="Foreign Language Teacher  Education."/>
    <s v="13"/>
    <s v="Education."/>
  </r>
  <r>
    <x v="13"/>
    <s v="Sch Middle E/N African Studies"/>
    <x v="0"/>
    <s v="Graduate Certificate"/>
    <x v="427"/>
    <s v="MECPCRTG"/>
    <x v="3"/>
    <n v="2"/>
    <x v="0"/>
    <s v="13.1306"/>
    <s v="Foreign Language Teacher  Education."/>
    <s v="13"/>
    <s v="Education."/>
  </r>
  <r>
    <x v="13"/>
    <s v="Sch Middle E/N African Studies"/>
    <x v="0"/>
    <s v="Graduate Certificate"/>
    <x v="427"/>
    <s v="MECPCRTG"/>
    <x v="4"/>
    <n v="4"/>
    <x v="0"/>
    <s v="13.1306"/>
    <s v="Foreign Language Teacher  Education."/>
    <s v="13"/>
    <s v="Education."/>
  </r>
  <r>
    <x v="13"/>
    <s v="Sch Middle E/N African Studies"/>
    <x v="0"/>
    <s v="Masters"/>
    <x v="428"/>
    <s v="MENASMA"/>
    <x v="0"/>
    <n v="16"/>
    <x v="0"/>
    <s v="05.0108"/>
    <s v="Near and Middle Eastern Studies."/>
    <s v="05"/>
    <s v="Area, Ethnic, Cultural, Gender, And Group Studies."/>
  </r>
  <r>
    <x v="13"/>
    <s v="Sch Middle E/N African Studies"/>
    <x v="0"/>
    <s v="Masters"/>
    <x v="428"/>
    <s v="MENASMA"/>
    <x v="1"/>
    <n v="15"/>
    <x v="0"/>
    <s v="05.0108"/>
    <s v="Near and Middle Eastern Studies."/>
    <s v="05"/>
    <s v="Area, Ethnic, Cultural, Gender, And Group Studies."/>
  </r>
  <r>
    <x v="13"/>
    <s v="Sch Middle E/N African Studies"/>
    <x v="0"/>
    <s v="Masters"/>
    <x v="428"/>
    <s v="MENASMA"/>
    <x v="2"/>
    <n v="19"/>
    <x v="0"/>
    <s v="05.0108"/>
    <s v="Near and Middle Eastern Studies."/>
    <s v="05"/>
    <s v="Area, Ethnic, Cultural, Gender, And Group Studies."/>
  </r>
  <r>
    <x v="13"/>
    <s v="Sch Middle E/N African Studies"/>
    <x v="0"/>
    <s v="Masters"/>
    <x v="428"/>
    <s v="MENASMA"/>
    <x v="3"/>
    <n v="17"/>
    <x v="0"/>
    <s v="05.0108"/>
    <s v="Near and Middle Eastern Studies."/>
    <s v="05"/>
    <s v="Area, Ethnic, Cultural, Gender, And Group Studies."/>
  </r>
  <r>
    <x v="13"/>
    <s v="Sch Middle E/N African Studies"/>
    <x v="0"/>
    <s v="Masters"/>
    <x v="428"/>
    <s v="MENASMA"/>
    <x v="4"/>
    <n v="11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29"/>
    <s v="ARBBA"/>
    <x v="1"/>
    <n v="1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"/>
    <x v="2"/>
    <n v="17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"/>
    <x v="3"/>
    <n v="23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"/>
    <x v="4"/>
    <n v="27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2"/>
    <x v="1"/>
    <n v="10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2"/>
    <x v="2"/>
    <n v="30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2"/>
    <x v="3"/>
    <n v="31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29"/>
    <s v="ARBBA2"/>
    <x v="4"/>
    <n v="27"/>
    <x v="0"/>
    <s v="16.1101"/>
    <s v="Arabic Language and Literature."/>
    <s v="16"/>
    <s v="Foreign Languages, Literatures, And Linguistics."/>
  </r>
  <r>
    <x v="13"/>
    <s v="Sch Middle E/N African Studies"/>
    <x v="1"/>
    <s v="Bachelors"/>
    <x v="430"/>
    <s v="MENASBA"/>
    <x v="0"/>
    <n v="54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"/>
    <x v="1"/>
    <n v="41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"/>
    <x v="2"/>
    <n v="28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"/>
    <x v="3"/>
    <n v="17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"/>
    <x v="4"/>
    <n v="9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2"/>
    <x v="0"/>
    <n v="10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2"/>
    <x v="1"/>
    <n v="15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2"/>
    <x v="2"/>
    <n v="12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2"/>
    <x v="3"/>
    <n v="14"/>
    <x v="0"/>
    <s v="05.0108"/>
    <s v="Near and Middle Eastern Studies."/>
    <s v="05"/>
    <s v="Area, Ethnic, Cultural, Gender, And Group Studies."/>
  </r>
  <r>
    <x v="13"/>
    <s v="Sch Middle E/N African Studies"/>
    <x v="1"/>
    <s v="Bachelors"/>
    <x v="430"/>
    <s v="MENASBA2"/>
    <x v="4"/>
    <n v="8"/>
    <x v="0"/>
    <s v="05.0108"/>
    <s v="Near and Middle Eastern Studies."/>
    <s v="05"/>
    <s v="Area, Ethnic, Cultural, Gender, And Group Studies."/>
  </r>
  <r>
    <x v="13"/>
    <s v="Sch of Info Res &amp; Library Sci"/>
    <x v="0"/>
    <s v="Doctorate"/>
    <x v="431"/>
    <s v="IRLSPHD"/>
    <x v="0"/>
    <n v="11"/>
    <x v="0"/>
    <s v="25.0101"/>
    <s v="Library and Information Science."/>
    <s v="25"/>
    <s v="Library Science."/>
  </r>
  <r>
    <x v="13"/>
    <s v="Sch of Info Res &amp; Library Sci"/>
    <x v="1"/>
    <s v="Bachelors"/>
    <x v="432"/>
    <s v="ESOCBA"/>
    <x v="0"/>
    <n v="57"/>
    <x v="0"/>
    <s v="11.0801"/>
    <s v="Web Page, Digital/Multimedia and Information Resources Design."/>
    <s v="11"/>
    <s v="Computer And Information Sciences And Support Services."/>
  </r>
  <r>
    <x v="13"/>
    <s v="Sch of Info Res &amp; Library Sci"/>
    <x v="1"/>
    <s v="Bachelors"/>
    <x v="432"/>
    <s v="ESOCBA"/>
    <x v="0"/>
    <n v="4"/>
    <x v="1"/>
    <s v="11.0801"/>
    <s v="Web Page, Digital/Multimedia and Information Resources Design."/>
    <s v="11"/>
    <s v="Computer And Information Sciences And Support Services."/>
  </r>
  <r>
    <x v="13"/>
    <s v="Sch of Info Res &amp; Library Sci"/>
    <x v="1"/>
    <s v="Bachelors"/>
    <x v="432"/>
    <s v="ESOCBA"/>
    <x v="1"/>
    <n v="15"/>
    <x v="0"/>
    <s v="11.0801"/>
    <s v="Web Page, Digital/Multimedia and Information Resources Design."/>
    <s v="11"/>
    <s v="Computer And Information Sciences And Support Services."/>
  </r>
  <r>
    <x v="13"/>
    <s v="Sch of Info Res &amp; Library Sci"/>
    <x v="1"/>
    <s v="Bachelors"/>
    <x v="432"/>
    <s v="ESOCBA"/>
    <x v="2"/>
    <n v="1"/>
    <x v="0"/>
    <s v="11.0801"/>
    <s v="Web Page, Digital/Multimedia and Information Resources Design."/>
    <s v="11"/>
    <s v="Computer And Information Sciences And Support Services."/>
  </r>
  <r>
    <x v="13"/>
    <s v="Sch of Info Res &amp; Library Sci"/>
    <x v="1"/>
    <s v="Bachelors"/>
    <x v="432"/>
    <s v="ESOCBA2"/>
    <x v="0"/>
    <n v="7"/>
    <x v="0"/>
    <s v="11.0801"/>
    <s v="Web Page, Digital/Multimedia and Information Resources Design."/>
    <s v="11"/>
    <s v="Computer And Information Sciences And Support Services."/>
  </r>
  <r>
    <x v="13"/>
    <s v="Sch of Info Res &amp; Library Sci"/>
    <x v="1"/>
    <s v="Bachelors"/>
    <x v="432"/>
    <s v="ESOCBA2"/>
    <x v="1"/>
    <n v="2"/>
    <x v="0"/>
    <s v="11.0801"/>
    <s v="Web Page, Digital/Multimedia and Information Resources Design."/>
    <s v="11"/>
    <s v="Computer And Information Sciences And Support Services."/>
  </r>
  <r>
    <x v="13"/>
    <s v="School of Anthropology"/>
    <x v="0"/>
    <s v="Doctorate"/>
    <x v="433"/>
    <s v="ANTHPHD"/>
    <x v="0"/>
    <n v="108"/>
    <x v="0"/>
    <s v="45.0201"/>
    <s v="Anthropology."/>
    <s v="45"/>
    <s v="Social Sciences."/>
  </r>
  <r>
    <x v="13"/>
    <s v="School of Anthropology"/>
    <x v="0"/>
    <s v="Doctorate"/>
    <x v="433"/>
    <s v="ANTHPHD"/>
    <x v="1"/>
    <n v="97"/>
    <x v="0"/>
    <s v="45.0201"/>
    <s v="Anthropology."/>
    <s v="45"/>
    <s v="Social Sciences."/>
  </r>
  <r>
    <x v="13"/>
    <s v="School of Anthropology"/>
    <x v="0"/>
    <s v="Doctorate"/>
    <x v="433"/>
    <s v="ANTHPHD"/>
    <x v="2"/>
    <n v="91"/>
    <x v="0"/>
    <s v="45.0201"/>
    <s v="Anthropology."/>
    <s v="45"/>
    <s v="Social Sciences."/>
  </r>
  <r>
    <x v="13"/>
    <s v="School of Anthropology"/>
    <x v="0"/>
    <s v="Doctorate"/>
    <x v="433"/>
    <s v="ANTHPHD"/>
    <x v="3"/>
    <n v="87"/>
    <x v="0"/>
    <s v="45.0201"/>
    <s v="Anthropology."/>
    <s v="45"/>
    <s v="Social Sciences."/>
  </r>
  <r>
    <x v="13"/>
    <s v="School of Anthropology"/>
    <x v="0"/>
    <s v="Doctorate"/>
    <x v="433"/>
    <s v="ANTHPHD"/>
    <x v="4"/>
    <n v="87"/>
    <x v="0"/>
    <s v="45.0201"/>
    <s v="Anthropology."/>
    <s v="45"/>
    <s v="Social Sciences."/>
  </r>
  <r>
    <x v="13"/>
    <s v="School of Anthropology"/>
    <x v="0"/>
    <s v="Graduate Certificate"/>
    <x v="434"/>
    <s v="MANCRTG"/>
    <x v="1"/>
    <n v="4"/>
    <x v="0"/>
    <s v="45.0203"/>
    <s v="Medical Anthropology."/>
    <s v="45"/>
    <s v="Social Sciences."/>
  </r>
  <r>
    <x v="13"/>
    <s v="School of Anthropology"/>
    <x v="0"/>
    <s v="Graduate Certificate"/>
    <x v="434"/>
    <s v="MANCRTG"/>
    <x v="2"/>
    <n v="2"/>
    <x v="0"/>
    <s v="45.0203"/>
    <s v="Medical Anthropology."/>
    <s v="45"/>
    <s v="Social Sciences."/>
  </r>
  <r>
    <x v="13"/>
    <s v="School of Anthropology"/>
    <x v="0"/>
    <s v="Graduate Certificate"/>
    <x v="434"/>
    <s v="MANCRTG"/>
    <x v="3"/>
    <n v="1"/>
    <x v="0"/>
    <s v="45.0203"/>
    <s v="Medical Anthropology."/>
    <s v="45"/>
    <s v="Social Sciences."/>
  </r>
  <r>
    <x v="13"/>
    <s v="School of Anthropology"/>
    <x v="0"/>
    <s v="Masters"/>
    <x v="435"/>
    <s v="ANTHMA"/>
    <x v="0"/>
    <n v="20"/>
    <x v="0"/>
    <s v="45.0201"/>
    <s v="Anthropology."/>
    <s v="45"/>
    <s v="Social Sciences."/>
  </r>
  <r>
    <x v="13"/>
    <s v="School of Anthropology"/>
    <x v="0"/>
    <s v="Masters"/>
    <x v="435"/>
    <s v="ANTHMA"/>
    <x v="1"/>
    <n v="24"/>
    <x v="0"/>
    <s v="45.0201"/>
    <s v="Anthropology."/>
    <s v="45"/>
    <s v="Social Sciences."/>
  </r>
  <r>
    <x v="13"/>
    <s v="School of Anthropology"/>
    <x v="0"/>
    <s v="Masters"/>
    <x v="435"/>
    <s v="ANTHMA"/>
    <x v="2"/>
    <n v="17"/>
    <x v="0"/>
    <s v="45.0201"/>
    <s v="Anthropology."/>
    <s v="45"/>
    <s v="Social Sciences."/>
  </r>
  <r>
    <x v="13"/>
    <s v="School of Anthropology"/>
    <x v="0"/>
    <s v="Masters"/>
    <x v="435"/>
    <s v="ANTHMA"/>
    <x v="3"/>
    <n v="13"/>
    <x v="0"/>
    <s v="45.0201"/>
    <s v="Anthropology."/>
    <s v="45"/>
    <s v="Social Sciences."/>
  </r>
  <r>
    <x v="13"/>
    <s v="School of Anthropology"/>
    <x v="0"/>
    <s v="Masters"/>
    <x v="435"/>
    <s v="ANTHMA"/>
    <x v="4"/>
    <n v="20"/>
    <x v="0"/>
    <s v="45.0201"/>
    <s v="Anthropology."/>
    <s v="45"/>
    <s v="Social Sciences."/>
  </r>
  <r>
    <x v="13"/>
    <s v="School of Anthropology"/>
    <x v="0"/>
    <s v="Masters"/>
    <x v="436"/>
    <s v="DPMDP"/>
    <x v="0"/>
    <n v="28"/>
    <x v="0"/>
    <s v="45.0604"/>
    <s v="Development Economics and International Development."/>
    <s v="45"/>
    <s v="Social Sciences."/>
  </r>
  <r>
    <x v="13"/>
    <s v="School of Anthropology"/>
    <x v="0"/>
    <s v="Masters"/>
    <x v="436"/>
    <s v="DPMDP"/>
    <x v="1"/>
    <n v="24"/>
    <x v="0"/>
    <s v="45.0604"/>
    <s v="Development Economics and International Development."/>
    <s v="45"/>
    <s v="Social Sciences."/>
  </r>
  <r>
    <x v="13"/>
    <s v="School of Anthropology"/>
    <x v="0"/>
    <s v="Masters"/>
    <x v="436"/>
    <s v="DPMDP"/>
    <x v="2"/>
    <n v="19"/>
    <x v="0"/>
    <s v="45.0604"/>
    <s v="Development Economics and International Development."/>
    <s v="45"/>
    <s v="Social Sciences."/>
  </r>
  <r>
    <x v="13"/>
    <s v="School of Anthropology"/>
    <x v="0"/>
    <s v="Masters"/>
    <x v="436"/>
    <s v="DPMDP"/>
    <x v="3"/>
    <n v="23"/>
    <x v="0"/>
    <s v="45.0604"/>
    <s v="Development Economics and International Development."/>
    <s v="45"/>
    <s v="Social Sciences."/>
  </r>
  <r>
    <x v="13"/>
    <s v="School of Anthropology"/>
    <x v="0"/>
    <s v="Masters"/>
    <x v="436"/>
    <s v="DPMDP"/>
    <x v="4"/>
    <n v="20"/>
    <x v="0"/>
    <s v="45.0604"/>
    <s v="Development Economics and International Development."/>
    <s v="45"/>
    <s v="Social Sciences."/>
  </r>
  <r>
    <x v="13"/>
    <s v="School of Anthropology"/>
    <x v="1"/>
    <s v="Bachelors"/>
    <x v="437"/>
    <s v="ANTHBA"/>
    <x v="0"/>
    <n v="182"/>
    <x v="0"/>
    <s v="45.0201"/>
    <s v="Anthropology."/>
    <s v="45"/>
    <s v="Social Sciences."/>
  </r>
  <r>
    <x v="13"/>
    <s v="School of Anthropology"/>
    <x v="1"/>
    <s v="Bachelors"/>
    <x v="437"/>
    <s v="ANTHBA"/>
    <x v="0"/>
    <n v="1"/>
    <x v="3"/>
    <s v="45.0201"/>
    <s v="Anthropology."/>
    <s v="45"/>
    <s v="Social Sciences."/>
  </r>
  <r>
    <x v="13"/>
    <s v="School of Anthropology"/>
    <x v="1"/>
    <s v="Bachelors"/>
    <x v="437"/>
    <s v="ANTHBA"/>
    <x v="1"/>
    <n v="153"/>
    <x v="0"/>
    <s v="45.0201"/>
    <s v="Anthropology."/>
    <s v="45"/>
    <s v="Social Sciences."/>
  </r>
  <r>
    <x v="13"/>
    <s v="School of Anthropology"/>
    <x v="1"/>
    <s v="Bachelors"/>
    <x v="437"/>
    <s v="ANTHBA"/>
    <x v="1"/>
    <n v="1"/>
    <x v="3"/>
    <s v="45.0201"/>
    <s v="Anthropology."/>
    <s v="45"/>
    <s v="Social Sciences."/>
  </r>
  <r>
    <x v="13"/>
    <s v="School of Anthropology"/>
    <x v="1"/>
    <s v="Bachelors"/>
    <x v="437"/>
    <s v="ANTHBA"/>
    <x v="2"/>
    <n v="156"/>
    <x v="0"/>
    <s v="45.0201"/>
    <s v="Anthropology."/>
    <s v="45"/>
    <s v="Social Sciences."/>
  </r>
  <r>
    <x v="13"/>
    <s v="School of Anthropology"/>
    <x v="1"/>
    <s v="Bachelors"/>
    <x v="437"/>
    <s v="ANTHBA"/>
    <x v="2"/>
    <n v="2"/>
    <x v="3"/>
    <s v="45.0201"/>
    <s v="Anthropology."/>
    <s v="45"/>
    <s v="Social Sciences."/>
  </r>
  <r>
    <x v="13"/>
    <s v="School of Anthropology"/>
    <x v="1"/>
    <s v="Bachelors"/>
    <x v="437"/>
    <s v="ANTHBA"/>
    <x v="3"/>
    <n v="157"/>
    <x v="0"/>
    <s v="45.0201"/>
    <s v="Anthropology."/>
    <s v="45"/>
    <s v="Social Sciences."/>
  </r>
  <r>
    <x v="13"/>
    <s v="School of Anthropology"/>
    <x v="1"/>
    <s v="Bachelors"/>
    <x v="437"/>
    <s v="ANTHBA"/>
    <x v="3"/>
    <n v="1"/>
    <x v="3"/>
    <s v="45.0201"/>
    <s v="Anthropology."/>
    <s v="45"/>
    <s v="Social Sciences."/>
  </r>
  <r>
    <x v="13"/>
    <s v="School of Anthropology"/>
    <x v="1"/>
    <s v="Bachelors"/>
    <x v="437"/>
    <s v="ANTHBA"/>
    <x v="4"/>
    <n v="151"/>
    <x v="0"/>
    <s v="45.0201"/>
    <s v="Anthropology."/>
    <s v="45"/>
    <s v="Social Sciences."/>
  </r>
  <r>
    <x v="13"/>
    <s v="School of Anthropology"/>
    <x v="1"/>
    <s v="Bachelors"/>
    <x v="437"/>
    <s v="ANTHBA"/>
    <x v="4"/>
    <n v="1"/>
    <x v="3"/>
    <s v="45.0201"/>
    <s v="Anthropology."/>
    <s v="45"/>
    <s v="Social Sciences."/>
  </r>
  <r>
    <x v="13"/>
    <s v="School of Anthropology"/>
    <x v="1"/>
    <s v="Bachelors"/>
    <x v="437"/>
    <s v="ANTHBA2"/>
    <x v="0"/>
    <n v="16"/>
    <x v="0"/>
    <s v="45.0201"/>
    <s v="Anthropology."/>
    <s v="45"/>
    <s v="Social Sciences."/>
  </r>
  <r>
    <x v="13"/>
    <s v="School of Anthropology"/>
    <x v="1"/>
    <s v="Bachelors"/>
    <x v="437"/>
    <s v="ANTHBA2"/>
    <x v="1"/>
    <n v="16"/>
    <x v="0"/>
    <s v="45.0201"/>
    <s v="Anthropology."/>
    <s v="45"/>
    <s v="Social Sciences."/>
  </r>
  <r>
    <x v="13"/>
    <s v="School of Anthropology"/>
    <x v="1"/>
    <s v="Bachelors"/>
    <x v="437"/>
    <s v="ANTHBA2"/>
    <x v="2"/>
    <n v="16"/>
    <x v="0"/>
    <s v="45.0201"/>
    <s v="Anthropology."/>
    <s v="45"/>
    <s v="Social Sciences."/>
  </r>
  <r>
    <x v="13"/>
    <s v="School of Anthropology"/>
    <x v="1"/>
    <s v="Bachelors"/>
    <x v="437"/>
    <s v="ANTHBA2"/>
    <x v="3"/>
    <n v="18"/>
    <x v="0"/>
    <s v="45.0201"/>
    <s v="Anthropology."/>
    <s v="45"/>
    <s v="Social Sciences."/>
  </r>
  <r>
    <x v="13"/>
    <s v="School of Anthropology"/>
    <x v="1"/>
    <s v="Bachelors"/>
    <x v="437"/>
    <s v="ANTHBA2"/>
    <x v="4"/>
    <n v="21"/>
    <x v="0"/>
    <s v="45.0201"/>
    <s v="Anthropology."/>
    <s v="45"/>
    <s v="Social Sciences."/>
  </r>
  <r>
    <x v="13"/>
    <s v="School of Anthropology"/>
    <x v="1"/>
    <s v="Bachelors"/>
    <x v="437"/>
    <s v="ANTHBS"/>
    <x v="0"/>
    <n v="72"/>
    <x v="0"/>
    <s v="45.0201"/>
    <s v="Anthropology."/>
    <s v="45"/>
    <s v="Social Sciences."/>
  </r>
  <r>
    <x v="13"/>
    <s v="School of Anthropology"/>
    <x v="1"/>
    <s v="Bachelors"/>
    <x v="437"/>
    <s v="ANTHBS"/>
    <x v="1"/>
    <n v="70"/>
    <x v="0"/>
    <s v="45.0201"/>
    <s v="Anthropology."/>
    <s v="45"/>
    <s v="Social Sciences."/>
  </r>
  <r>
    <x v="13"/>
    <s v="School of Anthropology"/>
    <x v="1"/>
    <s v="Bachelors"/>
    <x v="437"/>
    <s v="ANTHBS"/>
    <x v="2"/>
    <n v="78"/>
    <x v="0"/>
    <s v="45.0201"/>
    <s v="Anthropology."/>
    <s v="45"/>
    <s v="Social Sciences."/>
  </r>
  <r>
    <x v="13"/>
    <s v="School of Anthropology"/>
    <x v="1"/>
    <s v="Bachelors"/>
    <x v="437"/>
    <s v="ANTHBS"/>
    <x v="3"/>
    <n v="80"/>
    <x v="0"/>
    <s v="45.0201"/>
    <s v="Anthropology."/>
    <s v="45"/>
    <s v="Social Sciences."/>
  </r>
  <r>
    <x v="13"/>
    <s v="School of Anthropology"/>
    <x v="1"/>
    <s v="Bachelors"/>
    <x v="437"/>
    <s v="ANTHBS"/>
    <x v="4"/>
    <n v="73"/>
    <x v="0"/>
    <s v="45.0201"/>
    <s v="Anthropology."/>
    <s v="45"/>
    <s v="Social Sciences."/>
  </r>
  <r>
    <x v="13"/>
    <s v="School of Anthropology"/>
    <x v="1"/>
    <s v="Bachelors"/>
    <x v="437"/>
    <s v="ANTHBS2"/>
    <x v="0"/>
    <n v="10"/>
    <x v="0"/>
    <s v="45.0201"/>
    <s v="Anthropology."/>
    <s v="45"/>
    <s v="Social Sciences."/>
  </r>
  <r>
    <x v="13"/>
    <s v="School of Anthropology"/>
    <x v="1"/>
    <s v="Bachelors"/>
    <x v="437"/>
    <s v="ANTHBS2"/>
    <x v="1"/>
    <n v="6"/>
    <x v="0"/>
    <s v="45.0201"/>
    <s v="Anthropology."/>
    <s v="45"/>
    <s v="Social Sciences."/>
  </r>
  <r>
    <x v="13"/>
    <s v="School of Anthropology"/>
    <x v="1"/>
    <s v="Bachelors"/>
    <x v="437"/>
    <s v="ANTHBS2"/>
    <x v="2"/>
    <n v="6"/>
    <x v="0"/>
    <s v="45.0201"/>
    <s v="Anthropology."/>
    <s v="45"/>
    <s v="Social Sciences."/>
  </r>
  <r>
    <x v="13"/>
    <s v="School of Anthropology"/>
    <x v="1"/>
    <s v="Bachelors"/>
    <x v="437"/>
    <s v="ANTHBS2"/>
    <x v="3"/>
    <n v="3"/>
    <x v="0"/>
    <s v="45.0201"/>
    <s v="Anthropology."/>
    <s v="45"/>
    <s v="Social Sciences."/>
  </r>
  <r>
    <x v="13"/>
    <s v="School of Anthropology"/>
    <x v="1"/>
    <s v="Bachelors"/>
    <x v="437"/>
    <s v="ANTHBS2"/>
    <x v="4"/>
    <n v="3"/>
    <x v="0"/>
    <s v="45.0201"/>
    <s v="Anthropology."/>
    <s v="45"/>
    <s v="Social Sciences."/>
  </r>
  <r>
    <x v="13"/>
    <s v="School of Govt &amp; Public Policy"/>
    <x v="0"/>
    <s v="Doctorate"/>
    <x v="438"/>
    <s v="GPPPHD"/>
    <x v="0"/>
    <n v="24"/>
    <x v="0"/>
    <s v="45.1099"/>
    <s v="Political Science and Government, Other."/>
    <s v="45"/>
    <s v="Social Sciences."/>
  </r>
  <r>
    <x v="13"/>
    <s v="School of Govt &amp; Public Policy"/>
    <x v="0"/>
    <s v="Doctorate"/>
    <x v="438"/>
    <s v="GPPPHD"/>
    <x v="1"/>
    <n v="31"/>
    <x v="0"/>
    <s v="45.1099"/>
    <s v="Political Science and Government, Other."/>
    <s v="45"/>
    <s v="Social Sciences."/>
  </r>
  <r>
    <x v="13"/>
    <s v="School of Govt &amp; Public Policy"/>
    <x v="0"/>
    <s v="Doctorate"/>
    <x v="438"/>
    <s v="GPPPHD"/>
    <x v="2"/>
    <n v="34"/>
    <x v="0"/>
    <s v="45.1099"/>
    <s v="Political Science and Government, Other."/>
    <s v="45"/>
    <s v="Social Sciences."/>
  </r>
  <r>
    <x v="13"/>
    <s v="School of Govt &amp; Public Policy"/>
    <x v="0"/>
    <s v="Doctorate"/>
    <x v="438"/>
    <s v="GPPPHD"/>
    <x v="3"/>
    <n v="36"/>
    <x v="0"/>
    <s v="45.1099"/>
    <s v="Political Science and Government, Other."/>
    <s v="45"/>
    <s v="Social Sciences."/>
  </r>
  <r>
    <x v="13"/>
    <s v="School of Govt &amp; Public Policy"/>
    <x v="0"/>
    <s v="Doctorate"/>
    <x v="438"/>
    <s v="GPPPHD"/>
    <x v="4"/>
    <n v="34"/>
    <x v="0"/>
    <s v="45.1099"/>
    <s v="Political Science and Government, Other."/>
    <s v="45"/>
    <s v="Social Sciences."/>
  </r>
  <r>
    <x v="13"/>
    <s v="School of Govt &amp; Public Policy"/>
    <x v="0"/>
    <s v="Graduate Certificate"/>
    <x v="439"/>
    <s v="CGCRTG"/>
    <x v="0"/>
    <n v="11"/>
    <x v="0"/>
    <s v="44.0401"/>
    <s v="Public Administration."/>
    <s v="44"/>
    <s v="Public Administration And Social Service Professions."/>
  </r>
  <r>
    <x v="13"/>
    <s v="School of Govt &amp; Public Policy"/>
    <x v="0"/>
    <s v="Graduate Certificate"/>
    <x v="439"/>
    <s v="CGCRTG"/>
    <x v="1"/>
    <n v="5"/>
    <x v="0"/>
    <s v="44.0401"/>
    <s v="Public Administration."/>
    <s v="44"/>
    <s v="Public Administration And Social Service Professions."/>
  </r>
  <r>
    <x v="13"/>
    <s v="School of Govt &amp; Public Policy"/>
    <x v="0"/>
    <s v="Graduate Certificate"/>
    <x v="439"/>
    <s v="CGCRTG"/>
    <x v="2"/>
    <n v="6"/>
    <x v="0"/>
    <s v="44.0401"/>
    <s v="Public Administration."/>
    <s v="44"/>
    <s v="Public Administration And Social Service Professions."/>
  </r>
  <r>
    <x v="13"/>
    <s v="School of Govt &amp; Public Policy"/>
    <x v="0"/>
    <s v="Graduate Certificate"/>
    <x v="439"/>
    <s v="CGCRTG"/>
    <x v="3"/>
    <n v="4"/>
    <x v="0"/>
    <s v="44.0401"/>
    <s v="Public Administration."/>
    <s v="44"/>
    <s v="Public Administration And Social Service Professions."/>
  </r>
  <r>
    <x v="13"/>
    <s v="School of Govt &amp; Public Policy"/>
    <x v="0"/>
    <s v="Graduate Certificate"/>
    <x v="440"/>
    <s v="ISSCRTG"/>
    <x v="0"/>
    <n v="18"/>
    <x v="0"/>
    <s v="52.1101"/>
    <s v="International Business/Trade/Commerce."/>
    <s v="52"/>
    <s v="Business, Management, Marketing, And Related Support Services."/>
  </r>
  <r>
    <x v="13"/>
    <s v="School of Govt &amp; Public Policy"/>
    <x v="0"/>
    <s v="Graduate Certificate"/>
    <x v="440"/>
    <s v="ISSCRTG"/>
    <x v="0"/>
    <n v="2"/>
    <x v="1"/>
    <s v="52.1101"/>
    <s v="International Business/Trade/Commerce."/>
    <s v="52"/>
    <s v="Business, Management, Marketing, And Related Support Services."/>
  </r>
  <r>
    <x v="13"/>
    <s v="School of Govt &amp; Public Policy"/>
    <x v="0"/>
    <s v="Graduate Certificate"/>
    <x v="440"/>
    <s v="ISSCRTG"/>
    <x v="1"/>
    <n v="21"/>
    <x v="1"/>
    <s v="52.1101"/>
    <s v="International Business/Trade/Commerce."/>
    <s v="52"/>
    <s v="Business, Management, Marketing, And Related Support Services."/>
  </r>
  <r>
    <x v="13"/>
    <s v="School of Govt &amp; Public Policy"/>
    <x v="0"/>
    <s v="Graduate Certificate"/>
    <x v="440"/>
    <s v="ISSCRTG"/>
    <x v="2"/>
    <n v="18"/>
    <x v="1"/>
    <s v="52.1101"/>
    <s v="International Business/Trade/Commerce."/>
    <s v="52"/>
    <s v="Business, Management, Marketing, And Related Support Services."/>
  </r>
  <r>
    <x v="13"/>
    <s v="School of Govt &amp; Public Policy"/>
    <x v="0"/>
    <s v="Graduate Certificate"/>
    <x v="440"/>
    <s v="ISSCRTG"/>
    <x v="3"/>
    <n v="8"/>
    <x v="1"/>
    <s v="52.1101"/>
    <s v="International Business/Trade/Commerce."/>
    <s v="52"/>
    <s v="Business, Management, Marketing, And Related Support Services."/>
  </r>
  <r>
    <x v="13"/>
    <s v="School of Govt &amp; Public Policy"/>
    <x v="0"/>
    <s v="Graduate Certificate"/>
    <x v="440"/>
    <s v="ISSCRTG"/>
    <x v="4"/>
    <n v="6"/>
    <x v="1"/>
    <s v="52.1101"/>
    <s v="International Business/Trade/Commerce."/>
    <s v="52"/>
    <s v="Business, Management, Marketing, And Related Support Services."/>
  </r>
  <r>
    <x v="13"/>
    <s v="School of Govt &amp; Public Policy"/>
    <x v="0"/>
    <s v="Masters"/>
    <x v="441"/>
    <s v="GPPMA"/>
    <x v="0"/>
    <n v="1"/>
    <x v="0"/>
    <s v="45.1099"/>
    <s v="Political Science and Government, Other."/>
    <s v="45"/>
    <s v="Social Sciences."/>
  </r>
  <r>
    <x v="13"/>
    <s v="School of Govt &amp; Public Policy"/>
    <x v="0"/>
    <s v="Masters"/>
    <x v="441"/>
    <s v="GPPMA"/>
    <x v="1"/>
    <n v="3"/>
    <x v="0"/>
    <s v="45.1099"/>
    <s v="Political Science and Government, Other."/>
    <s v="45"/>
    <s v="Social Sciences."/>
  </r>
  <r>
    <x v="13"/>
    <s v="School of Govt &amp; Public Policy"/>
    <x v="0"/>
    <s v="Masters"/>
    <x v="441"/>
    <s v="GPPMA"/>
    <x v="2"/>
    <n v="6"/>
    <x v="0"/>
    <s v="45.1099"/>
    <s v="Political Science and Government, Other."/>
    <s v="45"/>
    <s v="Social Sciences."/>
  </r>
  <r>
    <x v="13"/>
    <s v="School of Govt &amp; Public Policy"/>
    <x v="0"/>
    <s v="Masters"/>
    <x v="441"/>
    <s v="GPPMA"/>
    <x v="3"/>
    <n v="2"/>
    <x v="0"/>
    <s v="45.1099"/>
    <s v="Political Science and Government, Other."/>
    <s v="45"/>
    <s v="Social Sciences."/>
  </r>
  <r>
    <x v="13"/>
    <s v="School of Govt &amp; Public Policy"/>
    <x v="0"/>
    <s v="Masters"/>
    <x v="441"/>
    <s v="GPPMA"/>
    <x v="4"/>
    <n v="1"/>
    <x v="0"/>
    <s v="45.1099"/>
    <s v="Political Science and Government, Other."/>
    <s v="45"/>
    <s v="Social Sciences."/>
  </r>
  <r>
    <x v="13"/>
    <s v="School of Govt &amp; Public Policy"/>
    <x v="0"/>
    <s v="Masters"/>
    <x v="442"/>
    <s v="INTSCMA"/>
    <x v="0"/>
    <n v="90"/>
    <x v="0"/>
    <s v="45.0999"/>
    <s v="International Relations and National Security Studies, Other."/>
    <s v="45"/>
    <s v="Social Sciences."/>
  </r>
  <r>
    <x v="13"/>
    <s v="School of Govt &amp; Public Policy"/>
    <x v="0"/>
    <s v="Masters"/>
    <x v="442"/>
    <s v="INTSCMA"/>
    <x v="0"/>
    <n v="68"/>
    <x v="1"/>
    <s v="45.0999"/>
    <s v="International Relations and National Security Studies, Other."/>
    <s v="45"/>
    <s v="Social Sciences."/>
  </r>
  <r>
    <x v="13"/>
    <s v="School of Govt &amp; Public Policy"/>
    <x v="0"/>
    <s v="Masters"/>
    <x v="442"/>
    <s v="INTSCMA"/>
    <x v="1"/>
    <n v="166"/>
    <x v="1"/>
    <s v="45.0999"/>
    <s v="International Relations and National Security Studies, Other."/>
    <s v="45"/>
    <s v="Social Sciences."/>
  </r>
  <r>
    <x v="13"/>
    <s v="School of Govt &amp; Public Policy"/>
    <x v="0"/>
    <s v="Masters"/>
    <x v="442"/>
    <s v="INTSCMA"/>
    <x v="2"/>
    <n v="141"/>
    <x v="1"/>
    <s v="45.0999"/>
    <s v="International Relations and National Security Studies, Other."/>
    <s v="45"/>
    <s v="Social Sciences."/>
  </r>
  <r>
    <x v="13"/>
    <s v="School of Govt &amp; Public Policy"/>
    <x v="0"/>
    <s v="Masters"/>
    <x v="442"/>
    <s v="INTSCMA"/>
    <x v="3"/>
    <n v="138"/>
    <x v="1"/>
    <s v="45.0999"/>
    <s v="International Relations and National Security Studies, Other."/>
    <s v="45"/>
    <s v="Social Sciences."/>
  </r>
  <r>
    <x v="13"/>
    <s v="School of Govt &amp; Public Policy"/>
    <x v="0"/>
    <s v="Masters"/>
    <x v="442"/>
    <s v="INTSCMA"/>
    <x v="4"/>
    <n v="140"/>
    <x v="1"/>
    <s v="45.0999"/>
    <s v="International Relations and National Security Studies, Other."/>
    <s v="45"/>
    <s v="Social Sciences."/>
  </r>
  <r>
    <x v="13"/>
    <s v="School of Govt &amp; Public Policy"/>
    <x v="0"/>
    <s v="Masters"/>
    <x v="443"/>
    <s v="PADMMPA"/>
    <x v="0"/>
    <n v="69"/>
    <x v="0"/>
    <s v="44.0401"/>
    <s v="Public Administration."/>
    <s v="44"/>
    <s v="Public Administration And Social Service Professions."/>
  </r>
  <r>
    <x v="13"/>
    <s v="School of Govt &amp; Public Policy"/>
    <x v="0"/>
    <s v="Masters"/>
    <x v="443"/>
    <s v="PADMMPA"/>
    <x v="1"/>
    <n v="49"/>
    <x v="0"/>
    <s v="44.0401"/>
    <s v="Public Administration."/>
    <s v="44"/>
    <s v="Public Administration And Social Service Professions."/>
  </r>
  <r>
    <x v="13"/>
    <s v="School of Govt &amp; Public Policy"/>
    <x v="0"/>
    <s v="Masters"/>
    <x v="443"/>
    <s v="PADMMPA"/>
    <x v="2"/>
    <n v="47"/>
    <x v="0"/>
    <s v="44.0401"/>
    <s v="Public Administration."/>
    <s v="44"/>
    <s v="Public Administration And Social Service Professions."/>
  </r>
  <r>
    <x v="13"/>
    <s v="School of Govt &amp; Public Policy"/>
    <x v="0"/>
    <s v="Masters"/>
    <x v="443"/>
    <s v="PADMMPA"/>
    <x v="3"/>
    <n v="57"/>
    <x v="0"/>
    <s v="44.0401"/>
    <s v="Public Administration."/>
    <s v="44"/>
    <s v="Public Administration And Social Service Professions."/>
  </r>
  <r>
    <x v="13"/>
    <s v="School of Govt &amp; Public Policy"/>
    <x v="0"/>
    <s v="Masters"/>
    <x v="443"/>
    <s v="PADMMPA"/>
    <x v="4"/>
    <n v="63"/>
    <x v="0"/>
    <s v="44.0401"/>
    <s v="Public Administration."/>
    <s v="44"/>
    <s v="Public Administration And Social Service Professions."/>
  </r>
  <r>
    <x v="13"/>
    <s v="School of Govt &amp; Public Policy"/>
    <x v="0"/>
    <s v="Masters"/>
    <x v="444"/>
    <s v="PPOLMPP"/>
    <x v="0"/>
    <n v="8"/>
    <x v="0"/>
    <s v="44.0501"/>
    <s v="Public Policy Analysis, General."/>
    <s v="44"/>
    <s v="Public Administration And Social Service Professions."/>
  </r>
  <r>
    <x v="13"/>
    <s v="School of Govt &amp; Public Policy"/>
    <x v="0"/>
    <s v="Masters"/>
    <x v="444"/>
    <s v="PPOLMPP"/>
    <x v="1"/>
    <n v="9"/>
    <x v="0"/>
    <s v="44.0501"/>
    <s v="Public Policy Analysis, General."/>
    <s v="44"/>
    <s v="Public Administration And Social Service Professions."/>
  </r>
  <r>
    <x v="13"/>
    <s v="School of Govt &amp; Public Policy"/>
    <x v="0"/>
    <s v="Masters"/>
    <x v="444"/>
    <s v="PPOLMPP"/>
    <x v="2"/>
    <n v="8"/>
    <x v="0"/>
    <s v="44.0501"/>
    <s v="Public Policy Analysis, General."/>
    <s v="44"/>
    <s v="Public Administration And Social Service Professions."/>
  </r>
  <r>
    <x v="13"/>
    <s v="School of Govt &amp; Public Policy"/>
    <x v="0"/>
    <s v="Masters"/>
    <x v="444"/>
    <s v="PPOLMPP"/>
    <x v="3"/>
    <n v="11"/>
    <x v="0"/>
    <s v="44.0501"/>
    <s v="Public Policy Analysis, General."/>
    <s v="44"/>
    <s v="Public Administration And Social Service Professions."/>
  </r>
  <r>
    <x v="13"/>
    <s v="School of Govt &amp; Public Policy"/>
    <x v="0"/>
    <s v="Masters"/>
    <x v="444"/>
    <s v="PPOLMPP"/>
    <x v="4"/>
    <n v="16"/>
    <x v="0"/>
    <s v="44.0501"/>
    <s v="Public Policy Analysis, General."/>
    <s v="44"/>
    <s v="Public Administration And Social Service Professions."/>
  </r>
  <r>
    <x v="13"/>
    <s v="School of Govt &amp; Public Policy"/>
    <x v="1"/>
    <s v="Bachelors"/>
    <x v="445"/>
    <s v="CJSBS"/>
    <x v="0"/>
    <n v="752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"/>
    <x v="1"/>
    <n v="826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"/>
    <x v="2"/>
    <n v="826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"/>
    <x v="3"/>
    <n v="791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"/>
    <x v="4"/>
    <n v="765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2"/>
    <x v="0"/>
    <n v="33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2"/>
    <x v="1"/>
    <n v="29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2"/>
    <x v="2"/>
    <n v="28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2"/>
    <x v="3"/>
    <n v="17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5"/>
    <s v="CJSBS2"/>
    <x v="4"/>
    <n v="8"/>
    <x v="0"/>
    <s v="43.0301"/>
    <s v="Homeland Security."/>
    <s v="43"/>
    <s v="Homeland Security, Law Enforcement, Firefighting And Related Protective Services."/>
  </r>
  <r>
    <x v="13"/>
    <s v="School of Govt &amp; Public Policy"/>
    <x v="1"/>
    <s v="Bachelors"/>
    <x v="446"/>
    <s v="LAWBA"/>
    <x v="0"/>
    <n v="271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1"/>
    <n v="407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2"/>
    <n v="77"/>
    <x v="2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2"/>
    <n v="508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2"/>
    <n v="48"/>
    <x v="1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3"/>
    <n v="160"/>
    <x v="2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3"/>
    <n v="617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3"/>
    <n v="100"/>
    <x v="1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4"/>
    <n v="131"/>
    <x v="2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4"/>
    <n v="632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"/>
    <x v="4"/>
    <n v="167"/>
    <x v="1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0"/>
    <n v="40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1"/>
    <n v="54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2"/>
    <n v="73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2"/>
    <n v="2"/>
    <x v="1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3"/>
    <n v="77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3"/>
    <n v="2"/>
    <x v="1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4"/>
    <n v="64"/>
    <x v="0"/>
    <s v="22.9999"/>
    <s v="Legal Professions and Studies, Other."/>
    <s v="22"/>
    <s v="Legal Professions And Studies."/>
  </r>
  <r>
    <x v="13"/>
    <s v="School of Govt &amp; Public Policy"/>
    <x v="1"/>
    <s v="Bachelors"/>
    <x v="446"/>
    <s v="LAWBA2"/>
    <x v="4"/>
    <n v="3"/>
    <x v="1"/>
    <s v="22.9999"/>
    <s v="Legal Professions and Studies, Other."/>
    <s v="22"/>
    <s v="Legal Professions And Studies."/>
  </r>
  <r>
    <x v="13"/>
    <s v="School of Govt &amp; Public Policy"/>
    <x v="1"/>
    <s v="Bachelors"/>
    <x v="447"/>
    <s v="POLBA"/>
    <x v="0"/>
    <n v="805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"/>
    <x v="1"/>
    <n v="776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"/>
    <x v="2"/>
    <n v="758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"/>
    <x v="3"/>
    <n v="720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"/>
    <x v="4"/>
    <n v="669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2"/>
    <x v="0"/>
    <n v="62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2"/>
    <x v="1"/>
    <n v="85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2"/>
    <x v="2"/>
    <n v="81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2"/>
    <x v="3"/>
    <n v="89"/>
    <x v="0"/>
    <s v="45.1001"/>
    <s v="Political Science and Government, General."/>
    <s v="45"/>
    <s v="Social Sciences."/>
  </r>
  <r>
    <x v="13"/>
    <s v="School of Govt &amp; Public Policy"/>
    <x v="1"/>
    <s v="Bachelors"/>
    <x v="447"/>
    <s v="POLBA2"/>
    <x v="4"/>
    <n v="86"/>
    <x v="0"/>
    <s v="45.1001"/>
    <s v="Political Science and Government, General."/>
    <s v="45"/>
    <s v="Social Sciences."/>
  </r>
  <r>
    <x v="13"/>
    <s v="School of Govt &amp; Public Policy"/>
    <x v="1"/>
    <s v="Bachelors"/>
    <x v="448"/>
    <s v="PMPCBS"/>
    <x v="0"/>
    <n v="201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"/>
    <x v="1"/>
    <n v="161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"/>
    <x v="2"/>
    <n v="131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"/>
    <x v="3"/>
    <n v="113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"/>
    <x v="4"/>
    <n v="106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2"/>
    <x v="0"/>
    <n v="34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2"/>
    <x v="1"/>
    <n v="51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2"/>
    <x v="2"/>
    <n v="63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2"/>
    <x v="3"/>
    <n v="38"/>
    <x v="0"/>
    <s v="44.0401"/>
    <s v="Public Administration."/>
    <s v="44"/>
    <s v="Public Administration And Social Service Professions."/>
  </r>
  <r>
    <x v="13"/>
    <s v="School of Govt &amp; Public Policy"/>
    <x v="1"/>
    <s v="Bachelors"/>
    <x v="448"/>
    <s v="PMPCBS2"/>
    <x v="4"/>
    <n v="25"/>
    <x v="0"/>
    <s v="44.0401"/>
    <s v="Public Administration."/>
    <s v="44"/>
    <s v="Public Administration And Social Service Professions."/>
  </r>
  <r>
    <x v="13"/>
    <s v="School of Information"/>
    <x v="0"/>
    <s v="Doctorate"/>
    <x v="449"/>
    <s v="INFOPHD"/>
    <x v="0"/>
    <n v="10"/>
    <x v="0"/>
    <s v="11.0401"/>
    <s v="Information Science/Studies."/>
    <s v="11"/>
    <s v="Computer And Information Sciences And Support Services."/>
  </r>
  <r>
    <x v="13"/>
    <s v="School of Information"/>
    <x v="0"/>
    <s v="Doctorate"/>
    <x v="449"/>
    <s v="INFOPHD"/>
    <x v="1"/>
    <n v="13"/>
    <x v="0"/>
    <s v="11.0401"/>
    <s v="Information Science/Studies."/>
    <s v="11"/>
    <s v="Computer And Information Sciences And Support Services."/>
  </r>
  <r>
    <x v="13"/>
    <s v="School of Information"/>
    <x v="0"/>
    <s v="Doctorate"/>
    <x v="449"/>
    <s v="INFOPHD"/>
    <x v="2"/>
    <n v="13"/>
    <x v="0"/>
    <s v="11.0401"/>
    <s v="Information Science/Studies."/>
    <s v="11"/>
    <s v="Computer And Information Sciences And Support Services."/>
  </r>
  <r>
    <x v="13"/>
    <s v="School of Information"/>
    <x v="0"/>
    <s v="Doctorate"/>
    <x v="449"/>
    <s v="INFOPHD"/>
    <x v="3"/>
    <n v="16"/>
    <x v="0"/>
    <s v="11.0401"/>
    <s v="Information Science/Studies."/>
    <s v="11"/>
    <s v="Computer And Information Sciences And Support Services."/>
  </r>
  <r>
    <x v="13"/>
    <s v="School of Information"/>
    <x v="0"/>
    <s v="Doctorate"/>
    <x v="449"/>
    <s v="INFOPHD"/>
    <x v="4"/>
    <n v="16"/>
    <x v="0"/>
    <s v="11.0401"/>
    <s v="Information Science/Studies."/>
    <s v="11"/>
    <s v="Computer And Information Sciences And Support Services."/>
  </r>
  <r>
    <x v="13"/>
    <s v="School of Information"/>
    <x v="0"/>
    <s v="Graduate Certificate"/>
    <x v="450"/>
    <s v="ARSCRTG"/>
    <x v="0"/>
    <n v="9"/>
    <x v="0"/>
    <s v="25.0101"/>
    <s v="Library and Information Science."/>
    <s v="25"/>
    <s v="Library Science."/>
  </r>
  <r>
    <x v="13"/>
    <s v="School of Information"/>
    <x v="0"/>
    <s v="Graduate Certificate"/>
    <x v="450"/>
    <s v="ARSCRTG"/>
    <x v="1"/>
    <n v="4"/>
    <x v="0"/>
    <s v="25.0101"/>
    <s v="Library and Information Science."/>
    <s v="25"/>
    <s v="Library Science."/>
  </r>
  <r>
    <x v="13"/>
    <s v="School of Information"/>
    <x v="0"/>
    <s v="Graduate Certificate"/>
    <x v="450"/>
    <s v="ARSCRTG"/>
    <x v="1"/>
    <n v="3"/>
    <x v="1"/>
    <s v="25.0101"/>
    <s v="Library and Information Science."/>
    <s v="25"/>
    <s v="Library Science."/>
  </r>
  <r>
    <x v="13"/>
    <s v="School of Information"/>
    <x v="0"/>
    <s v="Graduate Certificate"/>
    <x v="450"/>
    <s v="ARSCRTG"/>
    <x v="2"/>
    <n v="5"/>
    <x v="0"/>
    <s v="25.0101"/>
    <s v="Library and Information Science."/>
    <s v="25"/>
    <s v="Library Science."/>
  </r>
  <r>
    <x v="13"/>
    <s v="School of Information"/>
    <x v="0"/>
    <s v="Graduate Certificate"/>
    <x v="450"/>
    <s v="ARSCRTG"/>
    <x v="2"/>
    <n v="9"/>
    <x v="1"/>
    <s v="25.0101"/>
    <s v="Library and Information Science."/>
    <s v="25"/>
    <s v="Library Science."/>
  </r>
  <r>
    <x v="13"/>
    <s v="School of Information"/>
    <x v="0"/>
    <s v="Graduate Certificate"/>
    <x v="450"/>
    <s v="ARSCRTG"/>
    <x v="3"/>
    <n v="4"/>
    <x v="0"/>
    <s v="25.0101"/>
    <s v="Library and Information Science."/>
    <s v="25"/>
    <s v="Library Science."/>
  </r>
  <r>
    <x v="13"/>
    <s v="School of Information"/>
    <x v="0"/>
    <s v="Graduate Certificate"/>
    <x v="450"/>
    <s v="ARSCRTG"/>
    <x v="3"/>
    <n v="7"/>
    <x v="1"/>
    <s v="25.0101"/>
    <s v="Library and Information Science."/>
    <s v="25"/>
    <s v="Library Science."/>
  </r>
  <r>
    <x v="13"/>
    <s v="School of Information"/>
    <x v="0"/>
    <s v="Graduate Certificate"/>
    <x v="450"/>
    <s v="ARSCRTG"/>
    <x v="4"/>
    <n v="5"/>
    <x v="0"/>
    <s v="25.0101"/>
    <s v="Library and Information Science."/>
    <s v="25"/>
    <s v="Library Science."/>
  </r>
  <r>
    <x v="13"/>
    <s v="School of Information"/>
    <x v="0"/>
    <s v="Graduate Certificate"/>
    <x v="450"/>
    <s v="ARSCRTG"/>
    <x v="4"/>
    <n v="16"/>
    <x v="1"/>
    <s v="25.0101"/>
    <s v="Library and Information Science."/>
    <s v="25"/>
    <s v="Library Science."/>
  </r>
  <r>
    <x v="13"/>
    <s v="School of Information"/>
    <x v="0"/>
    <s v="Graduate Certificate"/>
    <x v="451"/>
    <s v="DIGCRTG"/>
    <x v="0"/>
    <n v="9"/>
    <x v="0"/>
    <s v="25.0101"/>
    <s v="Library and Information Science."/>
    <s v="25"/>
    <s v="Library Science."/>
  </r>
  <r>
    <x v="13"/>
    <s v="School of Information"/>
    <x v="0"/>
    <s v="Graduate Certificate"/>
    <x v="451"/>
    <s v="DIGCRTG"/>
    <x v="1"/>
    <n v="4"/>
    <x v="0"/>
    <s v="25.0101"/>
    <s v="Library and Information Science."/>
    <s v="25"/>
    <s v="Library Science."/>
  </r>
  <r>
    <x v="13"/>
    <s v="School of Information"/>
    <x v="0"/>
    <s v="Graduate Certificate"/>
    <x v="451"/>
    <s v="DIGCRTG"/>
    <x v="1"/>
    <n v="5"/>
    <x v="1"/>
    <s v="25.0101"/>
    <s v="Library and Information Science."/>
    <s v="25"/>
    <s v="Library Science."/>
  </r>
  <r>
    <x v="13"/>
    <s v="School of Information"/>
    <x v="0"/>
    <s v="Graduate Certificate"/>
    <x v="451"/>
    <s v="DIGCRTG"/>
    <x v="2"/>
    <n v="3"/>
    <x v="0"/>
    <s v="25.0101"/>
    <s v="Library and Information Science."/>
    <s v="25"/>
    <s v="Library Science."/>
  </r>
  <r>
    <x v="13"/>
    <s v="School of Information"/>
    <x v="0"/>
    <s v="Graduate Certificate"/>
    <x v="451"/>
    <s v="DIGCRTG"/>
    <x v="2"/>
    <n v="5"/>
    <x v="1"/>
    <s v="25.0101"/>
    <s v="Library and Information Science."/>
    <s v="25"/>
    <s v="Library Science."/>
  </r>
  <r>
    <x v="13"/>
    <s v="School of Information"/>
    <x v="0"/>
    <s v="Graduate Certificate"/>
    <x v="451"/>
    <s v="DIGCRTG"/>
    <x v="3"/>
    <n v="2"/>
    <x v="0"/>
    <s v="25.0101"/>
    <s v="Library and Information Science."/>
    <s v="25"/>
    <s v="Library Science."/>
  </r>
  <r>
    <x v="13"/>
    <s v="School of Information"/>
    <x v="0"/>
    <s v="Graduate Certificate"/>
    <x v="451"/>
    <s v="DIGCRTG"/>
    <x v="3"/>
    <n v="2"/>
    <x v="1"/>
    <s v="25.0101"/>
    <s v="Library and Information Science."/>
    <s v="25"/>
    <s v="Library Science."/>
  </r>
  <r>
    <x v="13"/>
    <s v="School of Information"/>
    <x v="0"/>
    <s v="Graduate Certificate"/>
    <x v="451"/>
    <s v="DIGCRTG"/>
    <x v="4"/>
    <n v="2"/>
    <x v="0"/>
    <s v="25.0101"/>
    <s v="Library and Information Science."/>
    <s v="25"/>
    <s v="Library Science."/>
  </r>
  <r>
    <x v="13"/>
    <s v="School of Information"/>
    <x v="0"/>
    <s v="Graduate Certificate"/>
    <x v="451"/>
    <s v="DIGCRTG"/>
    <x v="4"/>
    <n v="2"/>
    <x v="1"/>
    <s v="25.0101"/>
    <s v="Library and Information Science."/>
    <s v="25"/>
    <s v="Library Science."/>
  </r>
  <r>
    <x v="13"/>
    <s v="School of Information"/>
    <x v="0"/>
    <s v="Graduate Certificate"/>
    <x v="452"/>
    <s v="ITLIPCRTG"/>
    <x v="4"/>
    <n v="1"/>
    <x v="1"/>
    <s v="25.0101"/>
    <s v="Library and Information Science."/>
    <s v="25"/>
    <s v="Library Science."/>
  </r>
  <r>
    <x v="13"/>
    <s v="School of Information"/>
    <x v="0"/>
    <s v="Graduate Certificate"/>
    <x v="453"/>
    <s v="LLCRTG"/>
    <x v="1"/>
    <n v="3"/>
    <x v="0"/>
    <s v="25.0101"/>
    <s v="Library and Information Science."/>
    <s v="25"/>
    <s v="Library Science."/>
  </r>
  <r>
    <x v="13"/>
    <s v="School of Information"/>
    <x v="0"/>
    <s v="Graduate Certificate"/>
    <x v="453"/>
    <s v="LLCRTG"/>
    <x v="2"/>
    <n v="4"/>
    <x v="0"/>
    <s v="25.0101"/>
    <s v="Library and Information Science."/>
    <s v="25"/>
    <s v="Library Science."/>
  </r>
  <r>
    <x v="13"/>
    <s v="School of Information"/>
    <x v="0"/>
    <s v="Graduate Certificate"/>
    <x v="453"/>
    <s v="LLCRTG"/>
    <x v="3"/>
    <n v="2"/>
    <x v="0"/>
    <s v="25.0101"/>
    <s v="Library and Information Science."/>
    <s v="25"/>
    <s v="Library Science."/>
  </r>
  <r>
    <x v="13"/>
    <s v="School of Information"/>
    <x v="0"/>
    <s v="Graduate Certificate"/>
    <x v="453"/>
    <s v="LLCRTG"/>
    <x v="4"/>
    <n v="1"/>
    <x v="0"/>
    <s v="25.0101"/>
    <s v="Library and Information Science."/>
    <s v="25"/>
    <s v="Library Science."/>
  </r>
  <r>
    <x v="13"/>
    <s v="School of Information"/>
    <x v="0"/>
    <s v="Graduate Certificate"/>
    <x v="454"/>
    <s v="LISCCRTG"/>
    <x v="0"/>
    <n v="1"/>
    <x v="1"/>
    <s v="25.0101"/>
    <s v="Library and Information Science."/>
    <s v="25"/>
    <s v="Library Science."/>
  </r>
  <r>
    <x v="13"/>
    <s v="School of Information"/>
    <x v="0"/>
    <s v="Graduate Certificate"/>
    <x v="454"/>
    <s v="LISCCRTG"/>
    <x v="1"/>
    <n v="2"/>
    <x v="1"/>
    <s v="25.0101"/>
    <s v="Library and Information Science."/>
    <s v="25"/>
    <s v="Library Science."/>
  </r>
  <r>
    <x v="13"/>
    <s v="School of Information"/>
    <x v="0"/>
    <s v="Graduate Certificate"/>
    <x v="454"/>
    <s v="LISCCRTG"/>
    <x v="2"/>
    <n v="1"/>
    <x v="1"/>
    <s v="25.0101"/>
    <s v="Library and Information Science."/>
    <s v="25"/>
    <s v="Library Science."/>
  </r>
  <r>
    <x v="13"/>
    <s v="School of Information"/>
    <x v="0"/>
    <s v="Graduate Certificate"/>
    <x v="455"/>
    <s v="MCHICRTG"/>
    <x v="1"/>
    <n v="1"/>
    <x v="0"/>
    <s v="51.0707"/>
    <s v="Health Information/Medical Records Technology/Technician."/>
    <s v="51"/>
    <s v="Health Professions And Related Programs."/>
  </r>
  <r>
    <x v="13"/>
    <s v="School of Information"/>
    <x v="0"/>
    <s v="Graduate Certificate"/>
    <x v="455"/>
    <s v="MCHICRTG"/>
    <x v="2"/>
    <n v="1"/>
    <x v="0"/>
    <s v="51.0707"/>
    <s v="Health Information/Medical Records Technology/Technician."/>
    <s v="51"/>
    <s v="Health Professions And Related Programs."/>
  </r>
  <r>
    <x v="13"/>
    <s v="School of Information"/>
    <x v="0"/>
    <s v="Graduate Certificate"/>
    <x v="455"/>
    <s v="MCHICRTG"/>
    <x v="3"/>
    <n v="1"/>
    <x v="0"/>
    <s v="51.0707"/>
    <s v="Health Information/Medical Records Technology/Technician."/>
    <s v="51"/>
    <s v="Health Professions And Related Programs."/>
  </r>
  <r>
    <x v="13"/>
    <s v="School of Information"/>
    <x v="0"/>
    <s v="Graduate Certificate"/>
    <x v="455"/>
    <s v="MCHICRTG"/>
    <x v="3"/>
    <n v="1"/>
    <x v="1"/>
    <s v="51.0707"/>
    <s v="Health Information/Medical Records Technology/Technician."/>
    <s v="51"/>
    <s v="Health Professions And Related Programs."/>
  </r>
  <r>
    <x v="13"/>
    <s v="School of Information"/>
    <x v="0"/>
    <s v="Graduate Certificate"/>
    <x v="455"/>
    <s v="MCHICRTG"/>
    <x v="4"/>
    <n v="1"/>
    <x v="0"/>
    <s v="51.0707"/>
    <s v="Health Information/Medical Records Technology/Technician."/>
    <s v="51"/>
    <s v="Health Professions And Related Programs."/>
  </r>
  <r>
    <x v="13"/>
    <s v="School of Information"/>
    <x v="0"/>
    <s v="Graduate Certificate"/>
    <x v="455"/>
    <s v="MCHICRTG"/>
    <x v="4"/>
    <n v="1"/>
    <x v="1"/>
    <s v="51.0707"/>
    <s v="Health Information/Medical Records Technology/Technician."/>
    <s v="51"/>
    <s v="Health Professions And Related Programs."/>
  </r>
  <r>
    <x v="13"/>
    <s v="School of Information"/>
    <x v="0"/>
    <s v="Masters"/>
    <x v="456"/>
    <s v="LISMA"/>
    <x v="0"/>
    <n v="130"/>
    <x v="0"/>
    <s v="25.0101"/>
    <s v="Library and Information Science."/>
    <s v="25"/>
    <s v="Library Science."/>
  </r>
  <r>
    <x v="13"/>
    <s v="School of Information"/>
    <x v="0"/>
    <s v="Masters"/>
    <x v="456"/>
    <s v="LISMA"/>
    <x v="0"/>
    <n v="31"/>
    <x v="1"/>
    <s v="25.0101"/>
    <s v="Library and Information Science."/>
    <s v="25"/>
    <s v="Library Science."/>
  </r>
  <r>
    <x v="13"/>
    <s v="School of Information"/>
    <x v="0"/>
    <s v="Masters"/>
    <x v="456"/>
    <s v="LISMA"/>
    <x v="1"/>
    <n v="86"/>
    <x v="0"/>
    <s v="25.0101"/>
    <s v="Library and Information Science."/>
    <s v="25"/>
    <s v="Library Science."/>
  </r>
  <r>
    <x v="13"/>
    <s v="School of Information"/>
    <x v="0"/>
    <s v="Masters"/>
    <x v="456"/>
    <s v="LISMA"/>
    <x v="1"/>
    <n v="94"/>
    <x v="1"/>
    <s v="25.0101"/>
    <s v="Library and Information Science."/>
    <s v="25"/>
    <s v="Library Science."/>
  </r>
  <r>
    <x v="13"/>
    <s v="School of Information"/>
    <x v="0"/>
    <s v="Masters"/>
    <x v="456"/>
    <s v="LISMA"/>
    <x v="2"/>
    <n v="80"/>
    <x v="0"/>
    <s v="25.0101"/>
    <s v="Library and Information Science."/>
    <s v="25"/>
    <s v="Library Science."/>
  </r>
  <r>
    <x v="13"/>
    <s v="School of Information"/>
    <x v="0"/>
    <s v="Masters"/>
    <x v="456"/>
    <s v="LISMA"/>
    <x v="2"/>
    <n v="129"/>
    <x v="1"/>
    <s v="25.0101"/>
    <s v="Library and Information Science."/>
    <s v="25"/>
    <s v="Library Science."/>
  </r>
  <r>
    <x v="13"/>
    <s v="School of Information"/>
    <x v="0"/>
    <s v="Masters"/>
    <x v="456"/>
    <s v="LISMA"/>
    <x v="3"/>
    <n v="80"/>
    <x v="0"/>
    <s v="25.0101"/>
    <s v="Library and Information Science."/>
    <s v="25"/>
    <s v="Library Science."/>
  </r>
  <r>
    <x v="13"/>
    <s v="School of Information"/>
    <x v="0"/>
    <s v="Masters"/>
    <x v="456"/>
    <s v="LISMA"/>
    <x v="3"/>
    <n v="148"/>
    <x v="1"/>
    <s v="25.0101"/>
    <s v="Library and Information Science."/>
    <s v="25"/>
    <s v="Library Science."/>
  </r>
  <r>
    <x v="13"/>
    <s v="School of Information"/>
    <x v="0"/>
    <s v="Masters"/>
    <x v="456"/>
    <s v="LISMA"/>
    <x v="4"/>
    <n v="83"/>
    <x v="0"/>
    <s v="25.0101"/>
    <s v="Library and Information Science."/>
    <s v="25"/>
    <s v="Library Science."/>
  </r>
  <r>
    <x v="13"/>
    <s v="School of Information"/>
    <x v="0"/>
    <s v="Masters"/>
    <x v="456"/>
    <s v="LISMA"/>
    <x v="4"/>
    <n v="163"/>
    <x v="1"/>
    <s v="25.0101"/>
    <s v="Library and Information Science."/>
    <s v="25"/>
    <s v="Library Science."/>
  </r>
  <r>
    <x v="13"/>
    <s v="School of Information"/>
    <x v="0"/>
    <s v="Masters"/>
    <x v="457"/>
    <s v="INFOMS"/>
    <x v="0"/>
    <n v="1"/>
    <x v="0"/>
    <s v="11.0401"/>
    <s v="Information Science/Studies."/>
    <s v="11"/>
    <s v="Computer And Information Sciences And Support Services."/>
  </r>
  <r>
    <x v="13"/>
    <s v="School of Information"/>
    <x v="0"/>
    <s v="Masters"/>
    <x v="457"/>
    <s v="INFOMS"/>
    <x v="1"/>
    <n v="6"/>
    <x v="0"/>
    <s v="11.0401"/>
    <s v="Information Science/Studies."/>
    <s v="11"/>
    <s v="Computer And Information Sciences And Support Services."/>
  </r>
  <r>
    <x v="13"/>
    <s v="School of Information"/>
    <x v="0"/>
    <s v="Masters"/>
    <x v="457"/>
    <s v="INFOMS"/>
    <x v="2"/>
    <n v="11"/>
    <x v="0"/>
    <s v="11.0401"/>
    <s v="Information Science/Studies."/>
    <s v="11"/>
    <s v="Computer And Information Sciences And Support Services."/>
  </r>
  <r>
    <x v="13"/>
    <s v="School of Information"/>
    <x v="0"/>
    <s v="Masters"/>
    <x v="457"/>
    <s v="INFOMS"/>
    <x v="3"/>
    <n v="18"/>
    <x v="0"/>
    <s v="11.0401"/>
    <s v="Information Science/Studies."/>
    <s v="11"/>
    <s v="Computer And Information Sciences And Support Services."/>
  </r>
  <r>
    <x v="13"/>
    <s v="School of Information"/>
    <x v="0"/>
    <s v="Masters"/>
    <x v="457"/>
    <s v="INFOMS"/>
    <x v="4"/>
    <n v="19"/>
    <x v="0"/>
    <s v="11.0401"/>
    <s v="Information Science/Studies."/>
    <s v="11"/>
    <s v="Computer And Information Sciences And Support Services."/>
  </r>
  <r>
    <x v="13"/>
    <s v="School of Information"/>
    <x v="1"/>
    <s v="Bachelors"/>
    <x v="458"/>
    <s v="ISECBA"/>
    <x v="0"/>
    <n v="61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0"/>
    <n v="7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1"/>
    <n v="96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1"/>
    <n v="18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2"/>
    <n v="171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2"/>
    <n v="43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3"/>
    <n v="188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3"/>
    <n v="77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4"/>
    <n v="255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"/>
    <x v="4"/>
    <n v="84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0"/>
    <n v="6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1"/>
    <n v="21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2"/>
    <n v="37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3"/>
    <n v="54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3"/>
    <n v="2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4"/>
    <n v="55"/>
    <x v="0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8"/>
    <s v="ISECBA2"/>
    <x v="4"/>
    <n v="2"/>
    <x v="1"/>
    <s v="11.0801"/>
    <s v="Web Page, Digital/Multimedia and Information Resources Design."/>
    <s v="11"/>
    <s v="Computer And Information Sciences And Support Services."/>
  </r>
  <r>
    <x v="13"/>
    <s v="School of Information"/>
    <x v="1"/>
    <s v="Bachelors"/>
    <x v="459"/>
    <s v="ISABA"/>
    <x v="0"/>
    <n v="68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"/>
    <x v="1"/>
    <n v="66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"/>
    <x v="2"/>
    <n v="55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"/>
    <x v="3"/>
    <n v="53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"/>
    <x v="4"/>
    <n v="69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2"/>
    <x v="0"/>
    <n v="3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2"/>
    <x v="1"/>
    <n v="5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2"/>
    <x v="2"/>
    <n v="4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2"/>
    <x v="3"/>
    <n v="3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59"/>
    <s v="ISABA2"/>
    <x v="4"/>
    <n v="3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"/>
    <x v="0"/>
    <n v="141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"/>
    <x v="1"/>
    <n v="166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"/>
    <x v="2"/>
    <n v="225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"/>
    <x v="3"/>
    <n v="258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"/>
    <x v="4"/>
    <n v="261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2"/>
    <x v="0"/>
    <n v="6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2"/>
    <x v="1"/>
    <n v="3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2"/>
    <x v="2"/>
    <n v="8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2"/>
    <x v="3"/>
    <n v="18"/>
    <x v="0"/>
    <s v="11.0101"/>
    <s v="Computer and Information Sciences, General."/>
    <s v="11"/>
    <s v="Computer And Information Sciences And Support Services."/>
  </r>
  <r>
    <x v="13"/>
    <s v="School of Information"/>
    <x v="1"/>
    <s v="Bachelors"/>
    <x v="460"/>
    <s v="ISTBS2"/>
    <x v="4"/>
    <n v="21"/>
    <x v="0"/>
    <s v="11.0101"/>
    <s v="Computer and Information Sciences, General."/>
    <s v="11"/>
    <s v="Computer And Information Sciences And Support Services."/>
  </r>
  <r>
    <x v="13"/>
    <s v="Social &amp; Behavioral Sci Admin"/>
    <x v="0"/>
    <s v="Graduate Certificate"/>
    <x v="461"/>
    <s v="CSSCRTG"/>
    <x v="3"/>
    <n v="6"/>
    <x v="0"/>
    <s v="45.0102"/>
    <s v="Research Methodology and Quantitative Methods."/>
    <s v="45"/>
    <s v="Social Sciences."/>
  </r>
  <r>
    <x v="13"/>
    <s v="Social &amp; Behavioral Sci Admin"/>
    <x v="0"/>
    <s v="Graduate Certificate"/>
    <x v="461"/>
    <s v="CSSCRTG"/>
    <x v="4"/>
    <n v="24"/>
    <x v="0"/>
    <s v="45.0102"/>
    <s v="Research Methodology and Quantitative Methods."/>
    <s v="45"/>
    <s v="Social Sciences."/>
  </r>
  <r>
    <x v="13"/>
    <s v="Social &amp; Behavioral Sci Admin"/>
    <x v="1"/>
    <s v="Bachelors"/>
    <x v="462"/>
    <s v="FOODBA"/>
    <x v="4"/>
    <n v="18"/>
    <x v="0"/>
    <s v="19.0599"/>
    <s v="Foods, Nutrition, and Related Services, Other."/>
    <s v="19"/>
    <s v="Family And Consumer Sciences/Human Sciences."/>
  </r>
  <r>
    <x v="13"/>
    <s v="Social &amp; Behavioral Sci Admin"/>
    <x v="1"/>
    <s v="Bachelors"/>
    <x v="462"/>
    <s v="FOODBA2"/>
    <x v="3"/>
    <n v="1"/>
    <x v="0"/>
    <s v="19.0599"/>
    <s v="Foods, Nutrition, and Related Services, Other."/>
    <s v="19"/>
    <s v="Family And Consumer Sciences/Human Sciences."/>
  </r>
  <r>
    <x v="13"/>
    <s v="Social &amp; Behavioral Sci Admin"/>
    <x v="1"/>
    <s v="Bachelors"/>
    <x v="462"/>
    <s v="FOODBA2"/>
    <x v="4"/>
    <n v="2"/>
    <x v="0"/>
    <s v="19.0599"/>
    <s v="Foods, Nutrition, and Related Services, Other."/>
    <s v="19"/>
    <s v="Family And Consumer Sciences/Human Sciences."/>
  </r>
  <r>
    <x v="13"/>
    <s v="Social &amp; Behavioral Sci Admin"/>
    <x v="1"/>
    <s v="Unknown"/>
    <x v="463"/>
    <s v="JMPHSND"/>
    <x v="2"/>
    <n v="2"/>
    <x v="4"/>
    <s v="-"/>
    <m/>
    <m/>
    <m/>
  </r>
  <r>
    <x v="13"/>
    <s v="Social &amp; Behavioral Sci Admin"/>
    <x v="1"/>
    <s v="Unknown"/>
    <x v="463"/>
    <s v="JMPHSND"/>
    <x v="3"/>
    <n v="1"/>
    <x v="4"/>
    <s v="-"/>
    <m/>
    <m/>
    <m/>
  </r>
  <r>
    <x v="13"/>
    <s v="Social &amp; Behavioral Sci Admin"/>
    <x v="1"/>
    <s v="Unknown"/>
    <x v="463"/>
    <s v="JMPHSND"/>
    <x v="4"/>
    <n v="2"/>
    <x v="4"/>
    <s v="-"/>
    <m/>
    <m/>
    <m/>
  </r>
  <r>
    <x v="13"/>
    <s v="Social &amp; Behavioral Sci Admin"/>
    <x v="1"/>
    <s v="Unknown"/>
    <x v="464"/>
    <s v="MENAHSND"/>
    <x v="2"/>
    <n v="20"/>
    <x v="4"/>
    <s v="-"/>
    <m/>
    <m/>
    <m/>
  </r>
  <r>
    <x v="13"/>
    <s v="Social &amp; Behavioral Sci Admin"/>
    <x v="1"/>
    <s v="Unknown"/>
    <x v="464"/>
    <s v="MENAHSND"/>
    <x v="3"/>
    <n v="7"/>
    <x v="4"/>
    <s v="-"/>
    <m/>
    <m/>
    <m/>
  </r>
  <r>
    <x v="13"/>
    <s v="Social &amp; Behavioral Sci Admin"/>
    <x v="1"/>
    <s v="Unknown"/>
    <x v="465"/>
    <s v="NMSSBSND"/>
    <x v="0"/>
    <n v="307"/>
    <x v="0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1"/>
    <n v="183"/>
    <x v="0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2"/>
    <n v="125"/>
    <x v="0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2"/>
    <n v="13"/>
    <x v="1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3"/>
    <n v="130"/>
    <x v="0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3"/>
    <n v="6"/>
    <x v="1"/>
    <s v="05.0299"/>
    <s v="Ethnic, Cultural Minority, Gender, and Group Studies, Other."/>
    <s v="05"/>
    <s v="Area, Ethnic, Cultural, Gender, And Group Studies."/>
  </r>
  <r>
    <x v="13"/>
    <s v="Social &amp; Behavioral Sci Admin"/>
    <x v="1"/>
    <s v="Unknown"/>
    <x v="465"/>
    <s v="NMSSBSND"/>
    <x v="4"/>
    <n v="125"/>
    <x v="0"/>
    <s v="05.0299"/>
    <s v="Ethnic, Cultural Minority, Gender, and Group Studies, Other."/>
    <s v="05"/>
    <s v="Area, Ethnic, Cultural, Gender, And Group Studies."/>
  </r>
  <r>
    <x v="13"/>
    <s v="Sociology"/>
    <x v="0"/>
    <s v="Doctorate"/>
    <x v="466"/>
    <s v="SOCPHD"/>
    <x v="0"/>
    <n v="52"/>
    <x v="0"/>
    <s v="45.1101"/>
    <s v="Sociology."/>
    <s v="45"/>
    <s v="Social Sciences."/>
  </r>
  <r>
    <x v="13"/>
    <s v="Sociology"/>
    <x v="0"/>
    <s v="Doctorate"/>
    <x v="466"/>
    <s v="SOCPHD"/>
    <x v="1"/>
    <n v="51"/>
    <x v="0"/>
    <s v="45.1101"/>
    <s v="Sociology."/>
    <s v="45"/>
    <s v="Social Sciences."/>
  </r>
  <r>
    <x v="13"/>
    <s v="Sociology"/>
    <x v="0"/>
    <s v="Doctorate"/>
    <x v="466"/>
    <s v="SOCPHD"/>
    <x v="2"/>
    <n v="53"/>
    <x v="0"/>
    <s v="45.1101"/>
    <s v="Sociology."/>
    <s v="45"/>
    <s v="Social Sciences."/>
  </r>
  <r>
    <x v="13"/>
    <s v="Sociology"/>
    <x v="0"/>
    <s v="Doctorate"/>
    <x v="466"/>
    <s v="SOCPHD"/>
    <x v="3"/>
    <n v="52"/>
    <x v="0"/>
    <s v="45.1101"/>
    <s v="Sociology."/>
    <s v="45"/>
    <s v="Social Sciences."/>
  </r>
  <r>
    <x v="13"/>
    <s v="Sociology"/>
    <x v="0"/>
    <s v="Doctorate"/>
    <x v="466"/>
    <s v="SOCPHD"/>
    <x v="4"/>
    <n v="45"/>
    <x v="0"/>
    <s v="45.1101"/>
    <s v="Sociology."/>
    <s v="45"/>
    <s v="Social Sciences."/>
  </r>
  <r>
    <x v="13"/>
    <s v="Sociology"/>
    <x v="0"/>
    <s v="Masters"/>
    <x v="467"/>
    <s v="SOCMA"/>
    <x v="0"/>
    <n v="11"/>
    <x v="0"/>
    <s v="45.1101"/>
    <s v="Sociology."/>
    <s v="45"/>
    <s v="Social Sciences."/>
  </r>
  <r>
    <x v="13"/>
    <s v="Sociology"/>
    <x v="0"/>
    <s v="Masters"/>
    <x v="467"/>
    <s v="SOCMA"/>
    <x v="1"/>
    <n v="8"/>
    <x v="0"/>
    <s v="45.1101"/>
    <s v="Sociology."/>
    <s v="45"/>
    <s v="Social Sciences."/>
  </r>
  <r>
    <x v="13"/>
    <s v="Sociology"/>
    <x v="0"/>
    <s v="Masters"/>
    <x v="467"/>
    <s v="SOCMA"/>
    <x v="2"/>
    <n v="5"/>
    <x v="0"/>
    <s v="45.1101"/>
    <s v="Sociology."/>
    <s v="45"/>
    <s v="Social Sciences."/>
  </r>
  <r>
    <x v="13"/>
    <s v="Sociology"/>
    <x v="0"/>
    <s v="Masters"/>
    <x v="467"/>
    <s v="SOCMA"/>
    <x v="3"/>
    <n v="7"/>
    <x v="0"/>
    <s v="45.1101"/>
    <s v="Sociology."/>
    <s v="45"/>
    <s v="Social Sciences."/>
  </r>
  <r>
    <x v="13"/>
    <s v="Sociology"/>
    <x v="0"/>
    <s v="Masters"/>
    <x v="467"/>
    <s v="SOCMA"/>
    <x v="4"/>
    <n v="9"/>
    <x v="0"/>
    <s v="45.1101"/>
    <s v="Sociology."/>
    <s v="45"/>
    <s v="Social Sciences."/>
  </r>
  <r>
    <x v="13"/>
    <s v="Sociology"/>
    <x v="1"/>
    <s v="Bachelors"/>
    <x v="468"/>
    <s v="CHSBS"/>
    <x v="0"/>
    <n v="318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0"/>
    <n v="22"/>
    <x v="1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1"/>
    <n v="362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1"/>
    <n v="43"/>
    <x v="1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2"/>
    <n v="380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2"/>
    <n v="65"/>
    <x v="1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3"/>
    <n v="402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3"/>
    <n v="80"/>
    <x v="1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4"/>
    <n v="346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"/>
    <x v="4"/>
    <n v="91"/>
    <x v="1"/>
    <s v="51.1504"/>
    <s v="Community Health Services/Liaison/Counseling."/>
    <s v="51"/>
    <s v="Health Professions And Related Programs."/>
  </r>
  <r>
    <x v="13"/>
    <s v="Sociology"/>
    <x v="1"/>
    <s v="Bachelors"/>
    <x v="468"/>
    <s v="CHSBS2"/>
    <x v="0"/>
    <n v="8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2"/>
    <x v="1"/>
    <n v="7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2"/>
    <x v="2"/>
    <n v="5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2"/>
    <x v="3"/>
    <n v="1"/>
    <x v="0"/>
    <s v="51.1504"/>
    <s v="Community Health Services/Liaison/Counseling."/>
    <s v="51"/>
    <s v="Health Professions And Related Programs."/>
  </r>
  <r>
    <x v="13"/>
    <s v="Sociology"/>
    <x v="1"/>
    <s v="Bachelors"/>
    <x v="468"/>
    <s v="CHSBS2"/>
    <x v="4"/>
    <n v="2"/>
    <x v="0"/>
    <s v="51.1504"/>
    <s v="Community Health Services/Liaison/Counseling."/>
    <s v="51"/>
    <s v="Health Professions And Related Programs."/>
  </r>
  <r>
    <x v="13"/>
    <s v="Sociology"/>
    <x v="1"/>
    <s v="Bachelors"/>
    <x v="469"/>
    <s v="SOCBA"/>
    <x v="0"/>
    <n v="328"/>
    <x v="0"/>
    <s v="45.1101"/>
    <s v="Sociology."/>
    <s v="45"/>
    <s v="Social Sciences."/>
  </r>
  <r>
    <x v="13"/>
    <s v="Sociology"/>
    <x v="1"/>
    <s v="Bachelors"/>
    <x v="469"/>
    <s v="SOCBA"/>
    <x v="1"/>
    <n v="269"/>
    <x v="0"/>
    <s v="45.1101"/>
    <s v="Sociology."/>
    <s v="45"/>
    <s v="Social Sciences."/>
  </r>
  <r>
    <x v="13"/>
    <s v="Sociology"/>
    <x v="1"/>
    <s v="Bachelors"/>
    <x v="469"/>
    <s v="SOCBA"/>
    <x v="2"/>
    <n v="205"/>
    <x v="0"/>
    <s v="45.1101"/>
    <s v="Sociology."/>
    <s v="45"/>
    <s v="Social Sciences."/>
  </r>
  <r>
    <x v="13"/>
    <s v="Sociology"/>
    <x v="1"/>
    <s v="Bachelors"/>
    <x v="469"/>
    <s v="SOCBA"/>
    <x v="3"/>
    <n v="199"/>
    <x v="0"/>
    <s v="45.1101"/>
    <s v="Sociology."/>
    <s v="45"/>
    <s v="Social Sciences."/>
  </r>
  <r>
    <x v="13"/>
    <s v="Sociology"/>
    <x v="1"/>
    <s v="Bachelors"/>
    <x v="469"/>
    <s v="SOCBA"/>
    <x v="4"/>
    <n v="183"/>
    <x v="0"/>
    <s v="45.1101"/>
    <s v="Sociology."/>
    <s v="45"/>
    <s v="Social Sciences."/>
  </r>
  <r>
    <x v="13"/>
    <s v="Sociology"/>
    <x v="1"/>
    <s v="Bachelors"/>
    <x v="469"/>
    <s v="SOCBA2"/>
    <x v="0"/>
    <n v="21"/>
    <x v="0"/>
    <s v="45.1101"/>
    <s v="Sociology."/>
    <s v="45"/>
    <s v="Social Sciences."/>
  </r>
  <r>
    <x v="13"/>
    <s v="Sociology"/>
    <x v="1"/>
    <s v="Bachelors"/>
    <x v="469"/>
    <s v="SOCBA2"/>
    <x v="1"/>
    <n v="18"/>
    <x v="0"/>
    <s v="45.1101"/>
    <s v="Sociology."/>
    <s v="45"/>
    <s v="Social Sciences."/>
  </r>
  <r>
    <x v="13"/>
    <s v="Sociology"/>
    <x v="1"/>
    <s v="Bachelors"/>
    <x v="469"/>
    <s v="SOCBA2"/>
    <x v="2"/>
    <n v="15"/>
    <x v="0"/>
    <s v="45.1101"/>
    <s v="Sociology."/>
    <s v="45"/>
    <s v="Social Sciences."/>
  </r>
  <r>
    <x v="13"/>
    <s v="Sociology"/>
    <x v="1"/>
    <s v="Bachelors"/>
    <x v="469"/>
    <s v="SOCBA2"/>
    <x v="3"/>
    <n v="16"/>
    <x v="0"/>
    <s v="45.1101"/>
    <s v="Sociology."/>
    <s v="45"/>
    <s v="Social Sciences."/>
  </r>
  <r>
    <x v="13"/>
    <s v="Sociology"/>
    <x v="1"/>
    <s v="Bachelors"/>
    <x v="469"/>
    <s v="SOCBA2"/>
    <x v="4"/>
    <n v="20"/>
    <x v="0"/>
    <s v="45.1101"/>
    <s v="Sociology."/>
    <s v="45"/>
    <s v="Social Sciences."/>
  </r>
  <r>
    <x v="14"/>
    <s v="Colleges of Letters Arts &amp; Sci"/>
    <x v="1"/>
    <s v="Bachelors"/>
    <x v="215"/>
    <s v="GNSBGS"/>
    <x v="0"/>
    <n v="943"/>
    <x v="0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0"/>
    <n v="75"/>
    <x v="1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1"/>
    <n v="16"/>
    <x v="2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1"/>
    <n v="928"/>
    <x v="0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1"/>
    <n v="149"/>
    <x v="1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2"/>
    <n v="22"/>
    <x v="2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2"/>
    <n v="817"/>
    <x v="0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2"/>
    <n v="219"/>
    <x v="1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3"/>
    <n v="18"/>
    <x v="2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3"/>
    <n v="815"/>
    <x v="0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3"/>
    <n v="271"/>
    <x v="1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4"/>
    <n v="13"/>
    <x v="2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4"/>
    <n v="564"/>
    <x v="0"/>
    <s v="30.0000"/>
    <s v="Multi-/Interdisciplinary Studies, General."/>
    <s v="30"/>
    <s v="Multi/Interdisciplinary Studies."/>
  </r>
  <r>
    <x v="14"/>
    <s v="Colleges of Letters Arts &amp; Sci"/>
    <x v="1"/>
    <s v="Bachelors"/>
    <x v="215"/>
    <s v="GNSBGS"/>
    <x v="4"/>
    <n v="235"/>
    <x v="1"/>
    <s v="30.0000"/>
    <s v="Multi-/Interdisciplinary Studies, General."/>
    <s v="30"/>
    <s v="Multi/Interdisciplinary Studies."/>
  </r>
  <r>
    <x v="14"/>
    <s v="Colleges of Letters Arts &amp; Sci"/>
    <x v="1"/>
    <s v="Bachelors"/>
    <x v="470"/>
    <s v="IDSTBA"/>
    <x v="0"/>
    <n v="1"/>
    <x v="0"/>
    <s v="30.9999"/>
    <s v="Multi-/Interdisciplinary Studies, Other."/>
    <s v="30"/>
    <s v="Multi/Interdisciplinary Studies."/>
  </r>
  <r>
    <x v="14"/>
    <s v="Colleges of Letters Arts &amp; Sci"/>
    <x v="1"/>
    <s v="Bachelors"/>
    <x v="470"/>
    <s v="IDSTBA"/>
    <x v="0"/>
    <n v="1"/>
    <x v="3"/>
    <s v="30.9999"/>
    <s v="Multi-/Interdisciplinary Studies, Other."/>
    <s v="30"/>
    <s v="Multi/Interdisciplinary Studies."/>
  </r>
  <r>
    <x v="14"/>
    <s v="Colleges of Letters Arts &amp; Sci"/>
    <x v="1"/>
    <s v="Bachelors"/>
    <x v="470"/>
    <s v="IDSTBA"/>
    <x v="1"/>
    <n v="1"/>
    <x v="0"/>
    <s v="30.9999"/>
    <s v="Multi-/Interdisciplinary Studies, Other."/>
    <s v="30"/>
    <s v="Multi/Interdisciplinary Studies."/>
  </r>
  <r>
    <x v="14"/>
    <s v="Colleges of Letters Arts &amp; Sci"/>
    <x v="1"/>
    <s v="Unknown"/>
    <x v="471"/>
    <s v="NMSCLASND"/>
    <x v="0"/>
    <n v="2350"/>
    <x v="0"/>
    <s v="24.0199"/>
    <s v="Liberal Arts and Sciences, General Studies and Humanities, Other."/>
    <s v="24"/>
    <s v="Liberal Arts And Sciences, General Studies And Humanities."/>
  </r>
  <r>
    <x v="14"/>
    <s v="Colleges of Letters Arts &amp; Sci"/>
    <x v="1"/>
    <s v="Unknown"/>
    <x v="471"/>
    <s v="NMSCLASND"/>
    <x v="1"/>
    <n v="2124"/>
    <x v="0"/>
    <s v="24.0199"/>
    <s v="Liberal Arts and Sciences, General Studies and Humanities, Other."/>
    <s v="24"/>
    <s v="Liberal Arts And Sciences, General Studies And Humanities."/>
  </r>
  <r>
    <x v="14"/>
    <s v="Colleges of Letters Arts &amp; Sci"/>
    <x v="1"/>
    <s v="Unknown"/>
    <x v="471"/>
    <s v="NMSCLASND"/>
    <x v="2"/>
    <n v="2044"/>
    <x v="0"/>
    <s v="24.0199"/>
    <s v="Liberal Arts and Sciences, General Studies and Humanities, Other."/>
    <s v="24"/>
    <s v="Liberal Arts And Sciences, General Studies And Humanities."/>
  </r>
  <r>
    <x v="14"/>
    <s v="Colleges of Letters Arts &amp; Sci"/>
    <x v="1"/>
    <s v="Unknown"/>
    <x v="471"/>
    <s v="NMSCLASND"/>
    <x v="3"/>
    <n v="1818"/>
    <x v="0"/>
    <s v="24.0199"/>
    <s v="Liberal Arts and Sciences, General Studies and Humanities, Other."/>
    <s v="24"/>
    <s v="Liberal Arts And Sciences, General Studies And Humanities."/>
  </r>
  <r>
    <x v="14"/>
    <s v="Colleges of Letters Arts &amp; Sci"/>
    <x v="1"/>
    <s v="Unknown"/>
    <x v="471"/>
    <s v="NMSCLASND"/>
    <x v="4"/>
    <n v="1436"/>
    <x v="0"/>
    <s v="24.0199"/>
    <s v="Liberal Arts and Sciences, General Studies and Humanities, Other."/>
    <s v="24"/>
    <s v="Liberal Arts And Sciences, General Studies And Humanities."/>
  </r>
  <r>
    <x v="14"/>
    <s v="Colleges of Letters Arts &amp; Sci"/>
    <x v="1"/>
    <s v="Unknown"/>
    <x v="472"/>
    <s v="PRPHND"/>
    <x v="0"/>
    <n v="6"/>
    <x v="0"/>
    <s v="51.1103"/>
    <s v="Pre-Pharmacy Studies."/>
    <s v="51"/>
    <s v="Health Professions And Related Programs."/>
  </r>
  <r>
    <x v="14"/>
    <s v="Colleges of Letters Arts &amp; Sci"/>
    <x v="1"/>
    <s v="Unknown"/>
    <x v="472"/>
    <s v="PRPHND"/>
    <x v="1"/>
    <n v="3"/>
    <x v="0"/>
    <s v="51.1103"/>
    <s v="Pre-Pharmacy Studies."/>
    <s v="51"/>
    <s v="Health Professions And Related Programs."/>
  </r>
  <r>
    <x v="15"/>
    <s v="Economics"/>
    <x v="0"/>
    <s v="Doctorate"/>
    <x v="473"/>
    <s v="ECONPHD"/>
    <x v="0"/>
    <n v="56"/>
    <x v="0"/>
    <s v="45.0601"/>
    <s v="Economics, General."/>
    <s v="45"/>
    <s v="Social Sciences."/>
  </r>
  <r>
    <x v="15"/>
    <s v="Economics"/>
    <x v="0"/>
    <s v="Doctorate"/>
    <x v="473"/>
    <s v="ECONPHD"/>
    <x v="1"/>
    <n v="53"/>
    <x v="0"/>
    <s v="45.0601"/>
    <s v="Economics, General."/>
    <s v="45"/>
    <s v="Social Sciences."/>
  </r>
  <r>
    <x v="15"/>
    <s v="Economics"/>
    <x v="0"/>
    <s v="Doctorate"/>
    <x v="473"/>
    <s v="ECONPHD"/>
    <x v="2"/>
    <n v="48"/>
    <x v="0"/>
    <s v="45.0601"/>
    <s v="Economics, General."/>
    <s v="45"/>
    <s v="Social Sciences."/>
  </r>
  <r>
    <x v="15"/>
    <s v="Economics"/>
    <x v="0"/>
    <s v="Doctorate"/>
    <x v="473"/>
    <s v="ECONPHD"/>
    <x v="3"/>
    <n v="49"/>
    <x v="0"/>
    <s v="45.0601"/>
    <s v="Economics, General."/>
    <s v="45"/>
    <s v="Social Sciences."/>
  </r>
  <r>
    <x v="15"/>
    <s v="Economics"/>
    <x v="0"/>
    <s v="Doctorate"/>
    <x v="473"/>
    <s v="ECONPHD"/>
    <x v="4"/>
    <n v="47"/>
    <x v="0"/>
    <s v="45.0601"/>
    <s v="Economics, General."/>
    <s v="45"/>
    <s v="Social Sciences."/>
  </r>
  <r>
    <x v="15"/>
    <s v="Economics"/>
    <x v="0"/>
    <s v="Masters"/>
    <x v="474"/>
    <s v="ECONMA"/>
    <x v="0"/>
    <n v="8"/>
    <x v="0"/>
    <s v="45.0601"/>
    <s v="Economics, General."/>
    <s v="45"/>
    <s v="Social Sciences."/>
  </r>
  <r>
    <x v="15"/>
    <s v="Economics"/>
    <x v="0"/>
    <s v="Masters"/>
    <x v="474"/>
    <s v="ECONMA"/>
    <x v="1"/>
    <n v="4"/>
    <x v="0"/>
    <s v="45.0601"/>
    <s v="Economics, General."/>
    <s v="45"/>
    <s v="Social Sciences."/>
  </r>
  <r>
    <x v="15"/>
    <s v="Economics"/>
    <x v="0"/>
    <s v="Masters"/>
    <x v="474"/>
    <s v="ECONMA"/>
    <x v="2"/>
    <n v="8"/>
    <x v="0"/>
    <s v="45.0601"/>
    <s v="Economics, General."/>
    <s v="45"/>
    <s v="Social Sciences."/>
  </r>
  <r>
    <x v="15"/>
    <s v="Economics"/>
    <x v="0"/>
    <s v="Masters"/>
    <x v="474"/>
    <s v="ECONMA"/>
    <x v="3"/>
    <n v="8"/>
    <x v="0"/>
    <s v="45.0601"/>
    <s v="Economics, General."/>
    <s v="45"/>
    <s v="Social Sciences."/>
  </r>
  <r>
    <x v="15"/>
    <s v="Economics"/>
    <x v="0"/>
    <s v="Masters"/>
    <x v="474"/>
    <s v="ECONMA"/>
    <x v="4"/>
    <n v="4"/>
    <x v="0"/>
    <s v="45.0601"/>
    <s v="Economics, General."/>
    <s v="45"/>
    <s v="Social Sciences."/>
  </r>
  <r>
    <x v="15"/>
    <s v="Economics"/>
    <x v="0"/>
    <s v="Masters"/>
    <x v="475"/>
    <s v="ECONQMS"/>
    <x v="3"/>
    <n v="7"/>
    <x v="0"/>
    <s v="45.0603"/>
    <s v="Econometrics and Quantitative Economics."/>
    <s v="45"/>
    <s v="Social Sciences."/>
  </r>
  <r>
    <x v="15"/>
    <s v="Economics"/>
    <x v="0"/>
    <s v="Masters"/>
    <x v="475"/>
    <s v="ECONQMS"/>
    <x v="4"/>
    <n v="14"/>
    <x v="0"/>
    <s v="45.0603"/>
    <s v="Econometrics and Quantitative Economics."/>
    <s v="45"/>
    <s v="Social Sciences."/>
  </r>
  <r>
    <x v="15"/>
    <s v="Economics"/>
    <x v="1"/>
    <s v="Bachelors"/>
    <x v="476"/>
    <s v="BNECBSBA"/>
    <x v="0"/>
    <n v="113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"/>
    <x v="1"/>
    <n v="129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"/>
    <x v="2"/>
    <n v="137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"/>
    <x v="3"/>
    <n v="137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"/>
    <x v="4"/>
    <n v="117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2"/>
    <x v="0"/>
    <n v="24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2"/>
    <x v="1"/>
    <n v="10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2"/>
    <x v="2"/>
    <n v="8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2"/>
    <x v="3"/>
    <n v="11"/>
    <x v="0"/>
    <s v="52.0601"/>
    <s v="Business/Managerial Economics."/>
    <s v="52"/>
    <s v="Business, Management, Marketing, And Related Support Services."/>
  </r>
  <r>
    <x v="15"/>
    <s v="Economics"/>
    <x v="1"/>
    <s v="Bachelors"/>
    <x v="476"/>
    <s v="BNECBSBA2"/>
    <x v="4"/>
    <n v="8"/>
    <x v="0"/>
    <s v="52.0601"/>
    <s v="Business/Managerial Economics."/>
    <s v="52"/>
    <s v="Business, Management, Marketing, And Related Support Services."/>
  </r>
  <r>
    <x v="15"/>
    <s v="Economics"/>
    <x v="1"/>
    <s v="Bachelors"/>
    <x v="477"/>
    <s v="ECONBA"/>
    <x v="0"/>
    <n v="782"/>
    <x v="0"/>
    <s v="45.0601"/>
    <s v="Economics, General."/>
    <s v="45"/>
    <s v="Social Sciences."/>
  </r>
  <r>
    <x v="15"/>
    <s v="Economics"/>
    <x v="1"/>
    <s v="Bachelors"/>
    <x v="477"/>
    <s v="ECONBA"/>
    <x v="1"/>
    <n v="766"/>
    <x v="0"/>
    <s v="45.0601"/>
    <s v="Economics, General."/>
    <s v="45"/>
    <s v="Social Sciences."/>
  </r>
  <r>
    <x v="15"/>
    <s v="Economics"/>
    <x v="1"/>
    <s v="Bachelors"/>
    <x v="477"/>
    <s v="ECONBA"/>
    <x v="2"/>
    <n v="739"/>
    <x v="0"/>
    <s v="45.0601"/>
    <s v="Economics, General."/>
    <s v="45"/>
    <s v="Social Sciences."/>
  </r>
  <r>
    <x v="15"/>
    <s v="Economics"/>
    <x v="1"/>
    <s v="Bachelors"/>
    <x v="477"/>
    <s v="ECONBA"/>
    <x v="3"/>
    <n v="558"/>
    <x v="0"/>
    <s v="45.0601"/>
    <s v="Economics, General."/>
    <s v="45"/>
    <s v="Social Sciences."/>
  </r>
  <r>
    <x v="15"/>
    <s v="Economics"/>
    <x v="1"/>
    <s v="Bachelors"/>
    <x v="477"/>
    <s v="ECONBA"/>
    <x v="4"/>
    <n v="385"/>
    <x v="0"/>
    <s v="45.0601"/>
    <s v="Economics, General."/>
    <s v="45"/>
    <s v="Social Sciences."/>
  </r>
  <r>
    <x v="15"/>
    <s v="Economics"/>
    <x v="1"/>
    <s v="Bachelors"/>
    <x v="477"/>
    <s v="ECONBA2"/>
    <x v="0"/>
    <n v="40"/>
    <x v="0"/>
    <s v="45.0601"/>
    <s v="Economics, General."/>
    <s v="45"/>
    <s v="Social Sciences."/>
  </r>
  <r>
    <x v="15"/>
    <s v="Economics"/>
    <x v="1"/>
    <s v="Bachelors"/>
    <x v="477"/>
    <s v="ECONBA2"/>
    <x v="1"/>
    <n v="46"/>
    <x v="0"/>
    <s v="45.0601"/>
    <s v="Economics, General."/>
    <s v="45"/>
    <s v="Social Sciences."/>
  </r>
  <r>
    <x v="15"/>
    <s v="Economics"/>
    <x v="1"/>
    <s v="Bachelors"/>
    <x v="477"/>
    <s v="ECONBA2"/>
    <x v="2"/>
    <n v="65"/>
    <x v="0"/>
    <s v="45.0601"/>
    <s v="Economics, General."/>
    <s v="45"/>
    <s v="Social Sciences."/>
  </r>
  <r>
    <x v="15"/>
    <s v="Economics"/>
    <x v="1"/>
    <s v="Bachelors"/>
    <x v="477"/>
    <s v="ECONBA2"/>
    <x v="3"/>
    <n v="41"/>
    <x v="0"/>
    <s v="45.0601"/>
    <s v="Economics, General."/>
    <s v="45"/>
    <s v="Social Sciences."/>
  </r>
  <r>
    <x v="15"/>
    <s v="Economics"/>
    <x v="1"/>
    <s v="Bachelors"/>
    <x v="477"/>
    <s v="ECONBA2"/>
    <x v="4"/>
    <n v="19"/>
    <x v="0"/>
    <s v="45.0601"/>
    <s v="Economics, General."/>
    <s v="45"/>
    <s v="Social Sciences."/>
  </r>
  <r>
    <x v="15"/>
    <s v="Economics"/>
    <x v="1"/>
    <s v="Unknown"/>
    <x v="478"/>
    <s v="PREECNND2"/>
    <x v="4"/>
    <n v="6"/>
    <x v="0"/>
    <s v="45.0601"/>
    <s v="Economics, General."/>
    <s v="45"/>
    <s v="Social Sciences."/>
  </r>
  <r>
    <x v="15"/>
    <s v="Economics"/>
    <x v="1"/>
    <s v="Unknown"/>
    <x v="479"/>
    <s v="PRECNND"/>
    <x v="3"/>
    <n v="156"/>
    <x v="0"/>
    <s v="45.0601"/>
    <s v="Economics, General."/>
    <s v="45"/>
    <s v="Social Sciences."/>
  </r>
  <r>
    <x v="15"/>
    <s v="Economics"/>
    <x v="1"/>
    <s v="Unknown"/>
    <x v="479"/>
    <s v="PRECNND"/>
    <x v="4"/>
    <n v="238"/>
    <x v="0"/>
    <s v="45.0601"/>
    <s v="Economics, General."/>
    <s v="45"/>
    <s v="Social Sciences."/>
  </r>
  <r>
    <x v="15"/>
    <s v="Eller Administration"/>
    <x v="1"/>
    <s v="Bachelors"/>
    <x v="480"/>
    <s v="BNADBSBA"/>
    <x v="0"/>
    <n v="55"/>
    <x v="0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0"/>
    <n v="19"/>
    <x v="1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1"/>
    <n v="36"/>
    <x v="0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1"/>
    <n v="58"/>
    <x v="1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2"/>
    <n v="30"/>
    <x v="2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2"/>
    <n v="25"/>
    <x v="0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2"/>
    <n v="94"/>
    <x v="1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3"/>
    <n v="78"/>
    <x v="2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3"/>
    <n v="20"/>
    <x v="0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3"/>
    <n v="100"/>
    <x v="1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4"/>
    <n v="100"/>
    <x v="2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4"/>
    <n v="3"/>
    <x v="0"/>
    <s v="52.0201"/>
    <s v="Business Administration and Management, General."/>
    <s v="52"/>
    <s v="Business, Management, Marketing, And Related Support Services."/>
  </r>
  <r>
    <x v="15"/>
    <s v="Eller Administration"/>
    <x v="1"/>
    <s v="Bachelors"/>
    <x v="480"/>
    <s v="BNADBSBA"/>
    <x v="4"/>
    <n v="134"/>
    <x v="1"/>
    <s v="52.0201"/>
    <s v="Business Administration and Management, General."/>
    <s v="52"/>
    <s v="Business, Management, Marketing, And Related Support Services."/>
  </r>
  <r>
    <x v="15"/>
    <s v="Eller Administration"/>
    <x v="1"/>
    <s v="Unknown"/>
    <x v="481"/>
    <s v="PRBNND"/>
    <x v="0"/>
    <n v="4300"/>
    <x v="0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1"/>
    <n v="4256"/>
    <x v="0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1"/>
    <n v="37"/>
    <x v="1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2"/>
    <n v="8"/>
    <x v="2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2"/>
    <n v="3949"/>
    <x v="0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2"/>
    <n v="139"/>
    <x v="1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3"/>
    <n v="68"/>
    <x v="2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3"/>
    <n v="3894"/>
    <x v="0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3"/>
    <n v="237"/>
    <x v="1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4"/>
    <n v="70"/>
    <x v="2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4"/>
    <n v="3690"/>
    <x v="0"/>
    <s v="52.9999"/>
    <s v="Business, Management, Marketing, and Related Support Services, Other."/>
    <s v="52"/>
    <s v="Business, Management, Marketing, And Related Support Services."/>
  </r>
  <r>
    <x v="15"/>
    <s v="Eller Administration"/>
    <x v="1"/>
    <s v="Unknown"/>
    <x v="481"/>
    <s v="PRBNND"/>
    <x v="4"/>
    <n v="335"/>
    <x v="1"/>
    <s v="52.9999"/>
    <s v="Business, Management, Marketing, and Related Support Services, Other."/>
    <s v="52"/>
    <s v="Business, Management, Marketing, And Related Support Services."/>
  </r>
  <r>
    <x v="15"/>
    <s v="Eller College of Management"/>
    <x v="0"/>
    <s v="Masters"/>
    <x v="482"/>
    <s v="ENTRMS"/>
    <x v="4"/>
    <n v="17"/>
    <x v="1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"/>
    <x v="0"/>
    <n v="3"/>
    <x v="0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2"/>
    <x v="0"/>
    <n v="53"/>
    <x v="0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2"/>
    <x v="1"/>
    <n v="55"/>
    <x v="0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2"/>
    <x v="2"/>
    <n v="54"/>
    <x v="0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2"/>
    <x v="3"/>
    <n v="90"/>
    <x v="0"/>
    <s v="52.0701"/>
    <s v="Entrepreneurship/Entrepreneurial Studies."/>
    <s v="52"/>
    <s v="Business, Management, Marketing, And Related Support Services."/>
  </r>
  <r>
    <x v="15"/>
    <s v="Eller College of Management"/>
    <x v="1"/>
    <s v="Bachelors"/>
    <x v="483"/>
    <s v="ENTRBSBA2"/>
    <x v="4"/>
    <n v="58"/>
    <x v="0"/>
    <s v="52.0701"/>
    <s v="Entrepreneurship/Entrepreneurial Studies."/>
    <s v="52"/>
    <s v="Business, Management, Marketing, And Related Support Services."/>
  </r>
  <r>
    <x v="15"/>
    <s v="Finance"/>
    <x v="0"/>
    <s v="Masters"/>
    <x v="484"/>
    <s v="FINMS"/>
    <x v="0"/>
    <n v="44"/>
    <x v="0"/>
    <s v="27.0305"/>
    <s v="Financial Mathematics."/>
    <s v="27"/>
    <s v="Mathematics And Statistics."/>
  </r>
  <r>
    <x v="15"/>
    <s v="Finance"/>
    <x v="0"/>
    <s v="Masters"/>
    <x v="484"/>
    <s v="FINMS"/>
    <x v="1"/>
    <n v="37"/>
    <x v="0"/>
    <s v="27.0305"/>
    <s v="Financial Mathematics."/>
    <s v="27"/>
    <s v="Mathematics And Statistics."/>
  </r>
  <r>
    <x v="15"/>
    <s v="Finance"/>
    <x v="0"/>
    <s v="Masters"/>
    <x v="484"/>
    <s v="FINMS"/>
    <x v="2"/>
    <n v="44"/>
    <x v="0"/>
    <s v="27.0305"/>
    <s v="Financial Mathematics."/>
    <s v="27"/>
    <s v="Mathematics And Statistics."/>
  </r>
  <r>
    <x v="15"/>
    <s v="Finance"/>
    <x v="0"/>
    <s v="Masters"/>
    <x v="484"/>
    <s v="FINMS"/>
    <x v="3"/>
    <n v="35"/>
    <x v="0"/>
    <s v="27.0305"/>
    <s v="Financial Mathematics."/>
    <s v="27"/>
    <s v="Mathematics And Statistics."/>
  </r>
  <r>
    <x v="15"/>
    <s v="Finance"/>
    <x v="0"/>
    <s v="Masters"/>
    <x v="484"/>
    <s v="FINMS"/>
    <x v="4"/>
    <n v="37"/>
    <x v="0"/>
    <s v="27.0305"/>
    <s v="Financial Mathematics."/>
    <s v="27"/>
    <s v="Mathematics And Statistics."/>
  </r>
  <r>
    <x v="15"/>
    <s v="Finance"/>
    <x v="1"/>
    <s v="Bachelors"/>
    <x v="485"/>
    <s v="FINBSBA"/>
    <x v="0"/>
    <n v="417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"/>
    <x v="1"/>
    <n v="447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"/>
    <x v="2"/>
    <n v="447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"/>
    <x v="3"/>
    <n v="446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"/>
    <x v="4"/>
    <n v="438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2"/>
    <x v="0"/>
    <n v="12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2"/>
    <x v="1"/>
    <n v="13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2"/>
    <x v="2"/>
    <n v="13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2"/>
    <x v="3"/>
    <n v="21"/>
    <x v="0"/>
    <s v="52.0801"/>
    <s v="Finance, General."/>
    <s v="52"/>
    <s v="Business, Management, Marketing, And Related Support Services."/>
  </r>
  <r>
    <x v="15"/>
    <s v="Finance"/>
    <x v="1"/>
    <s v="Bachelors"/>
    <x v="485"/>
    <s v="FINBSBA2"/>
    <x v="4"/>
    <n v="19"/>
    <x v="0"/>
    <s v="52.0801"/>
    <s v="Finance, General."/>
    <s v="52"/>
    <s v="Business, Management, Marketing, And Related Support Services."/>
  </r>
  <r>
    <x v="15"/>
    <s v="Finance"/>
    <x v="1"/>
    <s v="Undergraduate Certificate"/>
    <x v="486"/>
    <s v="FINCRTU"/>
    <x v="2"/>
    <n v="2"/>
    <x v="0"/>
    <s v="52.0801"/>
    <s v="Finance, General."/>
    <s v="52"/>
    <s v="Business, Management, Marketing, And Related Support Services."/>
  </r>
  <r>
    <x v="15"/>
    <s v="Finance"/>
    <x v="1"/>
    <s v="Undergraduate Certificate"/>
    <x v="486"/>
    <s v="FINCRTU"/>
    <x v="3"/>
    <n v="1"/>
    <x v="0"/>
    <s v="52.0801"/>
    <s v="Finance, General."/>
    <s v="52"/>
    <s v="Business, Management, Marketing, And Related Support Services."/>
  </r>
  <r>
    <x v="15"/>
    <s v="Finance"/>
    <x v="1"/>
    <s v="Undergraduate Certificate"/>
    <x v="486"/>
    <s v="FINCRTU"/>
    <x v="3"/>
    <n v="1"/>
    <x v="1"/>
    <s v="52.0801"/>
    <s v="Finance, General."/>
    <s v="52"/>
    <s v="Business, Management, Marketing, And Related Support Services."/>
  </r>
  <r>
    <x v="15"/>
    <s v="Finance"/>
    <x v="1"/>
    <s v="Undergraduate Certificate"/>
    <x v="486"/>
    <s v="FINCRTU"/>
    <x v="4"/>
    <n v="1"/>
    <x v="0"/>
    <s v="52.0801"/>
    <s v="Finance, General."/>
    <s v="52"/>
    <s v="Business, Management, Marketing, And Related Support Services."/>
  </r>
  <r>
    <x v="15"/>
    <s v="Karl Eller Grad School of Mgmt"/>
    <x v="0"/>
    <s v="Masters"/>
    <x v="487"/>
    <s v="BNADMBA"/>
    <x v="0"/>
    <n v="522"/>
    <x v="0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0"/>
    <n v="44"/>
    <x v="1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0"/>
    <n v="28"/>
    <x v="5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1"/>
    <n v="239"/>
    <x v="0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1"/>
    <n v="227"/>
    <x v="1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1"/>
    <n v="182"/>
    <x v="5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2"/>
    <n v="231"/>
    <x v="0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2"/>
    <n v="266"/>
    <x v="1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2"/>
    <n v="145"/>
    <x v="5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3"/>
    <n v="201"/>
    <x v="0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3"/>
    <n v="276"/>
    <x v="1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3"/>
    <n v="132"/>
    <x v="5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4"/>
    <n v="140"/>
    <x v="0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4"/>
    <n v="246"/>
    <x v="1"/>
    <s v="52.0201"/>
    <s v="Business Administration and Management, General."/>
    <s v="52"/>
    <s v="Business, Management, Marketing, And Related Support Services."/>
  </r>
  <r>
    <x v="15"/>
    <s v="Karl Eller Grad School of Mgmt"/>
    <x v="0"/>
    <s v="Masters"/>
    <x v="487"/>
    <s v="BNADMBA"/>
    <x v="4"/>
    <n v="110"/>
    <x v="5"/>
    <s v="52.0201"/>
    <s v="Business Administration and Management, General."/>
    <s v="52"/>
    <s v="Business, Management, Marketing, And Related Support Services."/>
  </r>
  <r>
    <x v="15"/>
    <s v="Management Information Systems"/>
    <x v="0"/>
    <s v="Graduate Certificate"/>
    <x v="488"/>
    <s v="BIACRTG"/>
    <x v="0"/>
    <n v="2"/>
    <x v="0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0"/>
    <n v="1"/>
    <x v="1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1"/>
    <n v="1"/>
    <x v="0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1"/>
    <n v="8"/>
    <x v="1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2"/>
    <n v="2"/>
    <x v="0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2"/>
    <n v="15"/>
    <x v="1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3"/>
    <n v="1"/>
    <x v="0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3"/>
    <n v="23"/>
    <x v="1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4"/>
    <n v="2"/>
    <x v="0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8"/>
    <s v="BIACRTG"/>
    <x v="4"/>
    <n v="18"/>
    <x v="1"/>
    <s v="52.1201"/>
    <s v="Management Information Systems, General."/>
    <s v="52"/>
    <s v="Business, Management, Marketing, And Related Support Services."/>
  </r>
  <r>
    <x v="15"/>
    <s v="Management Information Systems"/>
    <x v="0"/>
    <s v="Graduate Certificate"/>
    <x v="489"/>
    <s v="EISCRTG"/>
    <x v="0"/>
    <n v="6"/>
    <x v="0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0"/>
    <n v="3"/>
    <x v="1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1"/>
    <n v="1"/>
    <x v="0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1"/>
    <n v="4"/>
    <x v="1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2"/>
    <n v="1"/>
    <x v="0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2"/>
    <n v="3"/>
    <x v="1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3"/>
    <n v="1"/>
    <x v="0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3"/>
    <n v="3"/>
    <x v="1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4"/>
    <n v="1"/>
    <x v="0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Graduate Certificate"/>
    <x v="489"/>
    <s v="EISCRTG"/>
    <x v="4"/>
    <n v="4"/>
    <x v="1"/>
    <s v="11.1003"/>
    <s v="Computer and Information Systems Security/Information Assurance."/>
    <s v="11"/>
    <s v="Computer And Information Sciences And Support Services."/>
  </r>
  <r>
    <x v="15"/>
    <s v="Management Information Systems"/>
    <x v="0"/>
    <s v="Masters"/>
    <x v="490"/>
    <s v="BNANMS"/>
    <x v="4"/>
    <n v="6"/>
    <x v="0"/>
    <s v="52.1399"/>
    <s v="Management Sciences and Quantitative Methods, Other."/>
    <s v="52"/>
    <s v="Business, Management, Marketing, And Related Support Services."/>
  </r>
  <r>
    <x v="15"/>
    <s v="Management Information Systems"/>
    <x v="0"/>
    <s v="Masters"/>
    <x v="491"/>
    <s v="MISMS"/>
    <x v="0"/>
    <n v="219"/>
    <x v="0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0"/>
    <n v="22"/>
    <x v="1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1"/>
    <n v="156"/>
    <x v="0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1"/>
    <n v="82"/>
    <x v="1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2"/>
    <n v="158"/>
    <x v="0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2"/>
    <n v="110"/>
    <x v="1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3"/>
    <n v="126"/>
    <x v="0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3"/>
    <n v="122"/>
    <x v="1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4"/>
    <n v="136"/>
    <x v="0"/>
    <s v="11.0103"/>
    <s v="Information Technology."/>
    <s v="11"/>
    <s v="Computer And Information Sciences And Support Services."/>
  </r>
  <r>
    <x v="15"/>
    <s v="Management Information Systems"/>
    <x v="0"/>
    <s v="Masters"/>
    <x v="491"/>
    <s v="MISMS"/>
    <x v="4"/>
    <n v="106"/>
    <x v="1"/>
    <s v="11.0103"/>
    <s v="Information Technology."/>
    <s v="11"/>
    <s v="Computer And Information Sciences And Support Services."/>
  </r>
  <r>
    <x v="15"/>
    <s v="Management Information Systems"/>
    <x v="1"/>
    <s v="Bachelors"/>
    <x v="492"/>
    <s v="MISBSBA"/>
    <x v="0"/>
    <n v="288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"/>
    <x v="1"/>
    <n v="294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"/>
    <x v="2"/>
    <n v="333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"/>
    <x v="3"/>
    <n v="321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"/>
    <x v="4"/>
    <n v="314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2"/>
    <x v="0"/>
    <n v="75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2"/>
    <x v="1"/>
    <n v="74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2"/>
    <x v="2"/>
    <n v="105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2"/>
    <x v="3"/>
    <n v="124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2"/>
    <s v="MISBSBA2"/>
    <x v="4"/>
    <n v="124"/>
    <x v="0"/>
    <s v="52.1201"/>
    <s v="Management Information Systems, General."/>
    <s v="52"/>
    <s v="Business, Management, Marketing, And Related Support Services."/>
  </r>
  <r>
    <x v="15"/>
    <s v="Management Information Systems"/>
    <x v="1"/>
    <s v="Bachelors"/>
    <x v="493"/>
    <s v="OPERBSBA"/>
    <x v="0"/>
    <n v="24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"/>
    <x v="1"/>
    <n v="20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"/>
    <x v="2"/>
    <n v="15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"/>
    <x v="3"/>
    <n v="15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"/>
    <x v="4"/>
    <n v="25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2"/>
    <x v="0"/>
    <n v="22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2"/>
    <x v="1"/>
    <n v="34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2"/>
    <x v="2"/>
    <n v="54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2"/>
    <x v="3"/>
    <n v="59"/>
    <x v="0"/>
    <s v="52.0205"/>
    <s v="Operations Management and Supervision."/>
    <s v="52"/>
    <s v="Business, Management, Marketing, And Related Support Services."/>
  </r>
  <r>
    <x v="15"/>
    <s v="Management Information Systems"/>
    <x v="1"/>
    <s v="Bachelors"/>
    <x v="493"/>
    <s v="OPERBSBA2"/>
    <x v="4"/>
    <n v="48"/>
    <x v="0"/>
    <s v="52.0205"/>
    <s v="Operations Management and Supervision."/>
    <s v="52"/>
    <s v="Business, Management, Marketing, And Related Support Services."/>
  </r>
  <r>
    <x v="15"/>
    <s v="Management and Organizations"/>
    <x v="0"/>
    <s v="Doctorate"/>
    <x v="494"/>
    <s v="MGTPHD"/>
    <x v="0"/>
    <n v="77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Doctorate"/>
    <x v="494"/>
    <s v="MGTPHD"/>
    <x v="1"/>
    <n v="76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Doctorate"/>
    <x v="494"/>
    <s v="MGTPHD"/>
    <x v="2"/>
    <n v="76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Doctorate"/>
    <x v="494"/>
    <s v="MGTPHD"/>
    <x v="3"/>
    <n v="78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Doctorate"/>
    <x v="494"/>
    <s v="MGTPHD"/>
    <x v="4"/>
    <n v="70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Masters"/>
    <x v="495"/>
    <s v="MGTMS"/>
    <x v="0"/>
    <n v="16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Masters"/>
    <x v="495"/>
    <s v="MGTMS"/>
    <x v="1"/>
    <n v="17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Masters"/>
    <x v="495"/>
    <s v="MGTMS"/>
    <x v="2"/>
    <n v="20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Masters"/>
    <x v="495"/>
    <s v="MGTMS"/>
    <x v="3"/>
    <n v="3"/>
    <x v="0"/>
    <s v="52.0201"/>
    <s v="Business Administration and Management, General."/>
    <s v="52"/>
    <s v="Business, Management, Marketing, And Related Support Services."/>
  </r>
  <r>
    <x v="15"/>
    <s v="Management and Organizations"/>
    <x v="0"/>
    <s v="Masters"/>
    <x v="496"/>
    <s v="HMMHM"/>
    <x v="3"/>
    <n v="30"/>
    <x v="1"/>
    <s v="51.0701"/>
    <s v="Health/Health Care Administration/Management."/>
    <s v="51"/>
    <s v="Health Professions And Related Programs."/>
  </r>
  <r>
    <x v="15"/>
    <s v="Management and Organizations"/>
    <x v="0"/>
    <s v="Masters"/>
    <x v="496"/>
    <s v="HMMHM"/>
    <x v="4"/>
    <n v="50"/>
    <x v="1"/>
    <s v="51.0701"/>
    <s v="Health/Health Care Administration/Management."/>
    <s v="51"/>
    <s v="Health Professions And Related Programs."/>
  </r>
  <r>
    <x v="15"/>
    <s v="Management and Organizations"/>
    <x v="1"/>
    <s v="Bachelors"/>
    <x v="497"/>
    <s v="BMGTBSBA"/>
    <x v="0"/>
    <n v="349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"/>
    <x v="1"/>
    <n v="348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"/>
    <x v="2"/>
    <n v="348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"/>
    <x v="3"/>
    <n v="345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"/>
    <x v="4"/>
    <n v="334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2"/>
    <x v="0"/>
    <n v="12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2"/>
    <x v="1"/>
    <n v="13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2"/>
    <x v="2"/>
    <n v="18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2"/>
    <x v="3"/>
    <n v="19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Bachelors"/>
    <x v="497"/>
    <s v="BMGTBSBA2"/>
    <x v="4"/>
    <n v="16"/>
    <x v="0"/>
    <s v="52.1001"/>
    <s v="Human Resources Management/Personnel Administration, General."/>
    <s v="52"/>
    <s v="Business, Management, Marketing, And Related Support Services."/>
  </r>
  <r>
    <x v="15"/>
    <s v="Management and Organizations"/>
    <x v="1"/>
    <s v="Undergraduate Certificate"/>
    <x v="498"/>
    <s v="SOCINNCRTU"/>
    <x v="2"/>
    <n v="6"/>
    <x v="0"/>
    <s v="52.0206"/>
    <s v="Non-Profit/Public/Organizational Management."/>
    <s v="52"/>
    <s v="Business, Management, Marketing, And Related Support Services."/>
  </r>
  <r>
    <x v="15"/>
    <s v="Management and Organizations"/>
    <x v="1"/>
    <s v="Undergraduate Certificate"/>
    <x v="498"/>
    <s v="SOCINNCRTU"/>
    <x v="3"/>
    <n v="32"/>
    <x v="0"/>
    <s v="52.0206"/>
    <s v="Non-Profit/Public/Organizational Management."/>
    <s v="52"/>
    <s v="Business, Management, Marketing, And Related Support Services."/>
  </r>
  <r>
    <x v="15"/>
    <s v="Management and Organizations"/>
    <x v="1"/>
    <s v="Undergraduate Certificate"/>
    <x v="498"/>
    <s v="SOCINNCRTU"/>
    <x v="4"/>
    <n v="19"/>
    <x v="0"/>
    <s v="52.0206"/>
    <s v="Non-Profit/Public/Organizational Management."/>
    <s v="52"/>
    <s v="Business, Management, Marketing, And Related Support Services."/>
  </r>
  <r>
    <x v="15"/>
    <s v="Management and Organizations"/>
    <x v="1"/>
    <s v="Undergraduate Certificate"/>
    <x v="499"/>
    <s v="SPMCRTU"/>
    <x v="0"/>
    <n v="18"/>
    <x v="0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1"/>
    <n v="1"/>
    <x v="0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2"/>
    <n v="8"/>
    <x v="0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3"/>
    <n v="135"/>
    <x v="0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3"/>
    <n v="4"/>
    <x v="1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4"/>
    <n v="133"/>
    <x v="0"/>
    <s v="31.0504"/>
    <s v="Sport and Fitness Administration/Management."/>
    <s v="31"/>
    <s v="Parks, Recreation, Leisure, And Fitness Studies."/>
  </r>
  <r>
    <x v="15"/>
    <s v="Management and Organizations"/>
    <x v="1"/>
    <s v="Undergraduate Certificate"/>
    <x v="499"/>
    <s v="SPMCRTU"/>
    <x v="4"/>
    <n v="8"/>
    <x v="1"/>
    <s v="31.0504"/>
    <s v="Sport and Fitness Administration/Management."/>
    <s v="31"/>
    <s v="Parks, Recreation, Leisure, And Fitness Studies."/>
  </r>
  <r>
    <x v="15"/>
    <s v="Marketing"/>
    <x v="0"/>
    <s v="Masters"/>
    <x v="500"/>
    <s v="MKTGMS"/>
    <x v="2"/>
    <n v="3"/>
    <x v="0"/>
    <s v="52.1401"/>
    <s v="Marketing/Marketing Management, General."/>
    <s v="52"/>
    <s v="Business, Management, Marketing, And Related Support Services."/>
  </r>
  <r>
    <x v="15"/>
    <s v="Marketing"/>
    <x v="0"/>
    <s v="Masters"/>
    <x v="500"/>
    <s v="MKTGMS"/>
    <x v="3"/>
    <n v="15"/>
    <x v="0"/>
    <s v="52.1401"/>
    <s v="Marketing/Marketing Management, General."/>
    <s v="52"/>
    <s v="Business, Management, Marketing, And Related Support Services."/>
  </r>
  <r>
    <x v="15"/>
    <s v="Marketing"/>
    <x v="0"/>
    <s v="Masters"/>
    <x v="500"/>
    <s v="MKTGMS"/>
    <x v="4"/>
    <n v="18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"/>
    <x v="0"/>
    <n v="430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"/>
    <x v="1"/>
    <n v="432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"/>
    <x v="2"/>
    <n v="409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"/>
    <x v="3"/>
    <n v="425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"/>
    <x v="4"/>
    <n v="435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2"/>
    <x v="0"/>
    <n v="5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2"/>
    <x v="1"/>
    <n v="6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2"/>
    <x v="2"/>
    <n v="8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2"/>
    <x v="3"/>
    <n v="16"/>
    <x v="0"/>
    <s v="52.1401"/>
    <s v="Marketing/Marketing Management, General."/>
    <s v="52"/>
    <s v="Business, Management, Marketing, And Related Support Services."/>
  </r>
  <r>
    <x v="15"/>
    <s v="Marketing"/>
    <x v="1"/>
    <s v="Bachelors"/>
    <x v="501"/>
    <s v="MKTGBSBA2"/>
    <x v="4"/>
    <n v="14"/>
    <x v="0"/>
    <s v="52.1401"/>
    <s v="Marketing/Marketing Management, General."/>
    <s v="52"/>
    <s v="Business, Management, Marketing, And Related Support Services."/>
  </r>
  <r>
    <x v="15"/>
    <s v="School of Accountancy"/>
    <x v="0"/>
    <s v="Graduate Certificate"/>
    <x v="502"/>
    <s v="ACCTCRTG"/>
    <x v="2"/>
    <n v="5"/>
    <x v="1"/>
    <s v="52.0301"/>
    <s v="Accounting."/>
    <s v="52"/>
    <s v="Business, Management, Marketing, And Related Support Services."/>
  </r>
  <r>
    <x v="15"/>
    <s v="School of Accountancy"/>
    <x v="0"/>
    <s v="Graduate Certificate"/>
    <x v="502"/>
    <s v="ACCTCRTG"/>
    <x v="3"/>
    <n v="27"/>
    <x v="1"/>
    <s v="52.0301"/>
    <s v="Accounting."/>
    <s v="52"/>
    <s v="Business, Management, Marketing, And Related Support Services."/>
  </r>
  <r>
    <x v="15"/>
    <s v="School of Accountancy"/>
    <x v="0"/>
    <s v="Graduate Certificate"/>
    <x v="502"/>
    <s v="ACCTCRTG"/>
    <x v="4"/>
    <n v="24"/>
    <x v="1"/>
    <s v="52.0301"/>
    <s v="Accounting."/>
    <s v="52"/>
    <s v="Business, Management, Marketing, And Related Support Services."/>
  </r>
  <r>
    <x v="15"/>
    <s v="School of Accountancy"/>
    <x v="0"/>
    <s v="Masters"/>
    <x v="503"/>
    <s v="ACCTMAC"/>
    <x v="0"/>
    <n v="67"/>
    <x v="0"/>
    <s v="52.0301"/>
    <s v="Accounting."/>
    <s v="52"/>
    <s v="Business, Management, Marketing, And Related Support Services."/>
  </r>
  <r>
    <x v="15"/>
    <s v="School of Accountancy"/>
    <x v="0"/>
    <s v="Masters"/>
    <x v="503"/>
    <s v="ACCTMAC"/>
    <x v="1"/>
    <n v="66"/>
    <x v="0"/>
    <s v="52.0301"/>
    <s v="Accounting."/>
    <s v="52"/>
    <s v="Business, Management, Marketing, And Related Support Services."/>
  </r>
  <r>
    <x v="15"/>
    <s v="School of Accountancy"/>
    <x v="0"/>
    <s v="Masters"/>
    <x v="503"/>
    <s v="ACCTMAC"/>
    <x v="2"/>
    <n v="66"/>
    <x v="0"/>
    <s v="52.0301"/>
    <s v="Accounting."/>
    <s v="52"/>
    <s v="Business, Management, Marketing, And Related Support Services."/>
  </r>
  <r>
    <x v="15"/>
    <s v="School of Accountancy"/>
    <x v="0"/>
    <s v="Masters"/>
    <x v="503"/>
    <s v="ACCTMAC"/>
    <x v="3"/>
    <n v="56"/>
    <x v="0"/>
    <s v="52.0301"/>
    <s v="Accounting."/>
    <s v="52"/>
    <s v="Business, Management, Marketing, And Related Support Services."/>
  </r>
  <r>
    <x v="15"/>
    <s v="School of Accountancy"/>
    <x v="0"/>
    <s v="Masters"/>
    <x v="503"/>
    <s v="ACCTMAC"/>
    <x v="4"/>
    <n v="44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0"/>
    <n v="52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1"/>
    <n v="53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2"/>
    <n v="49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2"/>
    <n v="8"/>
    <x v="1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3"/>
    <n v="44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3"/>
    <n v="13"/>
    <x v="1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4"/>
    <n v="34"/>
    <x v="0"/>
    <s v="52.0301"/>
    <s v="Accounting."/>
    <s v="52"/>
    <s v="Business, Management, Marketing, And Related Support Services."/>
  </r>
  <r>
    <x v="15"/>
    <s v="School of Accountancy"/>
    <x v="0"/>
    <s v="Masters"/>
    <x v="504"/>
    <s v="ACCTMS"/>
    <x v="4"/>
    <n v="20"/>
    <x v="1"/>
    <s v="52.0301"/>
    <s v="Accounting."/>
    <s v="52"/>
    <s v="Business, Management, Marketing, And Related Support Services."/>
  </r>
  <r>
    <x v="15"/>
    <s v="School of Accountancy"/>
    <x v="1"/>
    <s v="Bachelors"/>
    <x v="505"/>
    <s v="ACCTBSBA"/>
    <x v="0"/>
    <n v="350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"/>
    <x v="1"/>
    <n v="370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"/>
    <x v="2"/>
    <n v="395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"/>
    <x v="3"/>
    <n v="419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"/>
    <x v="4"/>
    <n v="387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2"/>
    <x v="0"/>
    <n v="6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2"/>
    <x v="1"/>
    <n v="3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2"/>
    <x v="2"/>
    <n v="4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2"/>
    <x v="3"/>
    <n v="9"/>
    <x v="0"/>
    <s v="52.0301"/>
    <s v="Accounting."/>
    <s v="52"/>
    <s v="Business, Management, Marketing, And Related Support Services."/>
  </r>
  <r>
    <x v="15"/>
    <s v="School of Accountancy"/>
    <x v="1"/>
    <s v="Bachelors"/>
    <x v="505"/>
    <s v="ACCTBSBA2"/>
    <x v="4"/>
    <n v="5"/>
    <x v="0"/>
    <s v="52.0301"/>
    <s v="Accounting."/>
    <s v="52"/>
    <s v="Business, Management, Marketing, And Related Support Services."/>
  </r>
  <r>
    <x v="16"/>
    <s v="Graduate College"/>
    <x v="0"/>
    <s v="Masters"/>
    <x v="506"/>
    <s v="ABSMSB"/>
    <x v="0"/>
    <n v="1"/>
    <x v="0"/>
    <s v="26.1201"/>
    <s v="Biotechnology."/>
    <s v="26"/>
    <s v="Biological And Biomedical Sciences."/>
  </r>
  <r>
    <x v="16"/>
    <s v="Graduate College Admin"/>
    <x v="0"/>
    <s v="Unknown"/>
    <x v="507"/>
    <s v="GEXAEENDG"/>
    <x v="0"/>
    <n v="4"/>
    <x v="0"/>
    <s v="14.0201"/>
    <s v="Aerospace, Aeronautical and Astronautical/Space Engineering."/>
    <s v="14"/>
    <s v="Engineering."/>
  </r>
  <r>
    <x v="16"/>
    <s v="Graduate College Admin"/>
    <x v="0"/>
    <s v="Unknown"/>
    <x v="507"/>
    <s v="GEXAEENDG"/>
    <x v="3"/>
    <n v="1"/>
    <x v="0"/>
    <s v="14.0201"/>
    <s v="Aerospace, Aeronautical and Astronautical/Space Engineering."/>
    <s v="14"/>
    <s v="Engineering."/>
  </r>
  <r>
    <x v="16"/>
    <s v="Graduate College Admin"/>
    <x v="0"/>
    <s v="Unknown"/>
    <x v="507"/>
    <s v="GEXAEENDG"/>
    <x v="4"/>
    <n v="1"/>
    <x v="0"/>
    <s v="14.0201"/>
    <s v="Aerospace, Aeronautical and Astronautical/Space Engineering."/>
    <s v="14"/>
    <s v="Engineering."/>
  </r>
  <r>
    <x v="16"/>
    <s v="Graduate College Admin"/>
    <x v="0"/>
    <s v="Unknown"/>
    <x v="508"/>
    <s v="GEXARCHNDG"/>
    <x v="0"/>
    <n v="2"/>
    <x v="0"/>
    <s v="04.0201"/>
    <s v="Architecture."/>
    <s v="04"/>
    <s v="Architecture And Related Services."/>
  </r>
  <r>
    <x v="16"/>
    <s v="Graduate College Admin"/>
    <x v="0"/>
    <s v="Unknown"/>
    <x v="508"/>
    <s v="GEXARCHNDG"/>
    <x v="1"/>
    <n v="2"/>
    <x v="0"/>
    <s v="04.0201"/>
    <s v="Architecture."/>
    <s v="04"/>
    <s v="Architecture And Related Services."/>
  </r>
  <r>
    <x v="16"/>
    <s v="Graduate College Admin"/>
    <x v="0"/>
    <s v="Unknown"/>
    <x v="508"/>
    <s v="GEXARCHNDG"/>
    <x v="3"/>
    <n v="1"/>
    <x v="0"/>
    <s v="04.0201"/>
    <s v="Architecture."/>
    <s v="04"/>
    <s v="Architecture And Related Services."/>
  </r>
  <r>
    <x v="16"/>
    <s v="Graduate College Admin"/>
    <x v="0"/>
    <s v="Unknown"/>
    <x v="509"/>
    <s v="ABBSDLP"/>
    <x v="0"/>
    <n v="18"/>
    <x v="0"/>
    <s v="26.9999"/>
    <s v="Biological and Biomedical Sciences, Other."/>
    <s v="26"/>
    <s v="Biological And Biomedical Sciences."/>
  </r>
  <r>
    <x v="16"/>
    <s v="Graduate College Admin"/>
    <x v="0"/>
    <s v="Unknown"/>
    <x v="509"/>
    <s v="ABBSDLP"/>
    <x v="1"/>
    <n v="23"/>
    <x v="0"/>
    <s v="26.9999"/>
    <s v="Biological and Biomedical Sciences, Other."/>
    <s v="26"/>
    <s v="Biological And Biomedical Sciences."/>
  </r>
  <r>
    <x v="16"/>
    <s v="Graduate College Admin"/>
    <x v="0"/>
    <s v="Unknown"/>
    <x v="509"/>
    <s v="ABBSDLP"/>
    <x v="2"/>
    <n v="32"/>
    <x v="0"/>
    <s v="26.9999"/>
    <s v="Biological and Biomedical Sciences, Other."/>
    <s v="26"/>
    <s v="Biological And Biomedical Sciences."/>
  </r>
  <r>
    <x v="16"/>
    <s v="Graduate College Admin"/>
    <x v="0"/>
    <s v="Unknown"/>
    <x v="509"/>
    <s v="ABBSDLP"/>
    <x v="3"/>
    <n v="27"/>
    <x v="0"/>
    <s v="26.9999"/>
    <s v="Biological and Biomedical Sciences, Other."/>
    <s v="26"/>
    <s v="Biological And Biomedical Sciences."/>
  </r>
  <r>
    <x v="16"/>
    <s v="Graduate College Admin"/>
    <x v="0"/>
    <s v="Unknown"/>
    <x v="509"/>
    <s v="ABBSDLP"/>
    <x v="4"/>
    <n v="30"/>
    <x v="0"/>
    <s v="26.9999"/>
    <s v="Biological and Biomedical Sciences, Other."/>
    <s v="26"/>
    <s v="Biological And Biomedical Sciences."/>
  </r>
  <r>
    <x v="16"/>
    <s v="Graduate College Admin"/>
    <x v="0"/>
    <s v="Unknown"/>
    <x v="510"/>
    <s v="GEXARTNDG"/>
    <x v="0"/>
    <n v="1"/>
    <x v="0"/>
    <s v="50.0701"/>
    <s v="Art/Art Studies, General."/>
    <s v="50"/>
    <s v="Visual And Performing Arts."/>
  </r>
  <r>
    <x v="16"/>
    <s v="Graduate College Admin"/>
    <x v="0"/>
    <s v="Unknown"/>
    <x v="510"/>
    <s v="GEXARTNDG"/>
    <x v="4"/>
    <n v="1"/>
    <x v="0"/>
    <s v="50.0701"/>
    <s v="Art/Art Studies, General."/>
    <s v="50"/>
    <s v="Visual And Performing Arts."/>
  </r>
  <r>
    <x v="16"/>
    <s v="Graduate College Admin"/>
    <x v="0"/>
    <s v="Unknown"/>
    <x v="511"/>
    <s v="GEXARVCNDG"/>
    <x v="2"/>
    <n v="1"/>
    <x v="0"/>
    <s v="13.1302"/>
    <s v="Art Teacher Education."/>
    <s v="13"/>
    <s v="Education."/>
  </r>
  <r>
    <x v="16"/>
    <s v="Graduate College Admin"/>
    <x v="0"/>
    <s v="Unknown"/>
    <x v="512"/>
    <s v="GEXECENDG"/>
    <x v="0"/>
    <n v="2"/>
    <x v="0"/>
    <s v="14.1001"/>
    <s v="Electrical and Electronics Engineering"/>
    <s v="14"/>
    <s v="Engineering."/>
  </r>
  <r>
    <x v="16"/>
    <s v="Graduate College Admin"/>
    <x v="0"/>
    <s v="Unknown"/>
    <x v="512"/>
    <s v="GEXECENDG"/>
    <x v="3"/>
    <n v="1"/>
    <x v="0"/>
    <s v="14.1001"/>
    <s v="Electrical and Electronics Engineering"/>
    <s v="14"/>
    <s v="Engineering."/>
  </r>
  <r>
    <x v="16"/>
    <s v="Graduate College Admin"/>
    <x v="0"/>
    <s v="Unknown"/>
    <x v="513"/>
    <s v="GEXENGLNDG"/>
    <x v="3"/>
    <n v="1"/>
    <x v="0"/>
    <s v="23.0101"/>
    <s v="English Language and Literature, General."/>
    <s v="23"/>
    <s v="English Language And Literature/Letters."/>
  </r>
  <r>
    <x v="16"/>
    <s v="Graduate College Admin"/>
    <x v="0"/>
    <s v="Unknown"/>
    <x v="486"/>
    <s v="GEXFINNDG"/>
    <x v="0"/>
    <n v="3"/>
    <x v="0"/>
    <s v="52.0801"/>
    <s v="Finance, General."/>
    <s v="52"/>
    <s v="Business, Management, Marketing, And Related Support Services."/>
  </r>
  <r>
    <x v="16"/>
    <s v="Graduate College Admin"/>
    <x v="0"/>
    <s v="Unknown"/>
    <x v="486"/>
    <s v="GEXFINNDG"/>
    <x v="3"/>
    <n v="1"/>
    <x v="0"/>
    <s v="52.0801"/>
    <s v="Finance, General."/>
    <s v="52"/>
    <s v="Business, Management, Marketing, And Related Support Services."/>
  </r>
  <r>
    <x v="16"/>
    <s v="Graduate College Admin"/>
    <x v="0"/>
    <s v="Unknown"/>
    <x v="486"/>
    <s v="GEXFINNDG"/>
    <x v="4"/>
    <n v="2"/>
    <x v="0"/>
    <s v="52.0801"/>
    <s v="Finance, General."/>
    <s v="52"/>
    <s v="Business, Management, Marketing, And Related Support Services."/>
  </r>
  <r>
    <x v="16"/>
    <s v="Graduate College Admin"/>
    <x v="0"/>
    <s v="Unknown"/>
    <x v="514"/>
    <s v="GEXFRENNDG"/>
    <x v="0"/>
    <n v="1"/>
    <x v="0"/>
    <s v="16.0901"/>
    <s v="French Language and Literature."/>
    <s v="16"/>
    <s v="Foreign Languages, Literatures, And Linguistics."/>
  </r>
  <r>
    <x v="16"/>
    <s v="Graduate College Admin"/>
    <x v="0"/>
    <s v="Unknown"/>
    <x v="514"/>
    <s v="GEXFRENNDG"/>
    <x v="1"/>
    <n v="1"/>
    <x v="0"/>
    <s v="16.0901"/>
    <s v="French Language and Literature."/>
    <s v="16"/>
    <s v="Foreign Languages, Literatures, And Linguistics."/>
  </r>
  <r>
    <x v="16"/>
    <s v="Graduate College Admin"/>
    <x v="0"/>
    <s v="Unknown"/>
    <x v="514"/>
    <s v="GEXFRENNDG"/>
    <x v="2"/>
    <n v="1"/>
    <x v="0"/>
    <s v="16.0901"/>
    <s v="French Language and Literature."/>
    <s v="16"/>
    <s v="Foreign Languages, Literatures, And Linguistics."/>
  </r>
  <r>
    <x v="16"/>
    <s v="Graduate College Admin"/>
    <x v="0"/>
    <s v="Unknown"/>
    <x v="514"/>
    <s v="GEXFRENNDG"/>
    <x v="3"/>
    <n v="1"/>
    <x v="0"/>
    <s v="16.0901"/>
    <s v="French Language and Literature."/>
    <s v="16"/>
    <s v="Foreign Languages, Literatures, And Linguistics."/>
  </r>
  <r>
    <x v="16"/>
    <s v="Graduate College Admin"/>
    <x v="0"/>
    <s v="Unknown"/>
    <x v="515"/>
    <s v="GEXGEOGNDG"/>
    <x v="0"/>
    <n v="1"/>
    <x v="0"/>
    <s v="45.0701"/>
    <s v="Geography."/>
    <s v="45"/>
    <s v="Social Sciences."/>
  </r>
  <r>
    <x v="16"/>
    <s v="Graduate College Admin"/>
    <x v="0"/>
    <s v="Unknown"/>
    <x v="515"/>
    <s v="GEXGEOGNDG"/>
    <x v="1"/>
    <n v="1"/>
    <x v="0"/>
    <s v="45.0701"/>
    <s v="Geography."/>
    <s v="45"/>
    <s v="Social Sciences."/>
  </r>
  <r>
    <x v="16"/>
    <s v="Graduate College Admin"/>
    <x v="0"/>
    <s v="Unknown"/>
    <x v="516"/>
    <s v="GEXGEOSNDG"/>
    <x v="4"/>
    <n v="1"/>
    <x v="0"/>
    <s v="40.0601"/>
    <s v="Geology/Earth Science, General."/>
    <s v="40"/>
    <s v="Physical Sciences."/>
  </r>
  <r>
    <x v="16"/>
    <s v="Graduate College Admin"/>
    <x v="0"/>
    <s v="Unknown"/>
    <x v="517"/>
    <s v="GEXGERNDG"/>
    <x v="0"/>
    <n v="1"/>
    <x v="0"/>
    <s v="16.0501"/>
    <s v="German Language and Literature."/>
    <s v="16"/>
    <s v="Foreign Languages, Literatures, And Linguistics."/>
  </r>
  <r>
    <x v="16"/>
    <s v="Graduate College Admin"/>
    <x v="0"/>
    <s v="Unknown"/>
    <x v="517"/>
    <s v="GEXGERNDG"/>
    <x v="2"/>
    <n v="1"/>
    <x v="0"/>
    <s v="16.0501"/>
    <s v="German Language and Literature."/>
    <s v="16"/>
    <s v="Foreign Languages, Literatures, And Linguistics."/>
  </r>
  <r>
    <x v="16"/>
    <s v="Graduate College Admin"/>
    <x v="0"/>
    <s v="Unknown"/>
    <x v="517"/>
    <s v="GEXGERNDG"/>
    <x v="3"/>
    <n v="1"/>
    <x v="0"/>
    <s v="16.0501"/>
    <s v="German Language and Literature."/>
    <s v="16"/>
    <s v="Foreign Languages, Literatures, And Linguistics."/>
  </r>
  <r>
    <x v="16"/>
    <s v="Graduate College Admin"/>
    <x v="0"/>
    <s v="Unknown"/>
    <x v="518"/>
    <s v="GEXHISTNDG"/>
    <x v="0"/>
    <n v="1"/>
    <x v="0"/>
    <s v="54.0101"/>
    <s v="History, General."/>
    <s v="54"/>
    <s v="History."/>
  </r>
  <r>
    <x v="16"/>
    <s v="Graduate College Admin"/>
    <x v="0"/>
    <s v="Unknown"/>
    <x v="519"/>
    <s v="GEXMKTGNDG"/>
    <x v="3"/>
    <n v="2"/>
    <x v="0"/>
    <s v="52.1401"/>
    <s v="Marketing/Marketing Management, General."/>
    <s v="52"/>
    <s v="Business, Management, Marketing, And Related Support Services."/>
  </r>
  <r>
    <x v="16"/>
    <s v="Graduate College Admin"/>
    <x v="0"/>
    <s v="Unknown"/>
    <x v="520"/>
    <s v="GEXMATHNDG"/>
    <x v="3"/>
    <n v="1"/>
    <x v="0"/>
    <s v="27.0101"/>
    <s v="Mathematics, General."/>
    <s v="27"/>
    <s v="Mathematics And Statistics."/>
  </r>
  <r>
    <x v="16"/>
    <s v="Graduate College Admin"/>
    <x v="0"/>
    <s v="Unknown"/>
    <x v="520"/>
    <s v="GEXMATHNDG"/>
    <x v="4"/>
    <n v="1"/>
    <x v="0"/>
    <s v="27.0101"/>
    <s v="Mathematics, General."/>
    <s v="27"/>
    <s v="Mathematics And Statistics."/>
  </r>
  <r>
    <x v="16"/>
    <s v="Graduate College Admin"/>
    <x v="0"/>
    <s v="Unknown"/>
    <x v="521"/>
    <s v="GEXMEENDG"/>
    <x v="3"/>
    <n v="1"/>
    <x v="0"/>
    <s v="14.1901"/>
    <s v="Mechanical Engineering."/>
    <s v="14"/>
    <s v="Engineering."/>
  </r>
  <r>
    <x v="16"/>
    <s v="Graduate College Admin"/>
    <x v="0"/>
    <s v="Unknown"/>
    <x v="522"/>
    <s v="NDSNDG"/>
    <x v="0"/>
    <n v="543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0"/>
    <n v="6"/>
    <x v="3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1"/>
    <n v="5"/>
    <x v="2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1"/>
    <n v="405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1"/>
    <n v="110"/>
    <x v="1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1"/>
    <n v="9"/>
    <x v="3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2"/>
    <n v="3"/>
    <x v="2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2"/>
    <n v="399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2"/>
    <n v="170"/>
    <x v="1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2"/>
    <n v="4"/>
    <x v="3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3"/>
    <n v="11"/>
    <x v="2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3"/>
    <n v="334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3"/>
    <n v="193"/>
    <x v="1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4"/>
    <n v="2"/>
    <x v="2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4"/>
    <n v="306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4"/>
    <n v="203"/>
    <x v="1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4"/>
    <n v="1"/>
    <x v="5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2"/>
    <s v="NDSNDG"/>
    <x v="4"/>
    <n v="1"/>
    <x v="3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3"/>
    <s v="GEXPTYSNDG"/>
    <x v="0"/>
    <n v="1"/>
    <x v="0"/>
    <s v="40.0601"/>
    <s v="Geology/Earth Science, General."/>
    <s v="40"/>
    <s v="Physical Sciences."/>
  </r>
  <r>
    <x v="16"/>
    <s v="Graduate College Admin"/>
    <x v="0"/>
    <s v="Unknown"/>
    <x v="524"/>
    <s v="GEXPLNGNDG"/>
    <x v="1"/>
    <n v="1"/>
    <x v="0"/>
    <s v="04.0301"/>
    <s v="City/Urban, Community and Regional Planning."/>
    <s v="04"/>
    <s v="Architecture And Related Services."/>
  </r>
  <r>
    <x v="16"/>
    <s v="Graduate College Admin"/>
    <x v="0"/>
    <s v="Unknown"/>
    <x v="524"/>
    <s v="GEXPLNGNDG"/>
    <x v="3"/>
    <n v="1"/>
    <x v="0"/>
    <s v="04.0301"/>
    <s v="City/Urban, Community and Regional Planning."/>
    <s v="04"/>
    <s v="Architecture And Related Services."/>
  </r>
  <r>
    <x v="16"/>
    <s v="Graduate College Admin"/>
    <x v="0"/>
    <s v="Unknown"/>
    <x v="525"/>
    <s v="GEXPSYCNDG"/>
    <x v="0"/>
    <n v="1"/>
    <x v="0"/>
    <s v="42.0101"/>
    <s v="Psychology, General."/>
    <s v="42"/>
    <s v="Psychology."/>
  </r>
  <r>
    <x v="16"/>
    <s v="Graduate College Admin"/>
    <x v="0"/>
    <s v="Unknown"/>
    <x v="526"/>
    <s v="GEXPADMNDG"/>
    <x v="1"/>
    <n v="1"/>
    <x v="0"/>
    <s v="44.0401"/>
    <s v="Public Administration."/>
    <s v="44"/>
    <s v="Public Administration And Social Service Professions."/>
  </r>
  <r>
    <x v="16"/>
    <s v="Graduate College Admin"/>
    <x v="0"/>
    <s v="Unknown"/>
    <x v="526"/>
    <s v="GEXPADMNDG"/>
    <x v="2"/>
    <n v="3"/>
    <x v="0"/>
    <s v="44.0401"/>
    <s v="Public Administration."/>
    <s v="44"/>
    <s v="Public Administration And Social Service Professions."/>
  </r>
  <r>
    <x v="16"/>
    <s v="Graduate College Admin"/>
    <x v="0"/>
    <s v="Unknown"/>
    <x v="526"/>
    <s v="GEXPADMNDG"/>
    <x v="3"/>
    <n v="1"/>
    <x v="0"/>
    <s v="44.0401"/>
    <s v="Public Administration."/>
    <s v="44"/>
    <s v="Public Administration And Social Service Professions."/>
  </r>
  <r>
    <x v="16"/>
    <s v="Graduate College Admin"/>
    <x v="0"/>
    <s v="Unknown"/>
    <x v="527"/>
    <s v="SPCLNDG"/>
    <x v="0"/>
    <n v="1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7"/>
    <s v="SPCLNDG"/>
    <x v="1"/>
    <n v="1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7"/>
    <s v="SPCLNDG"/>
    <x v="2"/>
    <n v="1"/>
    <x v="0"/>
    <s v="24.0199"/>
    <s v="Liberal Arts and Sciences, General Studies and Humanities, Other."/>
    <s v="24"/>
    <s v="Liberal Arts And Sciences, General Studies And Humanities."/>
  </r>
  <r>
    <x v="16"/>
    <s v="Graduate College Admin"/>
    <x v="0"/>
    <s v="Unknown"/>
    <x v="527"/>
    <s v="SPCLNDG"/>
    <x v="3"/>
    <n v="1"/>
    <x v="0"/>
    <s v="24.0199"/>
    <s v="Liberal Arts and Sciences, General Studies and Humanities, Other."/>
    <s v="24"/>
    <s v="Liberal Arts And Sciences, General Studies And Humanities."/>
  </r>
  <r>
    <x v="16"/>
    <s v="Interdis Graduate Prog Admin"/>
    <x v="0"/>
    <s v="Doctorate"/>
    <x v="528"/>
    <s v="AISPHD"/>
    <x v="0"/>
    <n v="26"/>
    <x v="0"/>
    <s v="05.0202"/>
    <s v="American Indian/Native American Studies."/>
    <s v="05"/>
    <s v="Area, Ethnic, Cultural, Gender, And Group Studies."/>
  </r>
  <r>
    <x v="16"/>
    <s v="Interdis Graduate Prog Admin"/>
    <x v="0"/>
    <s v="Doctorate"/>
    <x v="528"/>
    <s v="AISPHD"/>
    <x v="1"/>
    <n v="22"/>
    <x v="0"/>
    <s v="05.0202"/>
    <s v="American Indian/Native American Studies."/>
    <s v="05"/>
    <s v="Area, Ethnic, Cultural, Gender, And Group Studies."/>
  </r>
  <r>
    <x v="16"/>
    <s v="Interdis Graduate Prog Admin"/>
    <x v="0"/>
    <s v="Doctorate"/>
    <x v="528"/>
    <s v="AISPHD"/>
    <x v="2"/>
    <n v="21"/>
    <x v="0"/>
    <s v="05.0202"/>
    <s v="American Indian/Native American Studies."/>
    <s v="05"/>
    <s v="Area, Ethnic, Cultural, Gender, And Group Studies."/>
  </r>
  <r>
    <x v="16"/>
    <s v="Interdis Graduate Prog Admin"/>
    <x v="0"/>
    <s v="Doctorate"/>
    <x v="528"/>
    <s v="AISPHD"/>
    <x v="3"/>
    <n v="20"/>
    <x v="0"/>
    <s v="05.0202"/>
    <s v="American Indian/Native American Studies."/>
    <s v="05"/>
    <s v="Area, Ethnic, Cultural, Gender, And Group Studies."/>
  </r>
  <r>
    <x v="16"/>
    <s v="Interdis Graduate Prog Admin"/>
    <x v="0"/>
    <s v="Doctorate"/>
    <x v="528"/>
    <s v="AISPHD"/>
    <x v="4"/>
    <n v="22"/>
    <x v="0"/>
    <s v="05.0202"/>
    <s v="American Indian/Native American Studies."/>
    <s v="05"/>
    <s v="Area, Ethnic, Cultural, Gender, And Group Studies."/>
  </r>
  <r>
    <x v="16"/>
    <s v="Interdis Graduate Prog Admin"/>
    <x v="0"/>
    <s v="Doctorate"/>
    <x v="529"/>
    <s v="EIARPHD"/>
    <x v="3"/>
    <n v="2"/>
    <x v="0"/>
    <s v="30.9999"/>
    <s v="Multi-/Interdisciplinary Studies, Other."/>
    <s v="30"/>
    <s v="Multi/Interdisciplinary Studies."/>
  </r>
  <r>
    <x v="16"/>
    <s v="Interdis Graduate Prog Admin"/>
    <x v="0"/>
    <s v="Doctorate"/>
    <x v="530"/>
    <s v="AIARPHD"/>
    <x v="4"/>
    <n v="5"/>
    <x v="0"/>
    <s v="30.9999"/>
    <s v="Multi-/Interdisciplinary Studies, Other."/>
    <s v="30"/>
    <s v="Multi/Interdisciplinary Studies."/>
  </r>
  <r>
    <x v="16"/>
    <s v="Interdis Graduate Prog Admin"/>
    <x v="0"/>
    <s v="Doctorate"/>
    <x v="531"/>
    <s v="APPLPHD"/>
    <x v="0"/>
    <n v="43"/>
    <x v="0"/>
    <s v="27.0301"/>
    <s v="Applied Mathematics, General."/>
    <s v="27"/>
    <s v="Mathematics And Statistics."/>
  </r>
  <r>
    <x v="16"/>
    <s v="Interdis Graduate Prog Admin"/>
    <x v="0"/>
    <s v="Doctorate"/>
    <x v="531"/>
    <s v="APPLPHD"/>
    <x v="1"/>
    <n v="49"/>
    <x v="0"/>
    <s v="27.0301"/>
    <s v="Applied Mathematics, General."/>
    <s v="27"/>
    <s v="Mathematics And Statistics."/>
  </r>
  <r>
    <x v="16"/>
    <s v="Interdis Graduate Prog Admin"/>
    <x v="0"/>
    <s v="Doctorate"/>
    <x v="531"/>
    <s v="APPLPHD"/>
    <x v="2"/>
    <n v="47"/>
    <x v="0"/>
    <s v="27.0301"/>
    <s v="Applied Mathematics, General."/>
    <s v="27"/>
    <s v="Mathematics And Statistics."/>
  </r>
  <r>
    <x v="16"/>
    <s v="Interdis Graduate Prog Admin"/>
    <x v="0"/>
    <s v="Doctorate"/>
    <x v="531"/>
    <s v="APPLPHD"/>
    <x v="3"/>
    <n v="46"/>
    <x v="0"/>
    <s v="27.0301"/>
    <s v="Applied Mathematics, General."/>
    <s v="27"/>
    <s v="Mathematics And Statistics."/>
  </r>
  <r>
    <x v="16"/>
    <s v="Interdis Graduate Prog Admin"/>
    <x v="0"/>
    <s v="Doctorate"/>
    <x v="531"/>
    <s v="APPLPHD"/>
    <x v="4"/>
    <n v="50"/>
    <x v="0"/>
    <s v="27.0301"/>
    <s v="Applied Mathematics, General."/>
    <s v="27"/>
    <s v="Mathematics And Statistics."/>
  </r>
  <r>
    <x v="16"/>
    <s v="Interdis Graduate Prog Admin"/>
    <x v="0"/>
    <s v="Doctorate"/>
    <x v="532"/>
    <s v="ARLRPHD"/>
    <x v="0"/>
    <n v="20"/>
    <x v="0"/>
    <s v="03.0101"/>
    <s v="Natural Resources/Conservation, General."/>
    <s v="03"/>
    <s v="Natural Resources And Conservation."/>
  </r>
  <r>
    <x v="16"/>
    <s v="Interdis Graduate Prog Admin"/>
    <x v="0"/>
    <s v="Doctorate"/>
    <x v="532"/>
    <s v="ARLRPHD"/>
    <x v="1"/>
    <n v="23"/>
    <x v="0"/>
    <s v="03.0101"/>
    <s v="Natural Resources/Conservation, General."/>
    <s v="03"/>
    <s v="Natural Resources And Conservation."/>
  </r>
  <r>
    <x v="16"/>
    <s v="Interdis Graduate Prog Admin"/>
    <x v="0"/>
    <s v="Doctorate"/>
    <x v="532"/>
    <s v="ARLRPHD"/>
    <x v="2"/>
    <n v="21"/>
    <x v="0"/>
    <s v="03.0101"/>
    <s v="Natural Resources/Conservation, General."/>
    <s v="03"/>
    <s v="Natural Resources And Conservation."/>
  </r>
  <r>
    <x v="16"/>
    <s v="Interdis Graduate Prog Admin"/>
    <x v="0"/>
    <s v="Doctorate"/>
    <x v="532"/>
    <s v="ARLRPHD"/>
    <x v="3"/>
    <n v="18"/>
    <x v="0"/>
    <s v="03.0101"/>
    <s v="Natural Resources/Conservation, General."/>
    <s v="03"/>
    <s v="Natural Resources And Conservation."/>
  </r>
  <r>
    <x v="16"/>
    <s v="Interdis Graduate Prog Admin"/>
    <x v="0"/>
    <s v="Doctorate"/>
    <x v="532"/>
    <s v="ARLRPHD"/>
    <x v="4"/>
    <n v="16"/>
    <x v="0"/>
    <s v="03.0101"/>
    <s v="Natural Resources/Conservation, General."/>
    <s v="03"/>
    <s v="Natural Resources And Conservation."/>
  </r>
  <r>
    <x v="16"/>
    <s v="Interdis Graduate Prog Admin"/>
    <x v="0"/>
    <s v="Doctorate"/>
    <x v="533"/>
    <s v="CBIOPHD"/>
    <x v="0"/>
    <n v="21"/>
    <x v="0"/>
    <s v="26.0911"/>
    <s v="Oncology and Cancer Biology."/>
    <s v="26"/>
    <s v="Biological And Biomedical Sciences."/>
  </r>
  <r>
    <x v="16"/>
    <s v="Interdis Graduate Prog Admin"/>
    <x v="0"/>
    <s v="Doctorate"/>
    <x v="533"/>
    <s v="CBIOPHD"/>
    <x v="1"/>
    <n v="26"/>
    <x v="0"/>
    <s v="26.0911"/>
    <s v="Oncology and Cancer Biology."/>
    <s v="26"/>
    <s v="Biological And Biomedical Sciences."/>
  </r>
  <r>
    <x v="16"/>
    <s v="Interdis Graduate Prog Admin"/>
    <x v="0"/>
    <s v="Doctorate"/>
    <x v="533"/>
    <s v="CBIOPHD"/>
    <x v="2"/>
    <n v="25"/>
    <x v="0"/>
    <s v="26.0911"/>
    <s v="Oncology and Cancer Biology."/>
    <s v="26"/>
    <s v="Biological And Biomedical Sciences."/>
  </r>
  <r>
    <x v="16"/>
    <s v="Interdis Graduate Prog Admin"/>
    <x v="0"/>
    <s v="Doctorate"/>
    <x v="533"/>
    <s v="CBIOPHD"/>
    <x v="3"/>
    <n v="30"/>
    <x v="0"/>
    <s v="26.0911"/>
    <s v="Oncology and Cancer Biology."/>
    <s v="26"/>
    <s v="Biological And Biomedical Sciences."/>
  </r>
  <r>
    <x v="16"/>
    <s v="Interdis Graduate Prog Admin"/>
    <x v="0"/>
    <s v="Doctorate"/>
    <x v="533"/>
    <s v="CBIOPHD"/>
    <x v="4"/>
    <n v="30"/>
    <x v="0"/>
    <s v="26.0911"/>
    <s v="Oncology and Cancer Biology."/>
    <s v="26"/>
    <s v="Biological And Biomedical Sciences."/>
  </r>
  <r>
    <x v="16"/>
    <s v="Interdis Graduate Prog Admin"/>
    <x v="0"/>
    <s v="Doctorate"/>
    <x v="534"/>
    <s v="EISPHD"/>
    <x v="0"/>
    <n v="19"/>
    <x v="0"/>
    <s v="26.0702"/>
    <s v="Entomology."/>
    <s v="26"/>
    <s v="Biological And Biomedical Sciences."/>
  </r>
  <r>
    <x v="16"/>
    <s v="Interdis Graduate Prog Admin"/>
    <x v="0"/>
    <s v="Doctorate"/>
    <x v="534"/>
    <s v="EISPHD"/>
    <x v="1"/>
    <n v="20"/>
    <x v="0"/>
    <s v="26.0702"/>
    <s v="Entomology."/>
    <s v="26"/>
    <s v="Biological And Biomedical Sciences."/>
  </r>
  <r>
    <x v="16"/>
    <s v="Interdis Graduate Prog Admin"/>
    <x v="0"/>
    <s v="Doctorate"/>
    <x v="534"/>
    <s v="EISPHD"/>
    <x v="2"/>
    <n v="18"/>
    <x v="0"/>
    <s v="26.0702"/>
    <s v="Entomology."/>
    <s v="26"/>
    <s v="Biological And Biomedical Sciences."/>
  </r>
  <r>
    <x v="16"/>
    <s v="Interdis Graduate Prog Admin"/>
    <x v="0"/>
    <s v="Doctorate"/>
    <x v="534"/>
    <s v="EISPHD"/>
    <x v="3"/>
    <n v="15"/>
    <x v="0"/>
    <s v="26.0702"/>
    <s v="Entomology."/>
    <s v="26"/>
    <s v="Biological And Biomedical Sciences."/>
  </r>
  <r>
    <x v="16"/>
    <s v="Interdis Graduate Prog Admin"/>
    <x v="0"/>
    <s v="Doctorate"/>
    <x v="534"/>
    <s v="EISPHD"/>
    <x v="4"/>
    <n v="20"/>
    <x v="0"/>
    <s v="26.0702"/>
    <s v="Entomology."/>
    <s v="26"/>
    <s v="Biological And Biomedical Sciences."/>
  </r>
  <r>
    <x v="16"/>
    <s v="Interdis Graduate Prog Admin"/>
    <x v="0"/>
    <s v="Doctorate"/>
    <x v="535"/>
    <s v="GENEPHD"/>
    <x v="0"/>
    <n v="10"/>
    <x v="0"/>
    <s v="26.0801"/>
    <s v="Genetics, General."/>
    <s v="26"/>
    <s v="Biological And Biomedical Sciences."/>
  </r>
  <r>
    <x v="16"/>
    <s v="Interdis Graduate Prog Admin"/>
    <x v="0"/>
    <s v="Doctorate"/>
    <x v="535"/>
    <s v="GENEPHD"/>
    <x v="1"/>
    <n v="9"/>
    <x v="0"/>
    <s v="26.0801"/>
    <s v="Genetics, General."/>
    <s v="26"/>
    <s v="Biological And Biomedical Sciences."/>
  </r>
  <r>
    <x v="16"/>
    <s v="Interdis Graduate Prog Admin"/>
    <x v="0"/>
    <s v="Doctorate"/>
    <x v="535"/>
    <s v="GENEPHD"/>
    <x v="2"/>
    <n v="12"/>
    <x v="0"/>
    <s v="26.0801"/>
    <s v="Genetics, General."/>
    <s v="26"/>
    <s v="Biological And Biomedical Sciences."/>
  </r>
  <r>
    <x v="16"/>
    <s v="Interdis Graduate Prog Admin"/>
    <x v="0"/>
    <s v="Doctorate"/>
    <x v="535"/>
    <s v="GENEPHD"/>
    <x v="3"/>
    <n v="11"/>
    <x v="0"/>
    <s v="26.0801"/>
    <s v="Genetics, General."/>
    <s v="26"/>
    <s v="Biological And Biomedical Sciences."/>
  </r>
  <r>
    <x v="16"/>
    <s v="Interdis Graduate Prog Admin"/>
    <x v="0"/>
    <s v="Doctorate"/>
    <x v="535"/>
    <s v="GENEPHD"/>
    <x v="4"/>
    <n v="14"/>
    <x v="0"/>
    <s v="26.0801"/>
    <s v="Genetics, General."/>
    <s v="26"/>
    <s v="Biological And Biomedical Sciences."/>
  </r>
  <r>
    <x v="16"/>
    <s v="Interdis Graduate Prog Admin"/>
    <x v="0"/>
    <s v="Doctorate"/>
    <x v="536"/>
    <s v="INSCPHD"/>
    <x v="0"/>
    <n v="1"/>
    <x v="0"/>
    <s v="26.0702"/>
    <s v="Entomology."/>
    <s v="26"/>
    <s v="Biological And Biomedical Sciences."/>
  </r>
  <r>
    <x v="16"/>
    <s v="Interdis Graduate Prog Admin"/>
    <x v="0"/>
    <s v="Doctorate"/>
    <x v="537"/>
    <s v="NRSCPHD"/>
    <x v="0"/>
    <n v="22"/>
    <x v="0"/>
    <s v="26.1501"/>
    <s v="Neuroscience."/>
    <s v="26"/>
    <s v="Biological And Biomedical Sciences."/>
  </r>
  <r>
    <x v="16"/>
    <s v="Interdis Graduate Prog Admin"/>
    <x v="0"/>
    <s v="Doctorate"/>
    <x v="537"/>
    <s v="NRSCPHD"/>
    <x v="1"/>
    <n v="25"/>
    <x v="0"/>
    <s v="26.1501"/>
    <s v="Neuroscience."/>
    <s v="26"/>
    <s v="Biological And Biomedical Sciences."/>
  </r>
  <r>
    <x v="16"/>
    <s v="Interdis Graduate Prog Admin"/>
    <x v="0"/>
    <s v="Doctorate"/>
    <x v="537"/>
    <s v="NRSCPHD"/>
    <x v="2"/>
    <n v="23"/>
    <x v="0"/>
    <s v="26.1501"/>
    <s v="Neuroscience."/>
    <s v="26"/>
    <s v="Biological And Biomedical Sciences."/>
  </r>
  <r>
    <x v="16"/>
    <s v="Interdis Graduate Prog Admin"/>
    <x v="0"/>
    <s v="Doctorate"/>
    <x v="537"/>
    <s v="NRSCPHD"/>
    <x v="3"/>
    <n v="23"/>
    <x v="0"/>
    <s v="26.1501"/>
    <s v="Neuroscience."/>
    <s v="26"/>
    <s v="Biological And Biomedical Sciences."/>
  </r>
  <r>
    <x v="16"/>
    <s v="Interdis Graduate Prog Admin"/>
    <x v="0"/>
    <s v="Doctorate"/>
    <x v="537"/>
    <s v="NRSCPHD"/>
    <x v="4"/>
    <n v="25"/>
    <x v="0"/>
    <s v="26.1501"/>
    <s v="Neuroscience."/>
    <s v="26"/>
    <s v="Biological And Biomedical Sciences."/>
  </r>
  <r>
    <x v="16"/>
    <s v="Interdis Graduate Prog Admin"/>
    <x v="0"/>
    <s v="Doctorate"/>
    <x v="538"/>
    <s v="PRIRSPHD"/>
    <x v="2"/>
    <n v="2"/>
    <x v="0"/>
    <s v="16.0801"/>
    <s v="Iranian Languages, Literatures, and Linguistics."/>
    <s v="16"/>
    <s v="Foreign Languages, Literatures, And Linguistics."/>
  </r>
  <r>
    <x v="16"/>
    <s v="Interdis Graduate Prog Admin"/>
    <x v="0"/>
    <s v="Doctorate"/>
    <x v="538"/>
    <s v="PRIRSPHD"/>
    <x v="3"/>
    <n v="3"/>
    <x v="0"/>
    <s v="16.0801"/>
    <s v="Iranian Languages, Literatures, and Linguistics."/>
    <s v="16"/>
    <s v="Foreign Languages, Literatures, And Linguistics."/>
  </r>
  <r>
    <x v="16"/>
    <s v="Interdis Graduate Prog Admin"/>
    <x v="0"/>
    <s v="Doctorate"/>
    <x v="538"/>
    <s v="PRIRSPHD"/>
    <x v="4"/>
    <n v="3"/>
    <x v="0"/>
    <s v="16.0801"/>
    <s v="Iranian Languages, Literatures, and Linguistics."/>
    <s v="16"/>
    <s v="Foreign Languages, Literatures, And Linguistics."/>
  </r>
  <r>
    <x v="16"/>
    <s v="Interdis Graduate Prog Admin"/>
    <x v="0"/>
    <s v="Doctorate"/>
    <x v="539"/>
    <s v="PSPHD"/>
    <x v="0"/>
    <n v="20"/>
    <x v="0"/>
    <s v="26.0901"/>
    <s v="Physiology, General."/>
    <s v="26"/>
    <s v="Biological And Biomedical Sciences."/>
  </r>
  <r>
    <x v="16"/>
    <s v="Interdis Graduate Prog Admin"/>
    <x v="0"/>
    <s v="Doctorate"/>
    <x v="539"/>
    <s v="PSPHD"/>
    <x v="1"/>
    <n v="18"/>
    <x v="0"/>
    <s v="26.0901"/>
    <s v="Physiology, General."/>
    <s v="26"/>
    <s v="Biological And Biomedical Sciences."/>
  </r>
  <r>
    <x v="16"/>
    <s v="Interdis Graduate Prog Admin"/>
    <x v="0"/>
    <s v="Doctorate"/>
    <x v="539"/>
    <s v="PSPHD"/>
    <x v="2"/>
    <n v="22"/>
    <x v="0"/>
    <s v="26.0901"/>
    <s v="Physiology, General."/>
    <s v="26"/>
    <s v="Biological And Biomedical Sciences."/>
  </r>
  <r>
    <x v="16"/>
    <s v="Interdis Graduate Prog Admin"/>
    <x v="0"/>
    <s v="Doctorate"/>
    <x v="539"/>
    <s v="PSPHD"/>
    <x v="3"/>
    <n v="20"/>
    <x v="0"/>
    <s v="26.0901"/>
    <s v="Physiology, General."/>
    <s v="26"/>
    <s v="Biological And Biomedical Sciences."/>
  </r>
  <r>
    <x v="16"/>
    <s v="Interdis Graduate Prog Admin"/>
    <x v="0"/>
    <s v="Doctorate"/>
    <x v="539"/>
    <s v="PSPHD"/>
    <x v="4"/>
    <n v="24"/>
    <x v="0"/>
    <s v="26.0901"/>
    <s v="Physiology, General."/>
    <s v="26"/>
    <s v="Biological And Biomedical Sciences."/>
  </r>
  <r>
    <x v="16"/>
    <s v="Interdis Graduate Prog Admin"/>
    <x v="0"/>
    <s v="Doctorate"/>
    <x v="540"/>
    <s v="SLAPHD"/>
    <x v="0"/>
    <n v="88"/>
    <x v="0"/>
    <s v="13.1401"/>
    <s v="Teaching English as a Second or Foreign Language/ESL Language Instructor."/>
    <s v="13"/>
    <s v="Education."/>
  </r>
  <r>
    <x v="16"/>
    <s v="Interdis Graduate Prog Admin"/>
    <x v="0"/>
    <s v="Doctorate"/>
    <x v="540"/>
    <s v="SLAPHD"/>
    <x v="1"/>
    <n v="81"/>
    <x v="0"/>
    <s v="13.1401"/>
    <s v="Teaching English as a Second or Foreign Language/ESL Language Instructor."/>
    <s v="13"/>
    <s v="Education."/>
  </r>
  <r>
    <x v="16"/>
    <s v="Interdis Graduate Prog Admin"/>
    <x v="0"/>
    <s v="Doctorate"/>
    <x v="540"/>
    <s v="SLAPHD"/>
    <x v="2"/>
    <n v="70"/>
    <x v="0"/>
    <s v="13.1401"/>
    <s v="Teaching English as a Second or Foreign Language/ESL Language Instructor."/>
    <s v="13"/>
    <s v="Education."/>
  </r>
  <r>
    <x v="16"/>
    <s v="Interdis Graduate Prog Admin"/>
    <x v="0"/>
    <s v="Doctorate"/>
    <x v="540"/>
    <s v="SLAPHD"/>
    <x v="3"/>
    <n v="68"/>
    <x v="0"/>
    <s v="13.1401"/>
    <s v="Teaching English as a Second or Foreign Language/ESL Language Instructor."/>
    <s v="13"/>
    <s v="Education."/>
  </r>
  <r>
    <x v="16"/>
    <s v="Interdis Graduate Prog Admin"/>
    <x v="0"/>
    <s v="Doctorate"/>
    <x v="540"/>
    <s v="SLAPHD"/>
    <x v="4"/>
    <n v="59"/>
    <x v="0"/>
    <s v="13.1401"/>
    <s v="Teaching English as a Second or Foreign Language/ESL Language Instructor."/>
    <s v="13"/>
    <s v="Education."/>
  </r>
  <r>
    <x v="16"/>
    <s v="Interdis Graduate Prog Admin"/>
    <x v="0"/>
    <s v="Doctorate"/>
    <x v="541"/>
    <s v="STATPHD"/>
    <x v="0"/>
    <n v="18"/>
    <x v="0"/>
    <s v="27.0501"/>
    <s v="Statistics, General."/>
    <s v="27"/>
    <s v="Mathematics And Statistics."/>
  </r>
  <r>
    <x v="16"/>
    <s v="Interdis Graduate Prog Admin"/>
    <x v="0"/>
    <s v="Doctorate"/>
    <x v="541"/>
    <s v="STATPHD"/>
    <x v="1"/>
    <n v="20"/>
    <x v="0"/>
    <s v="27.0501"/>
    <s v="Statistics, General."/>
    <s v="27"/>
    <s v="Mathematics And Statistics."/>
  </r>
  <r>
    <x v="16"/>
    <s v="Interdis Graduate Prog Admin"/>
    <x v="0"/>
    <s v="Doctorate"/>
    <x v="541"/>
    <s v="STATPHD"/>
    <x v="2"/>
    <n v="18"/>
    <x v="0"/>
    <s v="27.0501"/>
    <s v="Statistics, General."/>
    <s v="27"/>
    <s v="Mathematics And Statistics."/>
  </r>
  <r>
    <x v="16"/>
    <s v="Interdis Graduate Prog Admin"/>
    <x v="0"/>
    <s v="Doctorate"/>
    <x v="541"/>
    <s v="STATPHD"/>
    <x v="3"/>
    <n v="22"/>
    <x v="0"/>
    <s v="27.0501"/>
    <s v="Statistics, General."/>
    <s v="27"/>
    <s v="Mathematics And Statistics."/>
  </r>
  <r>
    <x v="16"/>
    <s v="Interdis Graduate Prog Admin"/>
    <x v="0"/>
    <s v="Doctorate"/>
    <x v="541"/>
    <s v="STATPHD"/>
    <x v="4"/>
    <n v="22"/>
    <x v="0"/>
    <s v="27.0501"/>
    <s v="Statistics, General."/>
    <s v="27"/>
    <s v="Mathematics And Statistics."/>
  </r>
  <r>
    <x v="16"/>
    <s v="Interdis Graduate Prog Admin"/>
    <x v="0"/>
    <s v="Doctorate"/>
    <x v="337"/>
    <s v="STATDSPHD"/>
    <x v="4"/>
    <n v="1"/>
    <x v="0"/>
    <s v="27.0503"/>
    <s v="Mathematics and Statistics."/>
    <s v="27"/>
    <s v="Mathematics And Statistics."/>
  </r>
  <r>
    <x v="16"/>
    <s v="Interdis Graduate Prog Admin"/>
    <x v="0"/>
    <s v="Graduate Certificate"/>
    <x v="542"/>
    <s v="AMAINRCRTG"/>
    <x v="0"/>
    <n v="2"/>
    <x v="0"/>
    <s v="03.0299"/>
    <s v="Natural Resources Management and Policy, Other."/>
    <s v="03"/>
    <s v="Natural Resources And Conservation."/>
  </r>
  <r>
    <x v="16"/>
    <s v="Interdis Graduate Prog Admin"/>
    <x v="0"/>
    <s v="Graduate Certificate"/>
    <x v="542"/>
    <s v="AMAINRCRTG"/>
    <x v="1"/>
    <n v="1"/>
    <x v="0"/>
    <s v="03.0299"/>
    <s v="Natural Resources Management and Policy, Other."/>
    <s v="03"/>
    <s v="Natural Resources And Conservation."/>
  </r>
  <r>
    <x v="16"/>
    <s v="Interdis Graduate Prog Admin"/>
    <x v="0"/>
    <s v="Graduate Certificate"/>
    <x v="542"/>
    <s v="AMAINRCRTG"/>
    <x v="2"/>
    <n v="4"/>
    <x v="0"/>
    <s v="03.0299"/>
    <s v="Natural Resources Management and Policy, Other."/>
    <s v="03"/>
    <s v="Natural Resources And Conservation."/>
  </r>
  <r>
    <x v="16"/>
    <s v="Interdis Graduate Prog Admin"/>
    <x v="0"/>
    <s v="Graduate Certificate"/>
    <x v="542"/>
    <s v="AMAINRCRTG"/>
    <x v="3"/>
    <n v="1"/>
    <x v="0"/>
    <s v="03.0299"/>
    <s v="Natural Resources Management and Policy, Other."/>
    <s v="03"/>
    <s v="Natural Resources And Conservation."/>
  </r>
  <r>
    <x v="16"/>
    <s v="Interdis Graduate Prog Admin"/>
    <x v="0"/>
    <s v="Graduate Certificate"/>
    <x v="543"/>
    <s v="AIHECRTG"/>
    <x v="0"/>
    <n v="2"/>
    <x v="0"/>
    <s v="13.0203"/>
    <s v="Indian/Native American Education."/>
    <s v="13"/>
    <s v="Education."/>
  </r>
  <r>
    <x v="16"/>
    <s v="Interdis Graduate Prog Admin"/>
    <x v="0"/>
    <s v="Graduate Certificate"/>
    <x v="543"/>
    <s v="AIHECRTG"/>
    <x v="1"/>
    <n v="2"/>
    <x v="0"/>
    <s v="13.0203"/>
    <s v="Indian/Native American Education."/>
    <s v="13"/>
    <s v="Education."/>
  </r>
  <r>
    <x v="16"/>
    <s v="Interdis Graduate Prog Admin"/>
    <x v="0"/>
    <s v="Graduate Certificate"/>
    <x v="543"/>
    <s v="AIHECRTG"/>
    <x v="3"/>
    <n v="2"/>
    <x v="0"/>
    <s v="13.0203"/>
    <s v="Indian/Native American Education."/>
    <s v="13"/>
    <s v="Education."/>
  </r>
  <r>
    <x v="16"/>
    <s v="Interdis Graduate Prog Admin"/>
    <x v="0"/>
    <s v="Graduate Certificate"/>
    <x v="543"/>
    <s v="AIHECRTG"/>
    <x v="4"/>
    <n v="1"/>
    <x v="0"/>
    <s v="13.0203"/>
    <s v="Indian/Native American Education."/>
    <s v="13"/>
    <s v="Education."/>
  </r>
  <r>
    <x v="16"/>
    <s v="Interdis Graduate Prog Admin"/>
    <x v="0"/>
    <s v="Graduate Certificate"/>
    <x v="544"/>
    <s v="APMCRTG"/>
    <x v="2"/>
    <n v="1"/>
    <x v="0"/>
    <s v="27.0301"/>
    <s v="Applied Mathematics, General."/>
    <s v="27"/>
    <s v="Mathematics And Statistics."/>
  </r>
  <r>
    <x v="16"/>
    <s v="Interdis Graduate Prog Admin"/>
    <x v="0"/>
    <s v="Graduate Certificate"/>
    <x v="545"/>
    <s v="NNBCRTG"/>
    <x v="0"/>
    <n v="3"/>
    <x v="0"/>
    <s v="05.0202"/>
    <s v="American Indian/Native American Studies."/>
    <s v="05"/>
    <s v="Area, Ethnic, Cultural, Gender, And Group Studies."/>
  </r>
  <r>
    <x v="16"/>
    <s v="Interdis Graduate Prog Admin"/>
    <x v="0"/>
    <s v="Graduate Certificate"/>
    <x v="546"/>
    <s v="STACRTG"/>
    <x v="0"/>
    <n v="7"/>
    <x v="0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0"/>
    <n v="3"/>
    <x v="1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1"/>
    <n v="7"/>
    <x v="0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1"/>
    <n v="12"/>
    <x v="1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2"/>
    <n v="13"/>
    <x v="0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2"/>
    <n v="13"/>
    <x v="1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3"/>
    <n v="11"/>
    <x v="0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3"/>
    <n v="4"/>
    <x v="1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4"/>
    <n v="4"/>
    <x v="0"/>
    <s v="27.0501"/>
    <s v="Statistics, General."/>
    <s v="27"/>
    <s v="Mathematics And Statistics."/>
  </r>
  <r>
    <x v="16"/>
    <s v="Interdis Graduate Prog Admin"/>
    <x v="0"/>
    <s v="Graduate Certificate"/>
    <x v="546"/>
    <s v="STACRTG"/>
    <x v="4"/>
    <n v="5"/>
    <x v="1"/>
    <s v="27.0501"/>
    <s v="Statistics, General."/>
    <s v="27"/>
    <s v="Mathematics And Statistics."/>
  </r>
  <r>
    <x v="16"/>
    <s v="Interdis Graduate Prog Admin"/>
    <x v="0"/>
    <s v="Graduate Certificate"/>
    <x v="547"/>
    <s v="STATDSCRTG"/>
    <x v="4"/>
    <n v="1"/>
    <x v="0"/>
    <s v="27.0503"/>
    <s v="Mathematics and Statistics."/>
    <s v="27"/>
    <s v="Mathematics And Statistics."/>
  </r>
  <r>
    <x v="16"/>
    <s v="Interdis Graduate Prog Admin"/>
    <x v="0"/>
    <s v="Graduate Certificate"/>
    <x v="548"/>
    <s v="TSLTCRTG"/>
    <x v="1"/>
    <n v="1"/>
    <x v="0"/>
    <s v="13.1401"/>
    <s v="Teaching English as a Second or Foreign Language/ESL Language Instructor."/>
    <s v="13"/>
    <s v="Education."/>
  </r>
  <r>
    <x v="16"/>
    <s v="Interdis Graduate Prog Admin"/>
    <x v="0"/>
    <s v="Graduate Certificate"/>
    <x v="548"/>
    <s v="TSLTCRTG"/>
    <x v="2"/>
    <n v="2"/>
    <x v="0"/>
    <s v="13.1401"/>
    <s v="Teaching English as a Second or Foreign Language/ESL Language Instructor."/>
    <s v="13"/>
    <s v="Education."/>
  </r>
  <r>
    <x v="16"/>
    <s v="Interdis Graduate Prog Admin"/>
    <x v="0"/>
    <s v="Graduate Certificate"/>
    <x v="548"/>
    <s v="TSLTCRTG"/>
    <x v="3"/>
    <n v="1"/>
    <x v="0"/>
    <s v="13.1401"/>
    <s v="Teaching English as a Second or Foreign Language/ESL Language Instructor."/>
    <s v="13"/>
    <s v="Education."/>
  </r>
  <r>
    <x v="16"/>
    <s v="Interdis Graduate Prog Admin"/>
    <x v="0"/>
    <s v="Masters"/>
    <x v="549"/>
    <s v="AISMA"/>
    <x v="0"/>
    <n v="10"/>
    <x v="0"/>
    <s v="05.0202"/>
    <s v="American Indian/Native American Studies."/>
    <s v="05"/>
    <s v="Area, Ethnic, Cultural, Gender, And Group Studies."/>
  </r>
  <r>
    <x v="16"/>
    <s v="Interdis Graduate Prog Admin"/>
    <x v="0"/>
    <s v="Masters"/>
    <x v="549"/>
    <s v="AISMA"/>
    <x v="1"/>
    <n v="4"/>
    <x v="0"/>
    <s v="05.0202"/>
    <s v="American Indian/Native American Studies."/>
    <s v="05"/>
    <s v="Area, Ethnic, Cultural, Gender, And Group Studies."/>
  </r>
  <r>
    <x v="16"/>
    <s v="Interdis Graduate Prog Admin"/>
    <x v="0"/>
    <s v="Masters"/>
    <x v="549"/>
    <s v="AISMA"/>
    <x v="2"/>
    <n v="4"/>
    <x v="0"/>
    <s v="05.0202"/>
    <s v="American Indian/Native American Studies."/>
    <s v="05"/>
    <s v="Area, Ethnic, Cultural, Gender, And Group Studies."/>
  </r>
  <r>
    <x v="16"/>
    <s v="Interdis Graduate Prog Admin"/>
    <x v="0"/>
    <s v="Masters"/>
    <x v="549"/>
    <s v="AISMA"/>
    <x v="3"/>
    <n v="3"/>
    <x v="0"/>
    <s v="05.0202"/>
    <s v="American Indian/Native American Studies."/>
    <s v="05"/>
    <s v="Area, Ethnic, Cultural, Gender, And Group Studies."/>
  </r>
  <r>
    <x v="16"/>
    <s v="Interdis Graduate Prog Admin"/>
    <x v="0"/>
    <s v="Masters"/>
    <x v="549"/>
    <s v="AISMA"/>
    <x v="4"/>
    <n v="3"/>
    <x v="0"/>
    <s v="05.0202"/>
    <s v="American Indian/Native American Studies."/>
    <s v="05"/>
    <s v="Area, Ethnic, Cultural, Gender, And Group Studies."/>
  </r>
  <r>
    <x v="16"/>
    <s v="Interdis Graduate Prog Admin"/>
    <x v="0"/>
    <s v="Masters"/>
    <x v="550"/>
    <s v="AIARMA"/>
    <x v="4"/>
    <n v="1"/>
    <x v="0"/>
    <s v="30.9999"/>
    <s v="Multi-/Interdisciplinary Studies, Other."/>
    <s v="30"/>
    <s v="Multi/Interdisciplinary Studies."/>
  </r>
  <r>
    <x v="16"/>
    <s v="Interdis Graduate Prog Admin"/>
    <x v="0"/>
    <s v="Masters"/>
    <x v="551"/>
    <s v="PRIRSMA"/>
    <x v="2"/>
    <n v="1"/>
    <x v="0"/>
    <s v="16.0801"/>
    <s v="Iranian Languages, Literatures, and Linguistics."/>
    <s v="16"/>
    <s v="Foreign Languages, Literatures, And Linguistics."/>
  </r>
  <r>
    <x v="16"/>
    <s v="Interdis Graduate Prog Admin"/>
    <x v="0"/>
    <s v="Masters"/>
    <x v="551"/>
    <s v="PRIRSMA"/>
    <x v="3"/>
    <n v="2"/>
    <x v="0"/>
    <s v="16.0801"/>
    <s v="Iranian Languages, Literatures, and Linguistics."/>
    <s v="16"/>
    <s v="Foreign Languages, Literatures, And Linguistics."/>
  </r>
  <r>
    <x v="16"/>
    <s v="Interdis Graduate Prog Admin"/>
    <x v="0"/>
    <s v="Masters"/>
    <x v="551"/>
    <s v="PRIRSMA"/>
    <x v="4"/>
    <n v="3"/>
    <x v="0"/>
    <s v="16.0801"/>
    <s v="Iranian Languages, Literatures, and Linguistics."/>
    <s v="16"/>
    <s v="Foreign Languages, Literatures, And Linguistics."/>
  </r>
  <r>
    <x v="16"/>
    <s v="Interdis Graduate Prog Admin"/>
    <x v="0"/>
    <s v="Masters"/>
    <x v="552"/>
    <s v="SLAMA"/>
    <x v="0"/>
    <n v="3"/>
    <x v="0"/>
    <s v="13.1401"/>
    <s v="Teaching English as a Second or Foreign Language/ESL Language Instructor."/>
    <s v="13"/>
    <s v="Education."/>
  </r>
  <r>
    <x v="16"/>
    <s v="Interdis Graduate Prog Admin"/>
    <x v="0"/>
    <s v="Masters"/>
    <x v="552"/>
    <s v="SLAMA"/>
    <x v="1"/>
    <n v="1"/>
    <x v="0"/>
    <s v="13.1401"/>
    <s v="Teaching English as a Second or Foreign Language/ESL Language Instructor."/>
    <s v="13"/>
    <s v="Education."/>
  </r>
  <r>
    <x v="16"/>
    <s v="Interdis Graduate Prog Admin"/>
    <x v="0"/>
    <s v="Masters"/>
    <x v="552"/>
    <s v="SLAMA"/>
    <x v="2"/>
    <n v="4"/>
    <x v="0"/>
    <s v="13.1401"/>
    <s v="Teaching English as a Second or Foreign Language/ESL Language Instructor."/>
    <s v="13"/>
    <s v="Education."/>
  </r>
  <r>
    <x v="16"/>
    <s v="Interdis Graduate Prog Admin"/>
    <x v="0"/>
    <s v="Masters"/>
    <x v="553"/>
    <s v="APPLMS"/>
    <x v="0"/>
    <n v="5"/>
    <x v="0"/>
    <s v="27.0301"/>
    <s v="Applied Mathematics, General."/>
    <s v="27"/>
    <s v="Mathematics And Statistics."/>
  </r>
  <r>
    <x v="16"/>
    <s v="Interdis Graduate Prog Admin"/>
    <x v="0"/>
    <s v="Masters"/>
    <x v="553"/>
    <s v="APPLMS"/>
    <x v="1"/>
    <n v="5"/>
    <x v="0"/>
    <s v="27.0301"/>
    <s v="Applied Mathematics, General."/>
    <s v="27"/>
    <s v="Mathematics And Statistics."/>
  </r>
  <r>
    <x v="16"/>
    <s v="Interdis Graduate Prog Admin"/>
    <x v="0"/>
    <s v="Masters"/>
    <x v="553"/>
    <s v="APPLMS"/>
    <x v="2"/>
    <n v="2"/>
    <x v="0"/>
    <s v="27.0301"/>
    <s v="Applied Mathematics, General."/>
    <s v="27"/>
    <s v="Mathematics And Statistics."/>
  </r>
  <r>
    <x v="16"/>
    <s v="Interdis Graduate Prog Admin"/>
    <x v="0"/>
    <s v="Masters"/>
    <x v="553"/>
    <s v="APPLMS"/>
    <x v="3"/>
    <n v="1"/>
    <x v="0"/>
    <s v="27.0301"/>
    <s v="Applied Mathematics, General."/>
    <s v="27"/>
    <s v="Mathematics And Statistics."/>
  </r>
  <r>
    <x v="16"/>
    <s v="Interdis Graduate Prog Admin"/>
    <x v="0"/>
    <s v="Masters"/>
    <x v="553"/>
    <s v="APPLMS"/>
    <x v="4"/>
    <n v="2"/>
    <x v="0"/>
    <s v="27.0301"/>
    <s v="Applied Mathematics, General."/>
    <s v="27"/>
    <s v="Mathematics And Statistics."/>
  </r>
  <r>
    <x v="16"/>
    <s v="Interdis Graduate Prog Admin"/>
    <x v="0"/>
    <s v="Masters"/>
    <x v="554"/>
    <s v="EISMS"/>
    <x v="0"/>
    <n v="8"/>
    <x v="0"/>
    <s v="26.0702"/>
    <s v="Entomology."/>
    <s v="26"/>
    <s v="Biological And Biomedical Sciences."/>
  </r>
  <r>
    <x v="16"/>
    <s v="Interdis Graduate Prog Admin"/>
    <x v="0"/>
    <s v="Masters"/>
    <x v="554"/>
    <s v="EISMS"/>
    <x v="1"/>
    <n v="9"/>
    <x v="0"/>
    <s v="26.0702"/>
    <s v="Entomology."/>
    <s v="26"/>
    <s v="Biological And Biomedical Sciences."/>
  </r>
  <r>
    <x v="16"/>
    <s v="Interdis Graduate Prog Admin"/>
    <x v="0"/>
    <s v="Masters"/>
    <x v="554"/>
    <s v="EISMS"/>
    <x v="2"/>
    <n v="11"/>
    <x v="0"/>
    <s v="26.0702"/>
    <s v="Entomology."/>
    <s v="26"/>
    <s v="Biological And Biomedical Sciences."/>
  </r>
  <r>
    <x v="16"/>
    <s v="Interdis Graduate Prog Admin"/>
    <x v="0"/>
    <s v="Masters"/>
    <x v="554"/>
    <s v="EISMS"/>
    <x v="3"/>
    <n v="13"/>
    <x v="0"/>
    <s v="26.0702"/>
    <s v="Entomology."/>
    <s v="26"/>
    <s v="Biological And Biomedical Sciences."/>
  </r>
  <r>
    <x v="16"/>
    <s v="Interdis Graduate Prog Admin"/>
    <x v="0"/>
    <s v="Masters"/>
    <x v="554"/>
    <s v="EISMS"/>
    <x v="4"/>
    <n v="14"/>
    <x v="0"/>
    <s v="26.0702"/>
    <s v="Entomology."/>
    <s v="26"/>
    <s v="Biological And Biomedical Sciences."/>
  </r>
  <r>
    <x v="16"/>
    <s v="Interdis Graduate Prog Admin"/>
    <x v="0"/>
    <s v="Masters"/>
    <x v="555"/>
    <s v="GENEMS"/>
    <x v="0"/>
    <n v="1"/>
    <x v="0"/>
    <s v="26.0801"/>
    <s v="Genetics, General."/>
    <s v="26"/>
    <s v="Biological And Biomedical Sciences."/>
  </r>
  <r>
    <x v="16"/>
    <s v="Interdis Graduate Prog Admin"/>
    <x v="0"/>
    <s v="Masters"/>
    <x v="555"/>
    <s v="GENEMS"/>
    <x v="1"/>
    <n v="1"/>
    <x v="0"/>
    <s v="26.0801"/>
    <s v="Genetics, General."/>
    <s v="26"/>
    <s v="Biological And Biomedical Sciences."/>
  </r>
  <r>
    <x v="16"/>
    <s v="Interdis Graduate Prog Admin"/>
    <x v="0"/>
    <s v="Masters"/>
    <x v="556"/>
    <s v="NRSCMS"/>
    <x v="4"/>
    <n v="1"/>
    <x v="0"/>
    <s v="26.1501"/>
    <s v="Neuroscience."/>
    <s v="26"/>
    <s v="Biological And Biomedical Sciences."/>
  </r>
  <r>
    <x v="16"/>
    <s v="Interdis Graduate Prog Admin"/>
    <x v="0"/>
    <s v="Masters"/>
    <x v="557"/>
    <s v="PSMS"/>
    <x v="0"/>
    <n v="20"/>
    <x v="0"/>
    <s v="26.0901"/>
    <s v="Physiology, General."/>
    <s v="26"/>
    <s v="Biological And Biomedical Sciences."/>
  </r>
  <r>
    <x v="16"/>
    <s v="Interdis Graduate Prog Admin"/>
    <x v="0"/>
    <s v="Masters"/>
    <x v="557"/>
    <s v="PSMS"/>
    <x v="1"/>
    <n v="22"/>
    <x v="0"/>
    <s v="26.0901"/>
    <s v="Physiology, General."/>
    <s v="26"/>
    <s v="Biological And Biomedical Sciences."/>
  </r>
  <r>
    <x v="16"/>
    <s v="Interdis Graduate Prog Admin"/>
    <x v="0"/>
    <s v="Masters"/>
    <x v="557"/>
    <s v="PSMS"/>
    <x v="2"/>
    <n v="20"/>
    <x v="0"/>
    <s v="26.0901"/>
    <s v="Physiology, General."/>
    <s v="26"/>
    <s v="Biological And Biomedical Sciences."/>
  </r>
  <r>
    <x v="16"/>
    <s v="Interdis Graduate Prog Admin"/>
    <x v="0"/>
    <s v="Masters"/>
    <x v="557"/>
    <s v="PSMS"/>
    <x v="3"/>
    <n v="18"/>
    <x v="0"/>
    <s v="26.0901"/>
    <s v="Physiology, General."/>
    <s v="26"/>
    <s v="Biological And Biomedical Sciences."/>
  </r>
  <r>
    <x v="16"/>
    <s v="Interdis Graduate Prog Admin"/>
    <x v="0"/>
    <s v="Masters"/>
    <x v="557"/>
    <s v="PSMS"/>
    <x v="4"/>
    <n v="22"/>
    <x v="0"/>
    <s v="26.0901"/>
    <s v="Physiology, General."/>
    <s v="26"/>
    <s v="Biological And Biomedical Sciences."/>
  </r>
  <r>
    <x v="16"/>
    <s v="Interdis Graduate Prog Admin"/>
    <x v="0"/>
    <s v="Masters"/>
    <x v="558"/>
    <s v="STATMS"/>
    <x v="0"/>
    <n v="14"/>
    <x v="0"/>
    <s v="27.0501"/>
    <s v="Statistics, General."/>
    <s v="27"/>
    <s v="Mathematics And Statistics."/>
  </r>
  <r>
    <x v="16"/>
    <s v="Interdis Graduate Prog Admin"/>
    <x v="0"/>
    <s v="Masters"/>
    <x v="558"/>
    <s v="STATMS"/>
    <x v="1"/>
    <n v="14"/>
    <x v="0"/>
    <s v="27.0501"/>
    <s v="Statistics, General."/>
    <s v="27"/>
    <s v="Mathematics And Statistics."/>
  </r>
  <r>
    <x v="16"/>
    <s v="Interdis Graduate Prog Admin"/>
    <x v="0"/>
    <s v="Masters"/>
    <x v="558"/>
    <s v="STATMS"/>
    <x v="2"/>
    <n v="20"/>
    <x v="0"/>
    <s v="27.0501"/>
    <s v="Statistics, General."/>
    <s v="27"/>
    <s v="Mathematics And Statistics."/>
  </r>
  <r>
    <x v="16"/>
    <s v="Interdis Graduate Prog Admin"/>
    <x v="0"/>
    <s v="Masters"/>
    <x v="558"/>
    <s v="STATMS"/>
    <x v="3"/>
    <n v="28"/>
    <x v="0"/>
    <s v="27.0501"/>
    <s v="Statistics, General."/>
    <s v="27"/>
    <s v="Mathematics And Statistics."/>
  </r>
  <r>
    <x v="16"/>
    <s v="Interdis Graduate Prog Admin"/>
    <x v="0"/>
    <s v="Masters"/>
    <x v="558"/>
    <s v="STATMS"/>
    <x v="4"/>
    <n v="28"/>
    <x v="0"/>
    <s v="27.0501"/>
    <s v="Statistics, General."/>
    <s v="27"/>
    <s v="Mathematics And Statistics."/>
  </r>
  <r>
    <x v="16"/>
    <s v="Interdis Graduate Prog Admin"/>
    <x v="0"/>
    <s v="Masters"/>
    <x v="559"/>
    <s v="STATDSMS"/>
    <x v="4"/>
    <n v="1"/>
    <x v="0"/>
    <s v="27.0503"/>
    <s v="Mathematics and Statistics."/>
    <s v="27"/>
    <s v="Mathematics And Statistics."/>
  </r>
  <r>
    <x v="16"/>
    <s v="Interdis Graduate Prog Admin"/>
    <x v="0"/>
    <s v="Masters"/>
    <x v="560"/>
    <s v="ABSPSM"/>
    <x v="0"/>
    <n v="46"/>
    <x v="0"/>
    <s v="26.1201"/>
    <s v="Biotechnology."/>
    <s v="26"/>
    <s v="Biological And Biomedical Sciences."/>
  </r>
  <r>
    <x v="16"/>
    <s v="Interdis Graduate Prog Admin"/>
    <x v="0"/>
    <s v="Masters"/>
    <x v="560"/>
    <s v="ABSPSM"/>
    <x v="1"/>
    <n v="44"/>
    <x v="0"/>
    <s v="26.1201"/>
    <s v="Biotechnology."/>
    <s v="26"/>
    <s v="Biological And Biomedical Sciences."/>
  </r>
  <r>
    <x v="16"/>
    <s v="Interdis Graduate Prog Admin"/>
    <x v="0"/>
    <s v="Masters"/>
    <x v="560"/>
    <s v="ABSPSM"/>
    <x v="2"/>
    <n v="46"/>
    <x v="0"/>
    <s v="26.1201"/>
    <s v="Biotechnology."/>
    <s v="26"/>
    <s v="Biological And Biomedical Sciences."/>
  </r>
  <r>
    <x v="16"/>
    <s v="Interdis Graduate Prog Admin"/>
    <x v="0"/>
    <s v="Masters"/>
    <x v="560"/>
    <s v="ABSPSM"/>
    <x v="3"/>
    <n v="44"/>
    <x v="0"/>
    <s v="26.1201"/>
    <s v="Biotechnology."/>
    <s v="26"/>
    <s v="Biological And Biomedical Sciences."/>
  </r>
  <r>
    <x v="16"/>
    <s v="Interdis Graduate Prog Admin"/>
    <x v="0"/>
    <s v="Masters"/>
    <x v="560"/>
    <s v="ABSPSM"/>
    <x v="4"/>
    <n v="36"/>
    <x v="0"/>
    <s v="26.1201"/>
    <s v="Biotechnology."/>
    <s v="26"/>
    <s v="Biological And Biomedical Sciences."/>
  </r>
  <r>
    <x v="16"/>
    <s v="Second Lang Acqsn &amp; Tch, GIDP"/>
    <x v="0"/>
    <s v="Graduate Certificate"/>
    <x v="561"/>
    <s v="LPADCRTG"/>
    <x v="1"/>
    <n v="1"/>
    <x v="0"/>
    <s v="13.0499"/>
    <s v="Educational Administration and Supervision, Other."/>
    <s v="13"/>
    <s v="Education."/>
  </r>
  <r>
    <x v="16"/>
    <s v="Second Lang Acqsn &amp; Tch, GIDP"/>
    <x v="0"/>
    <s v="Graduate Certificate"/>
    <x v="561"/>
    <s v="LPADCRTG"/>
    <x v="2"/>
    <n v="5"/>
    <x v="0"/>
    <s v="13.0499"/>
    <s v="Educational Administration and Supervision, Other."/>
    <s v="13"/>
    <s v="Education."/>
  </r>
  <r>
    <x v="16"/>
    <s v="Second Lang Acqsn &amp; Tch, GIDP"/>
    <x v="0"/>
    <s v="Graduate Certificate"/>
    <x v="561"/>
    <s v="LPADCRTG"/>
    <x v="3"/>
    <n v="6"/>
    <x v="0"/>
    <s v="13.0499"/>
    <s v="Educational Administration and Supervision, Other."/>
    <s v="13"/>
    <s v="Education."/>
  </r>
  <r>
    <x v="16"/>
    <s v="Second Lang Acqsn &amp; Tch, GIDP"/>
    <x v="0"/>
    <s v="Graduate Certificate"/>
    <x v="561"/>
    <s v="LPADCRTG"/>
    <x v="4"/>
    <n v="6"/>
    <x v="0"/>
    <s v="13.0499"/>
    <s v="Educational Administration and Supervision, Other."/>
    <s v="13"/>
    <s v="Education."/>
  </r>
  <r>
    <x v="17"/>
    <s v="The Honors College"/>
    <x v="1"/>
    <s v="Unknown"/>
    <x v="562"/>
    <s v="HCCEHSND"/>
    <x v="3"/>
    <n v="17"/>
    <x v="4"/>
    <s v="-"/>
    <m/>
    <m/>
    <m/>
  </r>
  <r>
    <x v="17"/>
    <s v="The Honors College"/>
    <x v="1"/>
    <s v="Unknown"/>
    <x v="562"/>
    <s v="HCCEHSND"/>
    <x v="4"/>
    <n v="10"/>
    <x v="4"/>
    <s v="-"/>
    <m/>
    <m/>
    <m/>
  </r>
  <r>
    <x v="18"/>
    <s v="James C Wyant Coll Optical Sci"/>
    <x v="0"/>
    <s v="Doctorate"/>
    <x v="563"/>
    <s v="OPTIPHD"/>
    <x v="0"/>
    <n v="161"/>
    <x v="0"/>
    <s v="40.0807"/>
    <s v="Optics/Optical Sciences."/>
    <s v="40"/>
    <s v="Physical Sciences."/>
  </r>
  <r>
    <x v="18"/>
    <s v="James C Wyant Coll Optical Sci"/>
    <x v="0"/>
    <s v="Doctorate"/>
    <x v="563"/>
    <s v="OPTIPHD"/>
    <x v="1"/>
    <n v="154"/>
    <x v="0"/>
    <s v="40.0807"/>
    <s v="Optics/Optical Sciences."/>
    <s v="40"/>
    <s v="Physical Sciences."/>
  </r>
  <r>
    <x v="18"/>
    <s v="James C Wyant Coll Optical Sci"/>
    <x v="0"/>
    <s v="Doctorate"/>
    <x v="563"/>
    <s v="OPTIPHD"/>
    <x v="2"/>
    <n v="151"/>
    <x v="0"/>
    <s v="40.0807"/>
    <s v="Optics/Optical Sciences."/>
    <s v="40"/>
    <s v="Physical Sciences."/>
  </r>
  <r>
    <x v="18"/>
    <s v="James C Wyant Coll Optical Sci"/>
    <x v="0"/>
    <s v="Doctorate"/>
    <x v="563"/>
    <s v="OPTIPHD"/>
    <x v="3"/>
    <n v="156"/>
    <x v="0"/>
    <s v="40.0807"/>
    <s v="Optics/Optical Sciences."/>
    <s v="40"/>
    <s v="Physical Sciences."/>
  </r>
  <r>
    <x v="18"/>
    <s v="James C Wyant Coll Optical Sci"/>
    <x v="0"/>
    <s v="Doctorate"/>
    <x v="563"/>
    <s v="OPTIPHD"/>
    <x v="4"/>
    <n v="169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0"/>
    <n v="13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1"/>
    <n v="3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1"/>
    <n v="16"/>
    <x v="1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2"/>
    <n v="3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2"/>
    <n v="11"/>
    <x v="1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3"/>
    <n v="2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3"/>
    <n v="9"/>
    <x v="1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4"/>
    <n v="2"/>
    <x v="0"/>
    <s v="40.0807"/>
    <s v="Optics/Optical Sciences."/>
    <s v="40"/>
    <s v="Physical Sciences."/>
  </r>
  <r>
    <x v="18"/>
    <s v="James C Wyant Coll Optical Sci"/>
    <x v="0"/>
    <s v="Graduate Certificate"/>
    <x v="564"/>
    <s v="OSCCRTG"/>
    <x v="4"/>
    <n v="18"/>
    <x v="1"/>
    <s v="40.0807"/>
    <s v="Optics/Optical Sciences."/>
    <s v="40"/>
    <s v="Physical Sciences."/>
  </r>
  <r>
    <x v="18"/>
    <s v="James C Wyant Coll Optical Sci"/>
    <x v="0"/>
    <s v="Masters"/>
    <x v="565"/>
    <s v="OPTIMS"/>
    <x v="0"/>
    <n v="156"/>
    <x v="0"/>
    <s v="40.0807"/>
    <s v="Optics/Optical Sciences."/>
    <s v="40"/>
    <s v="Physical Sciences."/>
  </r>
  <r>
    <x v="18"/>
    <s v="James C Wyant Coll Optical Sci"/>
    <x v="0"/>
    <s v="Masters"/>
    <x v="565"/>
    <s v="OPTIMS"/>
    <x v="0"/>
    <n v="6"/>
    <x v="1"/>
    <s v="40.0807"/>
    <s v="Optics/Optical Sciences."/>
    <s v="40"/>
    <s v="Physical Sciences."/>
  </r>
  <r>
    <x v="18"/>
    <s v="James C Wyant Coll Optical Sci"/>
    <x v="0"/>
    <s v="Masters"/>
    <x v="565"/>
    <s v="OPTIMS"/>
    <x v="1"/>
    <n v="101"/>
    <x v="0"/>
    <s v="40.0807"/>
    <s v="Optics/Optical Sciences."/>
    <s v="40"/>
    <s v="Physical Sciences."/>
  </r>
  <r>
    <x v="18"/>
    <s v="James C Wyant Coll Optical Sci"/>
    <x v="0"/>
    <s v="Masters"/>
    <x v="565"/>
    <s v="OPTIMS"/>
    <x v="1"/>
    <n v="65"/>
    <x v="1"/>
    <s v="40.0807"/>
    <s v="Optics/Optical Sciences."/>
    <s v="40"/>
    <s v="Physical Sciences."/>
  </r>
  <r>
    <x v="18"/>
    <s v="James C Wyant Coll Optical Sci"/>
    <x v="0"/>
    <s v="Masters"/>
    <x v="565"/>
    <s v="OPTIMS"/>
    <x v="2"/>
    <n v="103"/>
    <x v="0"/>
    <s v="40.0807"/>
    <s v="Optics/Optical Sciences."/>
    <s v="40"/>
    <s v="Physical Sciences."/>
  </r>
  <r>
    <x v="18"/>
    <s v="James C Wyant Coll Optical Sci"/>
    <x v="0"/>
    <s v="Masters"/>
    <x v="565"/>
    <s v="OPTIMS"/>
    <x v="2"/>
    <n v="56"/>
    <x v="1"/>
    <s v="40.0807"/>
    <s v="Optics/Optical Sciences."/>
    <s v="40"/>
    <s v="Physical Sciences."/>
  </r>
  <r>
    <x v="18"/>
    <s v="James C Wyant Coll Optical Sci"/>
    <x v="0"/>
    <s v="Masters"/>
    <x v="565"/>
    <s v="OPTIMS"/>
    <x v="3"/>
    <n v="121"/>
    <x v="0"/>
    <s v="40.0807"/>
    <s v="Optics/Optical Sciences."/>
    <s v="40"/>
    <s v="Physical Sciences."/>
  </r>
  <r>
    <x v="18"/>
    <s v="James C Wyant Coll Optical Sci"/>
    <x v="0"/>
    <s v="Masters"/>
    <x v="565"/>
    <s v="OPTIMS"/>
    <x v="3"/>
    <n v="71"/>
    <x v="1"/>
    <s v="40.0807"/>
    <s v="Optics/Optical Sciences."/>
    <s v="40"/>
    <s v="Physical Sciences."/>
  </r>
  <r>
    <x v="18"/>
    <s v="James C Wyant Coll Optical Sci"/>
    <x v="0"/>
    <s v="Masters"/>
    <x v="565"/>
    <s v="OPTIMS"/>
    <x v="4"/>
    <n v="111"/>
    <x v="0"/>
    <s v="40.0807"/>
    <s v="Optics/Optical Sciences."/>
    <s v="40"/>
    <s v="Physical Sciences."/>
  </r>
  <r>
    <x v="18"/>
    <s v="James C Wyant Coll Optical Sci"/>
    <x v="0"/>
    <s v="Masters"/>
    <x v="565"/>
    <s v="OPTIMS"/>
    <x v="4"/>
    <n v="77"/>
    <x v="1"/>
    <s v="40.0807"/>
    <s v="Optics/Optical Sciences."/>
    <s v="40"/>
    <s v="Physical Sciences."/>
  </r>
  <r>
    <x v="18"/>
    <s v="James C Wyant Coll Optical Sci"/>
    <x v="0"/>
    <s v="Masters"/>
    <x v="566"/>
    <s v="PCENMS"/>
    <x v="0"/>
    <n v="7"/>
    <x v="0"/>
    <s v="40.0807"/>
    <s v="Optics/Optical Sciences."/>
    <s v="40"/>
    <s v="Physical Sciences."/>
  </r>
  <r>
    <x v="18"/>
    <s v="James C Wyant Coll Optical Sci"/>
    <x v="0"/>
    <s v="Masters"/>
    <x v="566"/>
    <s v="PCENMS"/>
    <x v="1"/>
    <n v="5"/>
    <x v="0"/>
    <s v="40.0807"/>
    <s v="Optics/Optical Sciences."/>
    <s v="40"/>
    <s v="Physical Sciences."/>
  </r>
  <r>
    <x v="18"/>
    <s v="James C Wyant Coll Optical Sci"/>
    <x v="0"/>
    <s v="Masters"/>
    <x v="566"/>
    <s v="PCENMS"/>
    <x v="1"/>
    <n v="1"/>
    <x v="1"/>
    <s v="40.0807"/>
    <s v="Optics/Optical Sciences."/>
    <s v="40"/>
    <s v="Physical Sciences."/>
  </r>
  <r>
    <x v="18"/>
    <s v="James C Wyant Coll Optical Sci"/>
    <x v="0"/>
    <s v="Masters"/>
    <x v="566"/>
    <s v="PCENMS"/>
    <x v="2"/>
    <n v="6"/>
    <x v="0"/>
    <s v="40.0807"/>
    <s v="Optics/Optical Sciences."/>
    <s v="40"/>
    <s v="Physical Sciences."/>
  </r>
  <r>
    <x v="18"/>
    <s v="James C Wyant Coll Optical Sci"/>
    <x v="0"/>
    <s v="Masters"/>
    <x v="566"/>
    <s v="PCENMS"/>
    <x v="2"/>
    <n v="1"/>
    <x v="1"/>
    <s v="40.0807"/>
    <s v="Optics/Optical Sciences."/>
    <s v="40"/>
    <s v="Physical Sciences."/>
  </r>
  <r>
    <x v="18"/>
    <s v="James C Wyant Coll Optical Sci"/>
    <x v="0"/>
    <s v="Masters"/>
    <x v="566"/>
    <s v="PCENMS"/>
    <x v="3"/>
    <n v="4"/>
    <x v="0"/>
    <s v="40.0807"/>
    <s v="Optics/Optical Sciences."/>
    <s v="40"/>
    <s v="Physical Sciences."/>
  </r>
  <r>
    <x v="18"/>
    <s v="James C Wyant Coll Optical Sci"/>
    <x v="0"/>
    <s v="Masters"/>
    <x v="566"/>
    <s v="PCENMS"/>
    <x v="4"/>
    <n v="3"/>
    <x v="0"/>
    <s v="40.0807"/>
    <s v="Optics/Optical Sciences."/>
    <s v="40"/>
    <s v="Physical Sciences."/>
  </r>
  <r>
    <x v="18"/>
    <s v="James C Wyant Coll Optical Sci"/>
    <x v="1"/>
    <s v="Bachelors"/>
    <x v="567"/>
    <s v="OSEBSOSE"/>
    <x v="0"/>
    <n v="97"/>
    <x v="0"/>
    <s v="40.0807"/>
    <s v="Optics/Optical Sciences."/>
    <s v="40"/>
    <s v="Physical Sciences."/>
  </r>
  <r>
    <x v="18"/>
    <s v="James C Wyant Coll Optical Sci"/>
    <x v="1"/>
    <s v="Bachelors"/>
    <x v="567"/>
    <s v="OSEBSOSE"/>
    <x v="1"/>
    <n v="111"/>
    <x v="0"/>
    <s v="40.0807"/>
    <s v="Optics/Optical Sciences."/>
    <s v="40"/>
    <s v="Physical Sciences."/>
  </r>
  <r>
    <x v="18"/>
    <s v="James C Wyant Coll Optical Sci"/>
    <x v="1"/>
    <s v="Bachelors"/>
    <x v="567"/>
    <s v="OSEBSOSE"/>
    <x v="2"/>
    <n v="135"/>
    <x v="0"/>
    <s v="40.0807"/>
    <s v="Optics/Optical Sciences."/>
    <s v="40"/>
    <s v="Physical Sciences."/>
  </r>
  <r>
    <x v="18"/>
    <s v="James C Wyant Coll Optical Sci"/>
    <x v="1"/>
    <s v="Bachelors"/>
    <x v="567"/>
    <s v="OSEBSOSE"/>
    <x v="3"/>
    <n v="113"/>
    <x v="0"/>
    <s v="40.0807"/>
    <s v="Optics/Optical Sciences."/>
    <s v="40"/>
    <s v="Physical Sciences."/>
  </r>
  <r>
    <x v="18"/>
    <s v="James C Wyant Coll Optical Sci"/>
    <x v="1"/>
    <s v="Bachelors"/>
    <x v="567"/>
    <s v="OSEBSOSE"/>
    <x v="4"/>
    <n v="123"/>
    <x v="0"/>
    <s v="40.0807"/>
    <s v="Optics/Optical Sciences."/>
    <s v="40"/>
    <s v="Physical Sciences."/>
  </r>
  <r>
    <x v="19"/>
    <s v="James E Rogers College of Law"/>
    <x v="4"/>
    <s v="Masters"/>
    <x v="568"/>
    <s v="IGMPS"/>
    <x v="4"/>
    <n v="5"/>
    <x v="0"/>
    <s v="22.0299"/>
    <s v="Legal Research and Advanced Professional Studies, Other."/>
    <s v="22"/>
    <s v="Legal Professions And Studies."/>
  </r>
  <r>
    <x v="19"/>
    <s v="Law Instruction"/>
    <x v="4"/>
    <s v="Doctorate"/>
    <x v="446"/>
    <s v="LAWJD"/>
    <x v="0"/>
    <n v="369"/>
    <x v="0"/>
    <s v="22.0101"/>
    <s v="Law."/>
    <s v="22"/>
    <s v="Legal Professions And Studies."/>
  </r>
  <r>
    <x v="19"/>
    <s v="Law Instruction"/>
    <x v="4"/>
    <s v="Doctorate"/>
    <x v="446"/>
    <s v="LAWJD"/>
    <x v="1"/>
    <n v="369"/>
    <x v="0"/>
    <s v="22.0101"/>
    <s v="Law."/>
    <s v="22"/>
    <s v="Legal Professions And Studies."/>
  </r>
  <r>
    <x v="19"/>
    <s v="Law Instruction"/>
    <x v="4"/>
    <s v="Doctorate"/>
    <x v="446"/>
    <s v="LAWJD"/>
    <x v="2"/>
    <n v="337"/>
    <x v="0"/>
    <s v="22.0101"/>
    <s v="Law."/>
    <s v="22"/>
    <s v="Legal Professions And Studies."/>
  </r>
  <r>
    <x v="19"/>
    <s v="Law Instruction"/>
    <x v="4"/>
    <s v="Doctorate"/>
    <x v="446"/>
    <s v="LAWJD"/>
    <x v="3"/>
    <n v="346"/>
    <x v="0"/>
    <s v="22.0101"/>
    <s v="Law."/>
    <s v="22"/>
    <s v="Legal Professions And Studies."/>
  </r>
  <r>
    <x v="19"/>
    <s v="Law Instruction"/>
    <x v="4"/>
    <s v="Doctorate"/>
    <x v="446"/>
    <s v="LAWJD"/>
    <x v="4"/>
    <n v="373"/>
    <x v="0"/>
    <s v="22.0101"/>
    <s v="Law."/>
    <s v="22"/>
    <s v="Legal Professions And Studies."/>
  </r>
  <r>
    <x v="19"/>
    <s v="Law Instruction"/>
    <x v="4"/>
    <s v="Doctorate"/>
    <x v="569"/>
    <s v="LAWSJD"/>
    <x v="0"/>
    <n v="24"/>
    <x v="0"/>
    <s v="22.0201"/>
    <s v="Advanced Legal Research/Studies, General."/>
    <s v="22"/>
    <s v="Legal Professions And Studies."/>
  </r>
  <r>
    <x v="19"/>
    <s v="Law Instruction"/>
    <x v="4"/>
    <s v="Doctorate"/>
    <x v="569"/>
    <s v="LAWSJD"/>
    <x v="1"/>
    <n v="22"/>
    <x v="0"/>
    <s v="22.0201"/>
    <s v="Advanced Legal Research/Studies, General."/>
    <s v="22"/>
    <s v="Legal Professions And Studies."/>
  </r>
  <r>
    <x v="19"/>
    <s v="Law Instruction"/>
    <x v="4"/>
    <s v="Doctorate"/>
    <x v="569"/>
    <s v="LAWSJD"/>
    <x v="2"/>
    <n v="21"/>
    <x v="0"/>
    <s v="22.0201"/>
    <s v="Advanced Legal Research/Studies, General."/>
    <s v="22"/>
    <s v="Legal Professions And Studies."/>
  </r>
  <r>
    <x v="19"/>
    <s v="Law Instruction"/>
    <x v="4"/>
    <s v="Doctorate"/>
    <x v="569"/>
    <s v="LAWSJD"/>
    <x v="3"/>
    <n v="18"/>
    <x v="0"/>
    <s v="22.0201"/>
    <s v="Advanced Legal Research/Studies, General."/>
    <s v="22"/>
    <s v="Legal Professions And Studies."/>
  </r>
  <r>
    <x v="19"/>
    <s v="Law Instruction"/>
    <x v="4"/>
    <s v="Doctorate"/>
    <x v="569"/>
    <s v="LAWSJD"/>
    <x v="4"/>
    <n v="18"/>
    <x v="0"/>
    <s v="22.0201"/>
    <s v="Advanced Legal Research/Studies, General."/>
    <s v="22"/>
    <s v="Legal Professions And Studies."/>
  </r>
  <r>
    <x v="19"/>
    <s v="Law Instruction"/>
    <x v="4"/>
    <s v="Masters"/>
    <x v="446"/>
    <s v="LAWLLM"/>
    <x v="0"/>
    <n v="22"/>
    <x v="0"/>
    <s v="22.0299"/>
    <s v="Legal Research and Advanced Professional Studies, Other."/>
    <s v="22"/>
    <s v="Legal Professions And Studies."/>
  </r>
  <r>
    <x v="19"/>
    <s v="Law Instruction"/>
    <x v="4"/>
    <s v="Masters"/>
    <x v="446"/>
    <s v="LAWLLM"/>
    <x v="1"/>
    <n v="13"/>
    <x v="0"/>
    <s v="22.0299"/>
    <s v="Legal Research and Advanced Professional Studies, Other."/>
    <s v="22"/>
    <s v="Legal Professions And Studies."/>
  </r>
  <r>
    <x v="19"/>
    <s v="Law Instruction"/>
    <x v="4"/>
    <s v="Masters"/>
    <x v="446"/>
    <s v="LAWLLM"/>
    <x v="2"/>
    <n v="13"/>
    <x v="0"/>
    <s v="22.0299"/>
    <s v="Legal Research and Advanced Professional Studies, Other."/>
    <s v="22"/>
    <s v="Legal Professions And Studies."/>
  </r>
  <r>
    <x v="19"/>
    <s v="Law Instruction"/>
    <x v="4"/>
    <s v="Masters"/>
    <x v="446"/>
    <s v="LAWLLM"/>
    <x v="3"/>
    <n v="16"/>
    <x v="0"/>
    <s v="22.0299"/>
    <s v="Legal Research and Advanced Professional Studies, Other."/>
    <s v="22"/>
    <s v="Legal Professions And Studies."/>
  </r>
  <r>
    <x v="19"/>
    <s v="Law Instruction"/>
    <x v="4"/>
    <s v="Masters"/>
    <x v="446"/>
    <s v="LAWLLM"/>
    <x v="4"/>
    <n v="22"/>
    <x v="0"/>
    <s v="22.0299"/>
    <s v="Legal Research and Advanced Professional Studies, Other."/>
    <s v="22"/>
    <s v="Legal Professions And Studies."/>
  </r>
  <r>
    <x v="19"/>
    <s v="Law Instruction"/>
    <x v="4"/>
    <s v="Masters"/>
    <x v="446"/>
    <s v="LAWLLM"/>
    <x v="4"/>
    <n v="3"/>
    <x v="1"/>
    <s v="22.0299"/>
    <s v="Legal Research and Advanced Professional Studies, Other."/>
    <s v="22"/>
    <s v="Legal Professions And Studies."/>
  </r>
  <r>
    <x v="19"/>
    <s v="Law Instruction"/>
    <x v="4"/>
    <s v="Masters"/>
    <x v="570"/>
    <s v="LSMSL"/>
    <x v="0"/>
    <n v="43"/>
    <x v="0"/>
    <s v="22.9999"/>
    <s v="Legal Professions and Studies, Other."/>
    <s v="22"/>
    <s v="Legal Professions And Studies."/>
  </r>
  <r>
    <x v="19"/>
    <s v="Law Instruction"/>
    <x v="4"/>
    <s v="Masters"/>
    <x v="570"/>
    <s v="LSMSL"/>
    <x v="1"/>
    <n v="44"/>
    <x v="0"/>
    <s v="22.9999"/>
    <s v="Legal Professions and Studies, Other."/>
    <s v="22"/>
    <s v="Legal Professions And Studies."/>
  </r>
  <r>
    <x v="19"/>
    <s v="Law Instruction"/>
    <x v="4"/>
    <s v="Masters"/>
    <x v="570"/>
    <s v="LSMSL"/>
    <x v="1"/>
    <n v="1"/>
    <x v="1"/>
    <s v="22.9999"/>
    <s v="Legal Professions and Studies, Other."/>
    <s v="22"/>
    <s v="Legal Professions And Studies."/>
  </r>
  <r>
    <x v="19"/>
    <s v="Law Instruction"/>
    <x v="4"/>
    <s v="Masters"/>
    <x v="570"/>
    <s v="LSMSL"/>
    <x v="2"/>
    <n v="37"/>
    <x v="0"/>
    <s v="22.9999"/>
    <s v="Legal Professions and Studies, Other."/>
    <s v="22"/>
    <s v="Legal Professions And Studies."/>
  </r>
  <r>
    <x v="19"/>
    <s v="Law Instruction"/>
    <x v="4"/>
    <s v="Masters"/>
    <x v="570"/>
    <s v="LSMSL"/>
    <x v="2"/>
    <n v="21"/>
    <x v="1"/>
    <s v="22.9999"/>
    <s v="Legal Professions and Studies, Other."/>
    <s v="22"/>
    <s v="Legal Professions And Studies."/>
  </r>
  <r>
    <x v="19"/>
    <s v="Law Instruction"/>
    <x v="4"/>
    <s v="Masters"/>
    <x v="570"/>
    <s v="LSMSL"/>
    <x v="3"/>
    <n v="36"/>
    <x v="0"/>
    <s v="22.9999"/>
    <s v="Legal Professions and Studies, Other."/>
    <s v="22"/>
    <s v="Legal Professions And Studies."/>
  </r>
  <r>
    <x v="19"/>
    <s v="Law Instruction"/>
    <x v="4"/>
    <s v="Masters"/>
    <x v="570"/>
    <s v="LSMSL"/>
    <x v="3"/>
    <n v="74"/>
    <x v="1"/>
    <s v="22.9999"/>
    <s v="Legal Professions and Studies, Other."/>
    <s v="22"/>
    <s v="Legal Professions And Studies."/>
  </r>
  <r>
    <x v="19"/>
    <s v="Law Instruction"/>
    <x v="4"/>
    <s v="Masters"/>
    <x v="570"/>
    <s v="LSMSL"/>
    <x v="4"/>
    <n v="41"/>
    <x v="0"/>
    <s v="22.9999"/>
    <s v="Legal Professions and Studies, Other."/>
    <s v="22"/>
    <s v="Legal Professions And Studies."/>
  </r>
  <r>
    <x v="19"/>
    <s v="Law Instruction"/>
    <x v="4"/>
    <s v="Masters"/>
    <x v="570"/>
    <s v="LSMSL"/>
    <x v="4"/>
    <n v="177"/>
    <x v="1"/>
    <s v="22.9999"/>
    <s v="Legal Professions and Studies, Other."/>
    <s v="22"/>
    <s v="Legal Professions And Studies."/>
  </r>
  <r>
    <x v="19"/>
    <s v="Law Instruction"/>
    <x v="4"/>
    <s v="Unknown"/>
    <x v="571"/>
    <s v="LAWND"/>
    <x v="3"/>
    <n v="4"/>
    <x v="0"/>
    <s v="22.9999"/>
    <s v="Legal Professions and Studies, Other."/>
    <s v="22"/>
    <s v="Legal Professions And Studies."/>
  </r>
  <r>
    <x v="19"/>
    <s v="Law Instruction"/>
    <x v="4"/>
    <s v="Unknown"/>
    <x v="571"/>
    <s v="LAWND"/>
    <x v="4"/>
    <n v="1"/>
    <x v="0"/>
    <s v="22.9999"/>
    <s v="Legal Professions and Studies, Other."/>
    <s v="22"/>
    <s v="Legal Professions And Studies."/>
  </r>
  <r>
    <x v="20"/>
    <s v="The University of Arizona"/>
    <x v="1"/>
    <s v="Unknown"/>
    <x v="572"/>
    <s v="NATSTDEXND"/>
    <x v="0"/>
    <n v="11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2"/>
    <s v="NATSTDEXND"/>
    <x v="1"/>
    <n v="7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2"/>
    <s v="NATSTDEXND"/>
    <x v="4"/>
    <n v="2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0"/>
    <n v="152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1"/>
    <n v="10"/>
    <x v="4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1"/>
    <n v="75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2"/>
    <n v="2"/>
    <x v="4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2"/>
    <n v="5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3"/>
    <s v="NONHSGRDND"/>
    <x v="3"/>
    <n v="1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0"/>
    <n v="254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0"/>
    <n v="2"/>
    <x v="1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0"/>
    <n v="1"/>
    <x v="3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1"/>
    <n v="12"/>
    <x v="4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1"/>
    <n v="217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1"/>
    <n v="22"/>
    <x v="1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2"/>
    <n v="405"/>
    <x v="2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2"/>
    <n v="176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2"/>
    <n v="51"/>
    <x v="1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2"/>
    <n v="2"/>
    <x v="3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3"/>
    <n v="353"/>
    <x v="2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3"/>
    <n v="230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3"/>
    <n v="104"/>
    <x v="1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4"/>
    <n v="408"/>
    <x v="2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4"/>
    <n v="225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4"/>
    <n v="158"/>
    <x v="1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22"/>
    <s v="NDSNDU"/>
    <x v="4"/>
    <n v="1"/>
    <x v="3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4"/>
    <s v="PRCOND"/>
    <x v="0"/>
    <n v="11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4"/>
    <s v="PRCOND"/>
    <x v="1"/>
    <n v="7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5"/>
    <s v="STDYABRDND"/>
    <x v="0"/>
    <n v="25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5"/>
    <s v="STDYABRDND"/>
    <x v="1"/>
    <n v="21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5"/>
    <s v="STDYABRDND"/>
    <x v="2"/>
    <n v="27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5"/>
    <s v="STDYABRDND"/>
    <x v="3"/>
    <n v="26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5"/>
    <s v="STDYABRDND"/>
    <x v="4"/>
    <n v="19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6"/>
    <s v="VISITINGND"/>
    <x v="0"/>
    <n v="89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6"/>
    <s v="VISITINGND"/>
    <x v="1"/>
    <n v="72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6"/>
    <s v="VISITINGND"/>
    <x v="2"/>
    <n v="50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6"/>
    <s v="VISITINGND"/>
    <x v="3"/>
    <n v="33"/>
    <x v="0"/>
    <s v="24.0199"/>
    <s v="Liberal Arts and Sciences, General Studies and Humanities, Other."/>
    <s v="24"/>
    <s v="Liberal Arts And Sciences, General Studies And Humanities."/>
  </r>
  <r>
    <x v="20"/>
    <s v="The University of Arizona"/>
    <x v="1"/>
    <s v="Unknown"/>
    <x v="576"/>
    <s v="VISITINGND"/>
    <x v="4"/>
    <n v="47"/>
    <x v="0"/>
    <s v="24.0199"/>
    <s v="Liberal Arts and Sciences, General Studies and Humanities, Other."/>
    <s v="24"/>
    <s v="Liberal Arts And Sciences, General Studies And Humanities."/>
  </r>
  <r>
    <x v="21"/>
    <s v="Office of Instruct &amp; Assess"/>
    <x v="0"/>
    <s v="Graduate Certificate"/>
    <x v="577"/>
    <s v="CLTCRTG"/>
    <x v="0"/>
    <n v="59"/>
    <x v="0"/>
    <s v="13.1299"/>
    <s v="Teacher Education and Professional Development, Specific Levels and Methods, Other."/>
    <s v="13"/>
    <s v="Education."/>
  </r>
  <r>
    <x v="21"/>
    <s v="Office of Instruct &amp; Assess"/>
    <x v="0"/>
    <s v="Graduate Certificate"/>
    <x v="577"/>
    <s v="CLTCRTG"/>
    <x v="1"/>
    <n v="53"/>
    <x v="0"/>
    <s v="13.1299"/>
    <s v="Teacher Education and Professional Development, Specific Levels and Methods, Other."/>
    <s v="13"/>
    <s v="Education."/>
  </r>
  <r>
    <x v="21"/>
    <s v="Office of Instruct &amp; Assess"/>
    <x v="0"/>
    <s v="Graduate Certificate"/>
    <x v="577"/>
    <s v="CLTCRTG"/>
    <x v="2"/>
    <n v="63"/>
    <x v="0"/>
    <s v="13.1299"/>
    <s v="Teacher Education and Professional Development, Specific Levels and Methods, Other."/>
    <s v="13"/>
    <s v="Education."/>
  </r>
  <r>
    <x v="21"/>
    <s v="Office of Instruct &amp; Assess"/>
    <x v="0"/>
    <s v="Graduate Certificate"/>
    <x v="577"/>
    <s v="CLTCRTG"/>
    <x v="3"/>
    <n v="52"/>
    <x v="0"/>
    <s v="13.1299"/>
    <s v="Teacher Education and Professional Development, Specific Levels and Methods, Other."/>
    <s v="13"/>
    <s v="Education."/>
  </r>
  <r>
    <x v="21"/>
    <s v="Office of Instruct &amp; Assess"/>
    <x v="0"/>
    <s v="Graduate Certificate"/>
    <x v="577"/>
    <s v="CLTCRTG"/>
    <x v="4"/>
    <n v="54"/>
    <x v="0"/>
    <s v="13.1299"/>
    <s v="Teacher Education and Professional Development, Specific Levels and Methods, Other."/>
    <s v="13"/>
    <s v="Educati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9E0FB-9327-4EC5-A94A-18453B20D8F9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582" firstHeaderRow="1" firstDataRow="2" firstDataCol="1"/>
  <pivotFields count="13">
    <pivotField compact="0" outline="0" showAll="0" defaultSubtotal="0"/>
    <pivotField compact="0" outline="0" showAll="0"/>
    <pivotField compact="0" outline="0" showAll="0" defaultSubtotal="0"/>
    <pivotField compact="0" outline="0" showAll="0"/>
    <pivotField axis="axisRow" compact="0" outline="0" showAll="0" defaultSubtotal="0">
      <items count="578">
        <item x="17"/>
        <item x="262"/>
        <item x="270"/>
        <item x="146"/>
        <item x="18"/>
        <item x="123"/>
        <item x="100"/>
        <item x="89"/>
        <item x="58"/>
        <item x="450"/>
        <item x="90"/>
        <item x="364"/>
        <item x="365"/>
        <item x="243"/>
        <item x="214"/>
        <item x="217"/>
        <item x="283"/>
        <item x="439"/>
        <item x="360"/>
        <item x="461"/>
        <item x="415"/>
        <item x="80"/>
        <item x="81"/>
        <item x="304"/>
        <item x="251"/>
        <item x="451"/>
        <item x="362"/>
        <item x="106"/>
        <item x="200"/>
        <item x="260"/>
        <item x="125"/>
        <item x="34"/>
        <item x="23"/>
        <item x="433"/>
        <item x="400"/>
        <item x="190"/>
        <item x="292"/>
        <item x="293"/>
        <item x="324"/>
        <item x="301"/>
        <item x="339"/>
        <item x="131"/>
        <item x="279"/>
        <item x="35"/>
        <item x="152"/>
        <item x="242"/>
        <item x="134"/>
        <item x="297"/>
        <item x="140"/>
        <item x="141"/>
        <item x="246"/>
        <item x="374"/>
        <item x="309"/>
        <item x="85"/>
        <item x="219"/>
        <item x="314"/>
        <item x="107"/>
        <item x="103"/>
        <item x="148"/>
        <item x="377"/>
        <item x="135"/>
        <item x="280"/>
        <item x="281"/>
        <item x="43"/>
        <item x="388"/>
        <item x="414"/>
        <item x="320"/>
        <item x="438"/>
        <item x="277"/>
        <item x="108"/>
        <item x="392"/>
        <item x="325"/>
        <item x="326"/>
        <item x="252"/>
        <item x="449"/>
        <item x="431"/>
        <item x="113"/>
        <item x="401"/>
        <item x="159"/>
        <item x="334"/>
        <item x="126"/>
        <item x="255"/>
        <item x="405"/>
        <item x="24"/>
        <item x="25"/>
        <item x="425"/>
        <item x="162"/>
        <item x="340"/>
        <item x="253"/>
        <item x="201"/>
        <item x="48"/>
        <item x="426"/>
        <item x="261"/>
        <item x="57"/>
        <item x="272"/>
        <item x="274"/>
        <item x="408"/>
        <item x="344"/>
        <item x="349"/>
        <item x="63"/>
        <item x="64"/>
        <item x="413"/>
        <item x="351"/>
        <item x="86"/>
        <item x="378"/>
        <item x="87"/>
        <item x="466"/>
        <item x="40"/>
        <item x="236"/>
        <item x="88"/>
        <item x="363"/>
        <item x="169"/>
        <item x="114"/>
        <item x="225"/>
        <item x="104"/>
        <item x="109"/>
        <item x="115"/>
        <item x="91"/>
        <item x="305"/>
        <item x="124"/>
        <item x="156"/>
        <item x="170"/>
        <item x="263"/>
        <item x="247"/>
        <item x="163"/>
        <item x="389"/>
        <item x="53"/>
        <item x="420"/>
        <item x="248"/>
        <item x="284"/>
        <item x="332"/>
        <item x="285"/>
        <item x="0"/>
        <item x="371"/>
        <item x="142"/>
        <item x="333"/>
        <item x="452"/>
        <item x="71"/>
        <item x="54"/>
        <item x="440"/>
        <item x="368"/>
        <item x="463"/>
        <item x="453"/>
        <item x="454"/>
        <item x="129"/>
        <item x="213"/>
        <item x="15"/>
        <item x="21"/>
        <item x="22"/>
        <item x="370"/>
        <item x="30"/>
        <item x="29"/>
        <item x="437"/>
        <item x="229"/>
        <item x="347"/>
        <item x="74"/>
        <item x="429"/>
        <item x="144"/>
        <item x="11"/>
        <item x="196"/>
        <item x="195"/>
        <item x="181"/>
        <item x="296"/>
        <item x="303"/>
        <item x="317"/>
        <item x="318"/>
        <item x="133"/>
        <item x="36"/>
        <item x="155"/>
        <item x="468"/>
        <item x="138"/>
        <item x="300"/>
        <item x="145"/>
        <item x="232"/>
        <item x="75"/>
        <item x="376"/>
        <item x="311"/>
        <item x="385"/>
        <item x="445"/>
        <item x="67"/>
        <item x="76"/>
        <item x="199"/>
        <item x="96"/>
        <item x="119"/>
        <item x="221"/>
        <item x="319"/>
        <item x="151"/>
        <item x="150"/>
        <item x="77"/>
        <item x="250"/>
        <item x="177"/>
        <item x="386"/>
        <item x="16"/>
        <item x="139"/>
        <item x="330"/>
        <item x="42"/>
        <item x="421"/>
        <item x="432"/>
        <item x="45"/>
        <item x="185"/>
        <item x="182"/>
        <item x="31"/>
        <item x="462"/>
        <item x="223"/>
        <item x="391"/>
        <item x="215"/>
        <item x="422"/>
        <item x="323"/>
        <item x="227"/>
        <item x="216"/>
        <item x="78"/>
        <item x="394"/>
        <item x="331"/>
        <item x="178"/>
        <item x="458"/>
        <item x="459"/>
        <item x="460"/>
        <item x="307"/>
        <item x="470"/>
        <item x="224"/>
        <item x="396"/>
        <item x="369"/>
        <item x="399"/>
        <item x="446"/>
        <item x="404"/>
        <item x="120"/>
        <item x="161"/>
        <item x="336"/>
        <item x="130"/>
        <item x="186"/>
        <item x="241"/>
        <item x="407"/>
        <item x="32"/>
        <item x="430"/>
        <item x="97"/>
        <item x="168"/>
        <item x="342"/>
        <item x="203"/>
        <item x="204"/>
        <item x="187"/>
        <item x="51"/>
        <item x="52"/>
        <item x="356"/>
        <item x="268"/>
        <item x="61"/>
        <item x="62"/>
        <item x="79"/>
        <item x="205"/>
        <item x="206"/>
        <item x="207"/>
        <item x="208"/>
        <item x="209"/>
        <item x="210"/>
        <item x="211"/>
        <item x="212"/>
        <item x="47"/>
        <item x="275"/>
        <item x="271"/>
        <item x="410"/>
        <item x="412"/>
        <item x="348"/>
        <item x="257"/>
        <item x="258"/>
        <item x="68"/>
        <item x="447"/>
        <item x="353"/>
        <item x="354"/>
        <item x="282"/>
        <item x="448"/>
        <item x="423"/>
        <item x="98"/>
        <item x="233"/>
        <item x="69"/>
        <item x="235"/>
        <item x="308"/>
        <item x="469"/>
        <item x="238"/>
        <item x="99"/>
        <item x="367"/>
        <item x="337"/>
        <item x="197"/>
        <item x="8"/>
        <item x="37"/>
        <item x="179"/>
        <item x="188"/>
        <item x="189"/>
        <item x="424"/>
        <item x="33"/>
        <item x="230"/>
        <item x="6"/>
        <item x="19"/>
        <item x="9"/>
        <item x="435"/>
        <item x="193"/>
        <item x="192"/>
        <item x="180"/>
        <item x="298"/>
        <item x="231"/>
        <item x="375"/>
        <item x="92"/>
        <item x="93"/>
        <item x="220"/>
        <item x="110"/>
        <item x="105"/>
        <item x="380"/>
        <item x="381"/>
        <item x="222"/>
        <item x="390"/>
        <item x="418"/>
        <item x="226"/>
        <item x="441"/>
        <item x="111"/>
        <item x="393"/>
        <item x="372"/>
        <item x="442"/>
        <item x="395"/>
        <item x="116"/>
        <item x="398"/>
        <item x="456"/>
        <item x="402"/>
        <item x="428"/>
        <item x="409"/>
        <item x="352"/>
        <item x="382"/>
        <item x="234"/>
        <item x="94"/>
        <item x="228"/>
        <item x="467"/>
        <item x="237"/>
        <item x="95"/>
        <item x="117"/>
        <item x="383"/>
        <item x="112"/>
        <item x="72"/>
        <item x="118"/>
        <item x="147"/>
        <item x="194"/>
        <item x="384"/>
        <item x="198"/>
        <item x="184"/>
        <item x="7"/>
        <item x="240"/>
        <item x="202"/>
        <item x="443"/>
        <item x="287"/>
        <item x="444"/>
        <item x="127"/>
        <item x="153"/>
        <item x="14"/>
        <item x="20"/>
        <item x="27"/>
        <item x="26"/>
        <item x="10"/>
        <item x="294"/>
        <item x="295"/>
        <item x="327"/>
        <item x="302"/>
        <item x="132"/>
        <item x="288"/>
        <item x="154"/>
        <item x="244"/>
        <item x="136"/>
        <item x="299"/>
        <item x="143"/>
        <item x="249"/>
        <item x="310"/>
        <item x="173"/>
        <item x="315"/>
        <item x="73"/>
        <item x="149"/>
        <item x="174"/>
        <item x="137"/>
        <item x="289"/>
        <item x="290"/>
        <item x="44"/>
        <item x="316"/>
        <item x="245"/>
        <item x="419"/>
        <item x="321"/>
        <item x="403"/>
        <item x="328"/>
        <item x="329"/>
        <item x="175"/>
        <item x="457"/>
        <item x="160"/>
        <item x="335"/>
        <item x="128"/>
        <item x="256"/>
        <item x="406"/>
        <item x="28"/>
        <item x="167"/>
        <item x="341"/>
        <item x="49"/>
        <item x="358"/>
        <item x="267"/>
        <item x="59"/>
        <item x="273"/>
        <item x="345"/>
        <item x="350"/>
        <item x="1"/>
        <item x="65"/>
        <item x="66"/>
        <item x="278"/>
        <item x="41"/>
        <item x="366"/>
        <item x="176"/>
        <item x="2"/>
        <item x="50"/>
        <item x="436"/>
        <item x="455"/>
        <item x="434"/>
        <item x="254"/>
        <item x="464"/>
        <item x="427"/>
        <item x="39"/>
        <item x="164"/>
        <item x="165"/>
        <item x="343"/>
        <item x="83"/>
        <item x="191"/>
        <item x="38"/>
        <item x="12"/>
        <item x="82"/>
        <item x="157"/>
        <item x="183"/>
        <item x="218"/>
        <item x="471"/>
        <item x="361"/>
        <item x="465"/>
        <item x="264"/>
        <item x="265"/>
        <item x="411"/>
        <item x="13"/>
        <item x="312"/>
        <item x="313"/>
        <item x="101"/>
        <item x="121"/>
        <item x="84"/>
        <item x="122"/>
        <item x="158"/>
        <item x="46"/>
        <item x="397"/>
        <item x="102"/>
        <item x="357"/>
        <item x="269"/>
        <item x="276"/>
        <item x="259"/>
        <item x="355"/>
        <item x="291"/>
        <item x="70"/>
        <item x="387"/>
        <item x="416"/>
        <item x="60"/>
        <item x="322"/>
        <item x="346"/>
        <item x="239"/>
        <item x="266"/>
        <item x="286"/>
        <item x="171"/>
        <item x="55"/>
        <item x="3"/>
        <item x="4"/>
        <item x="5"/>
        <item x="373"/>
        <item x="166"/>
        <item x="306"/>
        <item x="359"/>
        <item x="172"/>
        <item x="379"/>
        <item x="417"/>
        <item x="56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338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</items>
    </pivotField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Sum of HEAD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2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0.42578125" bestFit="1" customWidth="1"/>
    <col min="2" max="6" width="11.140625" customWidth="1"/>
    <col min="7" max="7" width="11.140625" style="7" customWidth="1"/>
    <col min="8" max="8" width="11.140625" customWidth="1"/>
    <col min="9" max="9" width="11.140625" style="8" customWidth="1"/>
  </cols>
  <sheetData>
    <row r="1" spans="1:17" ht="37.5" customHeight="1" x14ac:dyDescent="0.25">
      <c r="A1" s="27" t="s">
        <v>1479</v>
      </c>
      <c r="B1" s="56" t="s">
        <v>1482</v>
      </c>
      <c r="C1" s="56"/>
      <c r="D1" s="56"/>
      <c r="E1" s="56"/>
      <c r="F1" s="56"/>
      <c r="G1" s="55" t="s">
        <v>1475</v>
      </c>
      <c r="H1" s="55"/>
      <c r="I1" s="55"/>
    </row>
    <row r="2" spans="1:17" x14ac:dyDescent="0.25">
      <c r="A2" s="15" t="s">
        <v>1472</v>
      </c>
      <c r="B2" s="16" t="s">
        <v>1467</v>
      </c>
      <c r="C2" s="16" t="s">
        <v>1468</v>
      </c>
      <c r="D2" s="16" t="s">
        <v>1469</v>
      </c>
      <c r="E2" s="16" t="s">
        <v>1470</v>
      </c>
      <c r="F2" s="16" t="s">
        <v>1471</v>
      </c>
      <c r="G2" s="17" t="s">
        <v>1473</v>
      </c>
      <c r="H2" s="16" t="s">
        <v>1449</v>
      </c>
      <c r="I2" s="16" t="s">
        <v>1450</v>
      </c>
    </row>
    <row r="3" spans="1:17" x14ac:dyDescent="0.25">
      <c r="A3" s="24" t="s">
        <v>0</v>
      </c>
      <c r="B3" s="24">
        <v>650</v>
      </c>
      <c r="C3" s="24">
        <v>649</v>
      </c>
      <c r="D3" s="24">
        <v>697</v>
      </c>
      <c r="E3" s="24">
        <v>813</v>
      </c>
      <c r="F3" s="24">
        <v>901</v>
      </c>
      <c r="G3" s="25">
        <f t="shared" ref="G3:G66" si="0">AVERAGE(B3:F3)</f>
        <v>742</v>
      </c>
      <c r="H3" s="24">
        <f t="shared" ref="H3:H66" si="1">F3-B3</f>
        <v>251</v>
      </c>
      <c r="I3" s="26">
        <f t="shared" ref="I3:I66" si="2">IF(B3="","",H3/B3)</f>
        <v>0.38615384615384618</v>
      </c>
      <c r="K3" s="21"/>
      <c r="L3" s="22"/>
      <c r="M3" s="21"/>
    </row>
    <row r="4" spans="1:17" x14ac:dyDescent="0.25">
      <c r="A4" s="14" t="s">
        <v>1</v>
      </c>
      <c r="B4" s="6">
        <v>142</v>
      </c>
      <c r="C4" s="6">
        <v>129</v>
      </c>
      <c r="D4" s="6">
        <v>128</v>
      </c>
      <c r="E4" s="6">
        <v>151</v>
      </c>
      <c r="F4" s="6">
        <v>185</v>
      </c>
      <c r="G4" s="11">
        <f t="shared" si="0"/>
        <v>147</v>
      </c>
      <c r="H4" s="6">
        <f t="shared" si="1"/>
        <v>43</v>
      </c>
      <c r="I4" s="9">
        <f t="shared" si="2"/>
        <v>0.30281690140845069</v>
      </c>
      <c r="K4" s="21"/>
      <c r="L4" s="23" t="s">
        <v>1478</v>
      </c>
      <c r="M4" s="21"/>
    </row>
    <row r="5" spans="1:17" x14ac:dyDescent="0.25">
      <c r="A5" s="3" t="s">
        <v>3</v>
      </c>
      <c r="B5" s="2">
        <v>4</v>
      </c>
      <c r="C5" s="2">
        <v>3</v>
      </c>
      <c r="D5" s="2">
        <v>3</v>
      </c>
      <c r="E5" s="2">
        <v>6</v>
      </c>
      <c r="F5" s="2">
        <v>2</v>
      </c>
      <c r="G5" s="12">
        <f t="shared" si="0"/>
        <v>3.6</v>
      </c>
      <c r="H5" s="2">
        <f t="shared" si="1"/>
        <v>-2</v>
      </c>
      <c r="I5" s="8">
        <f t="shared" si="2"/>
        <v>-0.5</v>
      </c>
      <c r="L5" s="13" t="s">
        <v>1476</v>
      </c>
    </row>
    <row r="6" spans="1:17" x14ac:dyDescent="0.25">
      <c r="A6" s="3" t="s">
        <v>18</v>
      </c>
      <c r="B6" s="2">
        <v>10</v>
      </c>
      <c r="C6" s="2">
        <v>6</v>
      </c>
      <c r="D6" s="2">
        <v>10</v>
      </c>
      <c r="E6" s="2">
        <v>34</v>
      </c>
      <c r="F6" s="2">
        <v>58</v>
      </c>
      <c r="G6" s="12">
        <f t="shared" si="0"/>
        <v>23.6</v>
      </c>
      <c r="H6" s="2">
        <f t="shared" si="1"/>
        <v>48</v>
      </c>
      <c r="I6" s="8">
        <f t="shared" si="2"/>
        <v>4.8</v>
      </c>
      <c r="L6" s="13" t="s">
        <v>1477</v>
      </c>
    </row>
    <row r="7" spans="1:17" x14ac:dyDescent="0.25">
      <c r="A7" s="3" t="s">
        <v>27</v>
      </c>
      <c r="B7" s="2">
        <v>26</v>
      </c>
      <c r="C7" s="2">
        <v>25</v>
      </c>
      <c r="D7" s="2">
        <v>29</v>
      </c>
      <c r="E7" s="2">
        <v>22</v>
      </c>
      <c r="F7" s="2">
        <v>20</v>
      </c>
      <c r="G7" s="12">
        <f t="shared" si="0"/>
        <v>24.4</v>
      </c>
      <c r="H7" s="2">
        <f t="shared" si="1"/>
        <v>-6</v>
      </c>
      <c r="I7" s="8">
        <f t="shared" si="2"/>
        <v>-0.23076923076923078</v>
      </c>
      <c r="L7" s="13" t="s">
        <v>1480</v>
      </c>
    </row>
    <row r="8" spans="1:17" ht="14.45" customHeight="1" x14ac:dyDescent="0.25">
      <c r="A8" s="3" t="s">
        <v>20</v>
      </c>
      <c r="B8" s="2">
        <v>35</v>
      </c>
      <c r="C8" s="2">
        <v>38</v>
      </c>
      <c r="D8" s="2">
        <v>36</v>
      </c>
      <c r="E8" s="2">
        <v>35</v>
      </c>
      <c r="F8" s="2">
        <v>40</v>
      </c>
      <c r="G8" s="12">
        <f t="shared" si="0"/>
        <v>36.799999999999997</v>
      </c>
      <c r="H8" s="2">
        <f t="shared" si="1"/>
        <v>5</v>
      </c>
      <c r="I8" s="8">
        <f t="shared" si="2"/>
        <v>0.14285714285714285</v>
      </c>
      <c r="L8" s="57" t="s">
        <v>1481</v>
      </c>
      <c r="M8" s="57"/>
      <c r="N8" s="57"/>
      <c r="O8" s="57"/>
      <c r="P8" s="57"/>
      <c r="Q8" s="57"/>
    </row>
    <row r="9" spans="1:17" x14ac:dyDescent="0.25">
      <c r="A9" s="3" t="s">
        <v>30</v>
      </c>
      <c r="B9" s="2">
        <v>29</v>
      </c>
      <c r="C9" s="2">
        <v>27</v>
      </c>
      <c r="D9" s="2">
        <v>22</v>
      </c>
      <c r="E9" s="2">
        <v>23</v>
      </c>
      <c r="F9" s="2">
        <v>25</v>
      </c>
      <c r="G9" s="12">
        <f t="shared" si="0"/>
        <v>25.2</v>
      </c>
      <c r="H9" s="2">
        <f t="shared" si="1"/>
        <v>-4</v>
      </c>
      <c r="I9" s="8">
        <f t="shared" si="2"/>
        <v>-0.13793103448275862</v>
      </c>
      <c r="L9" s="57"/>
      <c r="M9" s="57"/>
      <c r="N9" s="57"/>
      <c r="O9" s="57"/>
      <c r="P9" s="57"/>
      <c r="Q9" s="57"/>
    </row>
    <row r="10" spans="1:17" x14ac:dyDescent="0.25">
      <c r="A10" s="3" t="s">
        <v>7</v>
      </c>
      <c r="B10" s="2">
        <v>38</v>
      </c>
      <c r="C10" s="2">
        <v>30</v>
      </c>
      <c r="D10" s="2">
        <v>28</v>
      </c>
      <c r="E10" s="2">
        <v>29</v>
      </c>
      <c r="F10" s="2">
        <v>29</v>
      </c>
      <c r="G10" s="12">
        <f t="shared" si="0"/>
        <v>30.8</v>
      </c>
      <c r="H10" s="2">
        <f t="shared" si="1"/>
        <v>-9</v>
      </c>
      <c r="I10" s="8">
        <f t="shared" si="2"/>
        <v>-0.23684210526315788</v>
      </c>
    </row>
    <row r="11" spans="1:17" x14ac:dyDescent="0.25">
      <c r="A11" s="3" t="s">
        <v>9</v>
      </c>
      <c r="B11" s="2"/>
      <c r="C11" s="2"/>
      <c r="D11" s="2"/>
      <c r="E11" s="2"/>
      <c r="F11" s="2">
        <v>6</v>
      </c>
      <c r="G11" s="12">
        <f t="shared" si="0"/>
        <v>6</v>
      </c>
      <c r="H11" s="2">
        <f t="shared" si="1"/>
        <v>6</v>
      </c>
      <c r="I11" s="8" t="str">
        <f t="shared" si="2"/>
        <v/>
      </c>
      <c r="K11" s="18"/>
      <c r="L11" s="18"/>
      <c r="M11" s="18"/>
      <c r="N11" s="18"/>
    </row>
    <row r="12" spans="1:17" x14ac:dyDescent="0.25">
      <c r="A12" s="3" t="s">
        <v>12</v>
      </c>
      <c r="B12" s="2"/>
      <c r="C12" s="2"/>
      <c r="D12" s="2"/>
      <c r="E12" s="2"/>
      <c r="F12" s="2">
        <v>2</v>
      </c>
      <c r="G12" s="12">
        <f t="shared" si="0"/>
        <v>2</v>
      </c>
      <c r="H12" s="2">
        <f t="shared" si="1"/>
        <v>2</v>
      </c>
      <c r="I12" s="8" t="str">
        <f t="shared" si="2"/>
        <v/>
      </c>
      <c r="K12" s="18"/>
      <c r="L12" s="21"/>
      <c r="M12" s="18"/>
      <c r="N12" s="18"/>
    </row>
    <row r="13" spans="1:17" x14ac:dyDescent="0.25">
      <c r="A13" s="3" t="s">
        <v>14</v>
      </c>
      <c r="B13" s="2"/>
      <c r="C13" s="2"/>
      <c r="D13" s="2"/>
      <c r="E13" s="2">
        <v>2</v>
      </c>
      <c r="F13" s="2">
        <v>2</v>
      </c>
      <c r="G13" s="12">
        <f t="shared" si="0"/>
        <v>2</v>
      </c>
      <c r="H13" s="2">
        <f t="shared" si="1"/>
        <v>2</v>
      </c>
      <c r="I13" s="8" t="str">
        <f t="shared" si="2"/>
        <v/>
      </c>
      <c r="K13" s="18"/>
      <c r="L13" s="20"/>
      <c r="M13" s="18"/>
      <c r="N13" s="18"/>
    </row>
    <row r="14" spans="1:17" x14ac:dyDescent="0.25">
      <c r="A14" s="3" t="s">
        <v>16</v>
      </c>
      <c r="B14" s="2"/>
      <c r="C14" s="2"/>
      <c r="D14" s="2"/>
      <c r="E14" s="2"/>
      <c r="F14" s="2">
        <v>1</v>
      </c>
      <c r="G14" s="12">
        <f t="shared" si="0"/>
        <v>1</v>
      </c>
      <c r="H14" s="2">
        <f t="shared" si="1"/>
        <v>1</v>
      </c>
      <c r="I14" s="8" t="str">
        <f t="shared" si="2"/>
        <v/>
      </c>
      <c r="K14" s="18"/>
      <c r="L14" s="18"/>
      <c r="M14" s="18"/>
      <c r="N14" s="18"/>
    </row>
    <row r="15" spans="1:17" x14ac:dyDescent="0.25">
      <c r="A15" s="5" t="s">
        <v>22</v>
      </c>
      <c r="B15" s="6">
        <v>508</v>
      </c>
      <c r="C15" s="6">
        <v>520</v>
      </c>
      <c r="D15" s="6">
        <v>569</v>
      </c>
      <c r="E15" s="6">
        <v>662</v>
      </c>
      <c r="F15" s="6">
        <v>716</v>
      </c>
      <c r="G15" s="11">
        <f t="shared" si="0"/>
        <v>595</v>
      </c>
      <c r="H15" s="6">
        <f t="shared" si="1"/>
        <v>208</v>
      </c>
      <c r="I15" s="9">
        <f t="shared" si="2"/>
        <v>0.40944881889763779</v>
      </c>
      <c r="K15" s="18"/>
      <c r="L15" s="19"/>
      <c r="M15" s="18"/>
      <c r="N15" s="18"/>
    </row>
    <row r="16" spans="1:17" x14ac:dyDescent="0.25">
      <c r="A16" s="3" t="s">
        <v>32</v>
      </c>
      <c r="B16" s="2">
        <v>221</v>
      </c>
      <c r="C16" s="2">
        <v>230</v>
      </c>
      <c r="D16" s="2">
        <v>221</v>
      </c>
      <c r="E16" s="2">
        <v>231</v>
      </c>
      <c r="F16" s="2">
        <v>266</v>
      </c>
      <c r="G16" s="12">
        <f t="shared" si="0"/>
        <v>233.8</v>
      </c>
      <c r="H16" s="2">
        <f t="shared" si="1"/>
        <v>45</v>
      </c>
      <c r="I16" s="8">
        <f t="shared" si="2"/>
        <v>0.20361990950226244</v>
      </c>
      <c r="K16" s="18"/>
      <c r="L16" s="18"/>
      <c r="M16" s="18"/>
      <c r="N16" s="18"/>
    </row>
    <row r="17" spans="1:14" x14ac:dyDescent="0.25">
      <c r="A17" s="3" t="s">
        <v>24</v>
      </c>
      <c r="B17" s="2">
        <v>120</v>
      </c>
      <c r="C17" s="2">
        <v>114</v>
      </c>
      <c r="D17" s="2">
        <v>124</v>
      </c>
      <c r="E17" s="2">
        <v>173</v>
      </c>
      <c r="F17" s="2">
        <v>201</v>
      </c>
      <c r="G17" s="12">
        <f t="shared" si="0"/>
        <v>146.4</v>
      </c>
      <c r="H17" s="2">
        <f t="shared" si="1"/>
        <v>81</v>
      </c>
      <c r="I17" s="8">
        <f t="shared" si="2"/>
        <v>0.67500000000000004</v>
      </c>
      <c r="K17" s="18"/>
      <c r="L17" s="18"/>
      <c r="M17" s="18"/>
      <c r="N17" s="18"/>
    </row>
    <row r="18" spans="1:14" x14ac:dyDescent="0.25">
      <c r="A18" s="3" t="s">
        <v>36</v>
      </c>
      <c r="B18" s="2"/>
      <c r="C18" s="2">
        <v>1</v>
      </c>
      <c r="D18" s="2">
        <v>20</v>
      </c>
      <c r="E18" s="2">
        <v>17</v>
      </c>
      <c r="F18" s="2">
        <v>2</v>
      </c>
      <c r="G18" s="12">
        <f t="shared" si="0"/>
        <v>10</v>
      </c>
      <c r="H18" s="2">
        <f t="shared" si="1"/>
        <v>2</v>
      </c>
      <c r="I18" s="8" t="str">
        <f t="shared" si="2"/>
        <v/>
      </c>
      <c r="K18" s="18"/>
      <c r="L18" s="18"/>
      <c r="M18" s="18"/>
      <c r="N18" s="18"/>
    </row>
    <row r="19" spans="1:14" x14ac:dyDescent="0.25">
      <c r="A19" s="3" t="s">
        <v>38</v>
      </c>
      <c r="B19" s="2">
        <v>167</v>
      </c>
      <c r="C19" s="2">
        <v>175</v>
      </c>
      <c r="D19" s="2">
        <v>204</v>
      </c>
      <c r="E19" s="2">
        <v>241</v>
      </c>
      <c r="F19" s="2">
        <v>247</v>
      </c>
      <c r="G19" s="12">
        <f t="shared" si="0"/>
        <v>206.8</v>
      </c>
      <c r="H19" s="2">
        <f t="shared" si="1"/>
        <v>80</v>
      </c>
      <c r="I19" s="8">
        <f t="shared" si="2"/>
        <v>0.47904191616766467</v>
      </c>
    </row>
    <row r="20" spans="1:14" x14ac:dyDescent="0.25">
      <c r="A20" s="24" t="s">
        <v>40</v>
      </c>
      <c r="B20" s="24">
        <v>3977</v>
      </c>
      <c r="C20" s="24">
        <v>3931</v>
      </c>
      <c r="D20" s="24">
        <v>4195</v>
      </c>
      <c r="E20" s="24">
        <v>4495</v>
      </c>
      <c r="F20" s="24">
        <v>4766</v>
      </c>
      <c r="G20" s="28">
        <f t="shared" si="0"/>
        <v>4272.8</v>
      </c>
      <c r="H20" s="24">
        <f t="shared" si="1"/>
        <v>789</v>
      </c>
      <c r="I20" s="26">
        <f t="shared" si="2"/>
        <v>0.19839074679406588</v>
      </c>
    </row>
    <row r="21" spans="1:14" x14ac:dyDescent="0.25">
      <c r="A21" s="5" t="s">
        <v>1</v>
      </c>
      <c r="B21" s="6">
        <v>292</v>
      </c>
      <c r="C21" s="6">
        <v>280</v>
      </c>
      <c r="D21" s="6">
        <v>303</v>
      </c>
      <c r="E21" s="6">
        <v>318</v>
      </c>
      <c r="F21" s="6">
        <v>314</v>
      </c>
      <c r="G21" s="11">
        <f t="shared" si="0"/>
        <v>301.39999999999998</v>
      </c>
      <c r="H21" s="6">
        <f t="shared" si="1"/>
        <v>22</v>
      </c>
      <c r="I21" s="9">
        <f t="shared" si="2"/>
        <v>7.5342465753424653E-2</v>
      </c>
    </row>
    <row r="22" spans="1:14" x14ac:dyDescent="0.25">
      <c r="A22" s="3" t="s">
        <v>51</v>
      </c>
      <c r="B22" s="2"/>
      <c r="C22" s="2"/>
      <c r="D22" s="2">
        <v>1</v>
      </c>
      <c r="E22" s="2">
        <v>2</v>
      </c>
      <c r="F22" s="2">
        <v>1</v>
      </c>
      <c r="G22" s="12">
        <f t="shared" si="0"/>
        <v>1.3333333333333333</v>
      </c>
      <c r="H22" s="2">
        <f t="shared" si="1"/>
        <v>1</v>
      </c>
      <c r="I22" s="8" t="str">
        <f t="shared" si="2"/>
        <v/>
      </c>
    </row>
    <row r="23" spans="1:14" x14ac:dyDescent="0.25">
      <c r="A23" s="3" t="s">
        <v>53</v>
      </c>
      <c r="B23" s="2"/>
      <c r="C23" s="2"/>
      <c r="D23" s="2">
        <v>1</v>
      </c>
      <c r="E23" s="2"/>
      <c r="F23" s="2">
        <v>1</v>
      </c>
      <c r="G23" s="12">
        <f t="shared" si="0"/>
        <v>1</v>
      </c>
      <c r="H23" s="2">
        <f t="shared" si="1"/>
        <v>1</v>
      </c>
      <c r="I23" s="8" t="str">
        <f t="shared" si="2"/>
        <v/>
      </c>
    </row>
    <row r="24" spans="1:14" x14ac:dyDescent="0.25">
      <c r="A24" s="3" t="s">
        <v>156</v>
      </c>
      <c r="B24" s="2">
        <v>4</v>
      </c>
      <c r="C24" s="2">
        <v>8</v>
      </c>
      <c r="D24" s="2">
        <v>3</v>
      </c>
      <c r="E24" s="2">
        <v>2</v>
      </c>
      <c r="F24" s="2">
        <v>2</v>
      </c>
      <c r="G24" s="12">
        <f t="shared" si="0"/>
        <v>3.8</v>
      </c>
      <c r="H24" s="2">
        <f t="shared" si="1"/>
        <v>-2</v>
      </c>
      <c r="I24" s="8">
        <f t="shared" si="2"/>
        <v>-0.5</v>
      </c>
    </row>
    <row r="25" spans="1:14" x14ac:dyDescent="0.25">
      <c r="A25" s="3" t="s">
        <v>55</v>
      </c>
      <c r="B25" s="2"/>
      <c r="C25" s="2"/>
      <c r="D25" s="2"/>
      <c r="E25" s="2"/>
      <c r="F25" s="2">
        <v>1</v>
      </c>
      <c r="G25" s="12">
        <f t="shared" si="0"/>
        <v>1</v>
      </c>
      <c r="H25" s="2">
        <f t="shared" si="1"/>
        <v>1</v>
      </c>
      <c r="I25" s="8" t="str">
        <f t="shared" si="2"/>
        <v/>
      </c>
    </row>
    <row r="26" spans="1:14" x14ac:dyDescent="0.25">
      <c r="A26" s="3" t="s">
        <v>67</v>
      </c>
      <c r="B26" s="2">
        <v>4</v>
      </c>
      <c r="C26" s="2">
        <v>5</v>
      </c>
      <c r="D26" s="2">
        <v>3</v>
      </c>
      <c r="E26" s="2">
        <v>3</v>
      </c>
      <c r="F26" s="2">
        <v>4</v>
      </c>
      <c r="G26" s="12">
        <f t="shared" si="0"/>
        <v>3.8</v>
      </c>
      <c r="H26" s="2">
        <f t="shared" si="1"/>
        <v>0</v>
      </c>
      <c r="I26" s="8">
        <f t="shared" si="2"/>
        <v>0</v>
      </c>
    </row>
    <row r="27" spans="1:14" x14ac:dyDescent="0.25">
      <c r="A27" s="3" t="s">
        <v>95</v>
      </c>
      <c r="B27" s="2"/>
      <c r="C27" s="2"/>
      <c r="D27" s="2"/>
      <c r="E27" s="2"/>
      <c r="F27" s="2">
        <v>2</v>
      </c>
      <c r="G27" s="12">
        <f t="shared" si="0"/>
        <v>2</v>
      </c>
      <c r="H27" s="2">
        <f t="shared" si="1"/>
        <v>2</v>
      </c>
      <c r="I27" s="8" t="str">
        <f t="shared" si="2"/>
        <v/>
      </c>
    </row>
    <row r="28" spans="1:14" x14ac:dyDescent="0.25">
      <c r="A28" s="3" t="s">
        <v>122</v>
      </c>
      <c r="B28" s="2">
        <v>27</v>
      </c>
      <c r="C28" s="2">
        <v>17</v>
      </c>
      <c r="D28" s="2">
        <v>16</v>
      </c>
      <c r="E28" s="2">
        <v>19</v>
      </c>
      <c r="F28" s="2">
        <v>16</v>
      </c>
      <c r="G28" s="12">
        <f t="shared" si="0"/>
        <v>19</v>
      </c>
      <c r="H28" s="2">
        <f t="shared" si="1"/>
        <v>-11</v>
      </c>
      <c r="I28" s="8">
        <f t="shared" si="2"/>
        <v>-0.40740740740740738</v>
      </c>
    </row>
    <row r="29" spans="1:14" x14ac:dyDescent="0.25">
      <c r="A29" s="3" t="s">
        <v>69</v>
      </c>
      <c r="B29" s="2">
        <v>4</v>
      </c>
      <c r="C29" s="2">
        <v>2</v>
      </c>
      <c r="D29" s="2">
        <v>3</v>
      </c>
      <c r="E29" s="2">
        <v>2</v>
      </c>
      <c r="F29" s="2">
        <v>3</v>
      </c>
      <c r="G29" s="12">
        <f t="shared" si="0"/>
        <v>2.8</v>
      </c>
      <c r="H29" s="2">
        <f t="shared" si="1"/>
        <v>-1</v>
      </c>
      <c r="I29" s="8">
        <f t="shared" si="2"/>
        <v>-0.25</v>
      </c>
    </row>
    <row r="30" spans="1:14" x14ac:dyDescent="0.25">
      <c r="A30" s="3" t="s">
        <v>71</v>
      </c>
      <c r="B30" s="2">
        <v>2</v>
      </c>
      <c r="C30" s="2">
        <v>2</v>
      </c>
      <c r="D30" s="2"/>
      <c r="E30" s="2"/>
      <c r="F30" s="2"/>
      <c r="G30" s="12">
        <f t="shared" si="0"/>
        <v>2</v>
      </c>
      <c r="H30" s="2">
        <f t="shared" si="1"/>
        <v>-2</v>
      </c>
      <c r="I30" s="8">
        <f t="shared" si="2"/>
        <v>-1</v>
      </c>
    </row>
    <row r="31" spans="1:14" x14ac:dyDescent="0.25">
      <c r="A31" s="3" t="s">
        <v>136</v>
      </c>
      <c r="B31" s="2">
        <v>33</v>
      </c>
      <c r="C31" s="2">
        <v>41</v>
      </c>
      <c r="D31" s="2">
        <v>44</v>
      </c>
      <c r="E31" s="2">
        <v>42</v>
      </c>
      <c r="F31" s="2">
        <v>42</v>
      </c>
      <c r="G31" s="12">
        <f t="shared" si="0"/>
        <v>40.4</v>
      </c>
      <c r="H31" s="2">
        <f t="shared" si="1"/>
        <v>9</v>
      </c>
      <c r="I31" s="8">
        <f t="shared" si="2"/>
        <v>0.27272727272727271</v>
      </c>
    </row>
    <row r="32" spans="1:14" x14ac:dyDescent="0.25">
      <c r="A32" s="3" t="s">
        <v>154</v>
      </c>
      <c r="B32" s="2">
        <v>4</v>
      </c>
      <c r="C32" s="2">
        <v>6</v>
      </c>
      <c r="D32" s="2">
        <v>8</v>
      </c>
      <c r="E32" s="2">
        <v>9</v>
      </c>
      <c r="F32" s="2">
        <v>12</v>
      </c>
      <c r="G32" s="12">
        <f t="shared" si="0"/>
        <v>7.8</v>
      </c>
      <c r="H32" s="2">
        <f t="shared" si="1"/>
        <v>8</v>
      </c>
      <c r="I32" s="8">
        <f t="shared" si="2"/>
        <v>2</v>
      </c>
    </row>
    <row r="33" spans="1:9" x14ac:dyDescent="0.25">
      <c r="A33" s="3" t="s">
        <v>169</v>
      </c>
      <c r="B33" s="2">
        <v>10</v>
      </c>
      <c r="C33" s="2">
        <v>10</v>
      </c>
      <c r="D33" s="2">
        <v>7</v>
      </c>
      <c r="E33" s="2">
        <v>8</v>
      </c>
      <c r="F33" s="2">
        <v>6</v>
      </c>
      <c r="G33" s="12">
        <f t="shared" si="0"/>
        <v>8.1999999999999993</v>
      </c>
      <c r="H33" s="2">
        <f t="shared" si="1"/>
        <v>-4</v>
      </c>
      <c r="I33" s="8">
        <f t="shared" si="2"/>
        <v>-0.4</v>
      </c>
    </row>
    <row r="34" spans="1:9" x14ac:dyDescent="0.25">
      <c r="A34" s="3" t="s">
        <v>171</v>
      </c>
      <c r="B34" s="2">
        <v>13</v>
      </c>
      <c r="C34" s="2">
        <v>13</v>
      </c>
      <c r="D34" s="2">
        <v>15</v>
      </c>
      <c r="E34" s="2">
        <v>13</v>
      </c>
      <c r="F34" s="2">
        <v>15</v>
      </c>
      <c r="G34" s="12">
        <f t="shared" si="0"/>
        <v>13.8</v>
      </c>
      <c r="H34" s="2">
        <f t="shared" si="1"/>
        <v>2</v>
      </c>
      <c r="I34" s="8">
        <f t="shared" si="2"/>
        <v>0.15384615384615385</v>
      </c>
    </row>
    <row r="35" spans="1:9" x14ac:dyDescent="0.25">
      <c r="A35" s="3" t="s">
        <v>110</v>
      </c>
      <c r="B35" s="2">
        <v>33</v>
      </c>
      <c r="C35" s="2">
        <v>31</v>
      </c>
      <c r="D35" s="2">
        <v>33</v>
      </c>
      <c r="E35" s="2">
        <v>35</v>
      </c>
      <c r="F35" s="2">
        <v>34</v>
      </c>
      <c r="G35" s="12">
        <f t="shared" si="0"/>
        <v>33.200000000000003</v>
      </c>
      <c r="H35" s="2">
        <f t="shared" si="1"/>
        <v>1</v>
      </c>
      <c r="I35" s="8">
        <f t="shared" si="2"/>
        <v>3.0303030303030304E-2</v>
      </c>
    </row>
    <row r="36" spans="1:9" x14ac:dyDescent="0.25">
      <c r="A36" s="3" t="s">
        <v>138</v>
      </c>
      <c r="B36" s="2">
        <v>21</v>
      </c>
      <c r="C36" s="2">
        <v>13</v>
      </c>
      <c r="D36" s="2">
        <v>11</v>
      </c>
      <c r="E36" s="2">
        <v>14</v>
      </c>
      <c r="F36" s="2">
        <v>9</v>
      </c>
      <c r="G36" s="12">
        <f t="shared" si="0"/>
        <v>13.6</v>
      </c>
      <c r="H36" s="2">
        <f t="shared" si="1"/>
        <v>-12</v>
      </c>
      <c r="I36" s="8">
        <f t="shared" si="2"/>
        <v>-0.5714285714285714</v>
      </c>
    </row>
    <row r="37" spans="1:9" x14ac:dyDescent="0.25">
      <c r="A37" s="3" t="s">
        <v>56</v>
      </c>
      <c r="B37" s="2">
        <v>1</v>
      </c>
      <c r="C37" s="2">
        <v>2</v>
      </c>
      <c r="D37" s="2">
        <v>2</v>
      </c>
      <c r="E37" s="2"/>
      <c r="F37" s="2"/>
      <c r="G37" s="12">
        <f t="shared" si="0"/>
        <v>1.6666666666666667</v>
      </c>
      <c r="H37" s="2">
        <f t="shared" si="1"/>
        <v>-1</v>
      </c>
      <c r="I37" s="8">
        <f t="shared" si="2"/>
        <v>-1</v>
      </c>
    </row>
    <row r="38" spans="1:9" x14ac:dyDescent="0.25">
      <c r="A38" s="3" t="s">
        <v>42</v>
      </c>
      <c r="B38" s="2">
        <v>18</v>
      </c>
      <c r="C38" s="2">
        <v>21</v>
      </c>
      <c r="D38" s="2">
        <v>21</v>
      </c>
      <c r="E38" s="2">
        <v>20</v>
      </c>
      <c r="F38" s="2">
        <v>17</v>
      </c>
      <c r="G38" s="12">
        <f t="shared" si="0"/>
        <v>19.399999999999999</v>
      </c>
      <c r="H38" s="2">
        <f t="shared" si="1"/>
        <v>-1</v>
      </c>
      <c r="I38" s="8">
        <f t="shared" si="2"/>
        <v>-5.5555555555555552E-2</v>
      </c>
    </row>
    <row r="39" spans="1:9" x14ac:dyDescent="0.25">
      <c r="A39" s="3" t="s">
        <v>58</v>
      </c>
      <c r="B39" s="2">
        <v>10</v>
      </c>
      <c r="C39" s="2">
        <v>12</v>
      </c>
      <c r="D39" s="2">
        <v>20</v>
      </c>
      <c r="E39" s="2">
        <v>27</v>
      </c>
      <c r="F39" s="2">
        <v>26</v>
      </c>
      <c r="G39" s="12">
        <f t="shared" si="0"/>
        <v>19</v>
      </c>
      <c r="H39" s="2">
        <f t="shared" si="1"/>
        <v>16</v>
      </c>
      <c r="I39" s="8">
        <f t="shared" si="2"/>
        <v>1.6</v>
      </c>
    </row>
    <row r="40" spans="1:9" x14ac:dyDescent="0.25">
      <c r="A40" s="3" t="s">
        <v>75</v>
      </c>
      <c r="B40" s="2"/>
      <c r="C40" s="2"/>
      <c r="D40" s="2">
        <v>23</v>
      </c>
      <c r="E40" s="2">
        <v>10</v>
      </c>
      <c r="F40" s="2"/>
      <c r="G40" s="12">
        <f t="shared" si="0"/>
        <v>16.5</v>
      </c>
      <c r="H40" s="2">
        <f t="shared" si="1"/>
        <v>0</v>
      </c>
      <c r="I40" s="8" t="str">
        <f t="shared" si="2"/>
        <v/>
      </c>
    </row>
    <row r="41" spans="1:9" x14ac:dyDescent="0.25">
      <c r="A41" s="3" t="s">
        <v>73</v>
      </c>
      <c r="B41" s="2">
        <v>9</v>
      </c>
      <c r="C41" s="2">
        <v>7</v>
      </c>
      <c r="D41" s="2">
        <v>2</v>
      </c>
      <c r="E41" s="2">
        <v>4</v>
      </c>
      <c r="F41" s="2">
        <v>2</v>
      </c>
      <c r="G41" s="12">
        <f t="shared" si="0"/>
        <v>4.8</v>
      </c>
      <c r="H41" s="2">
        <f t="shared" si="1"/>
        <v>-7</v>
      </c>
      <c r="I41" s="8">
        <f t="shared" si="2"/>
        <v>-0.77777777777777779</v>
      </c>
    </row>
    <row r="42" spans="1:9" x14ac:dyDescent="0.25">
      <c r="A42" s="3" t="s">
        <v>97</v>
      </c>
      <c r="B42" s="2"/>
      <c r="C42" s="2"/>
      <c r="D42" s="2"/>
      <c r="E42" s="2"/>
      <c r="F42" s="2">
        <v>1</v>
      </c>
      <c r="G42" s="12">
        <f t="shared" si="0"/>
        <v>1</v>
      </c>
      <c r="H42" s="2">
        <f t="shared" si="1"/>
        <v>1</v>
      </c>
      <c r="I42" s="8" t="str">
        <f t="shared" si="2"/>
        <v/>
      </c>
    </row>
    <row r="43" spans="1:9" x14ac:dyDescent="0.25">
      <c r="A43" s="3" t="s">
        <v>98</v>
      </c>
      <c r="B43" s="2"/>
      <c r="C43" s="2"/>
      <c r="D43" s="2"/>
      <c r="E43" s="2">
        <v>18</v>
      </c>
      <c r="F43" s="2">
        <v>21</v>
      </c>
      <c r="G43" s="12">
        <f t="shared" si="0"/>
        <v>19.5</v>
      </c>
      <c r="H43" s="2">
        <f t="shared" si="1"/>
        <v>21</v>
      </c>
      <c r="I43" s="8" t="str">
        <f t="shared" si="2"/>
        <v/>
      </c>
    </row>
    <row r="44" spans="1:9" x14ac:dyDescent="0.25">
      <c r="A44" s="3" t="s">
        <v>124</v>
      </c>
      <c r="B44" s="2">
        <v>2</v>
      </c>
      <c r="C44" s="2">
        <v>2</v>
      </c>
      <c r="D44" s="2">
        <v>3</v>
      </c>
      <c r="E44" s="2">
        <v>4</v>
      </c>
      <c r="F44" s="2">
        <v>3</v>
      </c>
      <c r="G44" s="12">
        <f t="shared" si="0"/>
        <v>2.8</v>
      </c>
      <c r="H44" s="2">
        <f t="shared" si="1"/>
        <v>1</v>
      </c>
      <c r="I44" s="8">
        <f t="shared" si="2"/>
        <v>0.5</v>
      </c>
    </row>
    <row r="45" spans="1:9" x14ac:dyDescent="0.25">
      <c r="A45" s="3" t="s">
        <v>77</v>
      </c>
      <c r="B45" s="2">
        <v>7</v>
      </c>
      <c r="C45" s="2">
        <v>7</v>
      </c>
      <c r="D45" s="2">
        <v>4</v>
      </c>
      <c r="E45" s="2">
        <v>3</v>
      </c>
      <c r="F45" s="2">
        <v>6</v>
      </c>
      <c r="G45" s="12">
        <f t="shared" si="0"/>
        <v>5.4</v>
      </c>
      <c r="H45" s="2">
        <f t="shared" si="1"/>
        <v>-1</v>
      </c>
      <c r="I45" s="8">
        <f t="shared" si="2"/>
        <v>-0.14285714285714285</v>
      </c>
    </row>
    <row r="46" spans="1:9" x14ac:dyDescent="0.25">
      <c r="A46" s="3" t="s">
        <v>140</v>
      </c>
      <c r="B46" s="2">
        <v>43</v>
      </c>
      <c r="C46" s="2">
        <v>42</v>
      </c>
      <c r="D46" s="2">
        <v>32</v>
      </c>
      <c r="E46" s="2">
        <v>30</v>
      </c>
      <c r="F46" s="2">
        <v>26</v>
      </c>
      <c r="G46" s="12">
        <f t="shared" si="0"/>
        <v>34.6</v>
      </c>
      <c r="H46" s="2">
        <f t="shared" si="1"/>
        <v>-17</v>
      </c>
      <c r="I46" s="8">
        <f t="shared" si="2"/>
        <v>-0.39534883720930231</v>
      </c>
    </row>
    <row r="47" spans="1:9" x14ac:dyDescent="0.25">
      <c r="A47" s="3" t="s">
        <v>158</v>
      </c>
      <c r="B47" s="2">
        <v>7</v>
      </c>
      <c r="C47" s="2">
        <v>6</v>
      </c>
      <c r="D47" s="2">
        <v>7</v>
      </c>
      <c r="E47" s="2">
        <v>7</v>
      </c>
      <c r="F47" s="2">
        <v>4</v>
      </c>
      <c r="G47" s="12">
        <f t="shared" si="0"/>
        <v>6.2</v>
      </c>
      <c r="H47" s="2">
        <f t="shared" si="1"/>
        <v>-3</v>
      </c>
      <c r="I47" s="8">
        <f t="shared" si="2"/>
        <v>-0.42857142857142855</v>
      </c>
    </row>
    <row r="48" spans="1:9" x14ac:dyDescent="0.25">
      <c r="A48" s="3" t="s">
        <v>173</v>
      </c>
      <c r="B48" s="2">
        <v>2</v>
      </c>
      <c r="C48" s="2">
        <v>2</v>
      </c>
      <c r="D48" s="2">
        <v>1</v>
      </c>
      <c r="E48" s="2">
        <v>1</v>
      </c>
      <c r="F48" s="2">
        <v>1</v>
      </c>
      <c r="G48" s="12">
        <f t="shared" si="0"/>
        <v>1.4</v>
      </c>
      <c r="H48" s="2">
        <f t="shared" si="1"/>
        <v>-1</v>
      </c>
      <c r="I48" s="8">
        <f t="shared" si="2"/>
        <v>-0.5</v>
      </c>
    </row>
    <row r="49" spans="1:9" x14ac:dyDescent="0.25">
      <c r="A49" s="3" t="s">
        <v>175</v>
      </c>
      <c r="B49" s="2">
        <v>2</v>
      </c>
      <c r="C49" s="2">
        <v>2</v>
      </c>
      <c r="D49" s="2">
        <v>4</v>
      </c>
      <c r="E49" s="2">
        <v>5</v>
      </c>
      <c r="F49" s="2">
        <v>7</v>
      </c>
      <c r="G49" s="12">
        <f t="shared" si="0"/>
        <v>4</v>
      </c>
      <c r="H49" s="2">
        <f t="shared" si="1"/>
        <v>5</v>
      </c>
      <c r="I49" s="8">
        <f t="shared" si="2"/>
        <v>2.5</v>
      </c>
    </row>
    <row r="50" spans="1:9" x14ac:dyDescent="0.25">
      <c r="A50" s="3" t="s">
        <v>112</v>
      </c>
      <c r="B50" s="2">
        <v>25</v>
      </c>
      <c r="C50" s="2">
        <v>20</v>
      </c>
      <c r="D50" s="2">
        <v>25</v>
      </c>
      <c r="E50" s="2">
        <v>21</v>
      </c>
      <c r="F50" s="2">
        <v>26</v>
      </c>
      <c r="G50" s="12">
        <f t="shared" si="0"/>
        <v>23.4</v>
      </c>
      <c r="H50" s="2">
        <f t="shared" si="1"/>
        <v>1</v>
      </c>
      <c r="I50" s="8">
        <f t="shared" si="2"/>
        <v>0.04</v>
      </c>
    </row>
    <row r="51" spans="1:9" x14ac:dyDescent="0.25">
      <c r="A51" s="3" t="s">
        <v>142</v>
      </c>
      <c r="B51" s="2">
        <v>11</v>
      </c>
      <c r="C51" s="2">
        <v>9</v>
      </c>
      <c r="D51" s="2">
        <v>6</v>
      </c>
      <c r="E51" s="2">
        <v>6</v>
      </c>
      <c r="F51" s="2">
        <v>11</v>
      </c>
      <c r="G51" s="12">
        <f t="shared" si="0"/>
        <v>8.6</v>
      </c>
      <c r="H51" s="2">
        <f t="shared" si="1"/>
        <v>0</v>
      </c>
      <c r="I51" s="8">
        <f t="shared" si="2"/>
        <v>0</v>
      </c>
    </row>
    <row r="52" spans="1:9" x14ac:dyDescent="0.25">
      <c r="A52" s="3" t="s">
        <v>107</v>
      </c>
      <c r="B52" s="2"/>
      <c r="C52" s="2"/>
      <c r="D52" s="2"/>
      <c r="E52" s="2"/>
      <c r="F52" s="2">
        <v>4</v>
      </c>
      <c r="G52" s="12">
        <f t="shared" si="0"/>
        <v>4</v>
      </c>
      <c r="H52" s="2">
        <f t="shared" si="1"/>
        <v>4</v>
      </c>
      <c r="I52" s="8" t="str">
        <f t="shared" si="2"/>
        <v/>
      </c>
    </row>
    <row r="53" spans="1:9" x14ac:dyDescent="0.25">
      <c r="A53" s="3" t="s">
        <v>160</v>
      </c>
      <c r="B53" s="2"/>
      <c r="C53" s="2"/>
      <c r="D53" s="2">
        <v>8</v>
      </c>
      <c r="E53" s="2">
        <v>13</v>
      </c>
      <c r="F53" s="2">
        <v>11</v>
      </c>
      <c r="G53" s="12">
        <f t="shared" si="0"/>
        <v>10.666666666666666</v>
      </c>
      <c r="H53" s="2">
        <f t="shared" si="1"/>
        <v>11</v>
      </c>
      <c r="I53" s="8" t="str">
        <f t="shared" si="2"/>
        <v/>
      </c>
    </row>
    <row r="54" spans="1:9" x14ac:dyDescent="0.25">
      <c r="A54" s="5" t="s">
        <v>22</v>
      </c>
      <c r="B54" s="6">
        <v>3685</v>
      </c>
      <c r="C54" s="6">
        <v>3651</v>
      </c>
      <c r="D54" s="6">
        <v>3892</v>
      </c>
      <c r="E54" s="6">
        <v>4177</v>
      </c>
      <c r="F54" s="6">
        <v>4452</v>
      </c>
      <c r="G54" s="11">
        <f t="shared" si="0"/>
        <v>3971.4</v>
      </c>
      <c r="H54" s="6">
        <f t="shared" si="1"/>
        <v>767</v>
      </c>
      <c r="I54" s="9">
        <f t="shared" si="2"/>
        <v>0.20814111261872456</v>
      </c>
    </row>
    <row r="55" spans="1:9" x14ac:dyDescent="0.25">
      <c r="A55" s="3" t="s">
        <v>138</v>
      </c>
      <c r="B55" s="2"/>
      <c r="C55" s="2"/>
      <c r="D55" s="2">
        <v>1</v>
      </c>
      <c r="E55" s="2">
        <v>8</v>
      </c>
      <c r="F55" s="2">
        <v>9</v>
      </c>
      <c r="G55" s="12">
        <f t="shared" si="0"/>
        <v>6</v>
      </c>
      <c r="H55" s="2">
        <f t="shared" si="1"/>
        <v>9</v>
      </c>
      <c r="I55" s="8" t="str">
        <f t="shared" si="2"/>
        <v/>
      </c>
    </row>
    <row r="56" spans="1:9" x14ac:dyDescent="0.25">
      <c r="A56" s="3" t="s">
        <v>119</v>
      </c>
      <c r="B56" s="2"/>
      <c r="C56" s="2"/>
      <c r="D56" s="2">
        <v>3</v>
      </c>
      <c r="E56" s="2">
        <v>6</v>
      </c>
      <c r="F56" s="2">
        <v>3</v>
      </c>
      <c r="G56" s="12">
        <f t="shared" si="0"/>
        <v>4</v>
      </c>
      <c r="H56" s="2">
        <f t="shared" si="1"/>
        <v>3</v>
      </c>
      <c r="I56" s="8" t="str">
        <f t="shared" si="2"/>
        <v/>
      </c>
    </row>
    <row r="57" spans="1:9" x14ac:dyDescent="0.25">
      <c r="A57" s="3" t="s">
        <v>44</v>
      </c>
      <c r="B57" s="2">
        <v>163</v>
      </c>
      <c r="C57" s="2">
        <v>167</v>
      </c>
      <c r="D57" s="2">
        <v>158</v>
      </c>
      <c r="E57" s="2">
        <v>152</v>
      </c>
      <c r="F57" s="2">
        <v>154</v>
      </c>
      <c r="G57" s="12">
        <f t="shared" si="0"/>
        <v>158.80000000000001</v>
      </c>
      <c r="H57" s="2">
        <f t="shared" si="1"/>
        <v>-9</v>
      </c>
      <c r="I57" s="8">
        <f t="shared" si="2"/>
        <v>-5.5214723926380369E-2</v>
      </c>
    </row>
    <row r="58" spans="1:9" x14ac:dyDescent="0.25">
      <c r="A58" s="3" t="s">
        <v>60</v>
      </c>
      <c r="B58" s="2"/>
      <c r="C58" s="2"/>
      <c r="D58" s="2"/>
      <c r="E58" s="2"/>
      <c r="F58" s="2">
        <v>11</v>
      </c>
      <c r="G58" s="12">
        <f t="shared" si="0"/>
        <v>11</v>
      </c>
      <c r="H58" s="2">
        <f t="shared" si="1"/>
        <v>11</v>
      </c>
      <c r="I58" s="8" t="str">
        <f t="shared" si="2"/>
        <v/>
      </c>
    </row>
    <row r="59" spans="1:9" x14ac:dyDescent="0.25">
      <c r="A59" s="3" t="s">
        <v>62</v>
      </c>
      <c r="B59" s="2">
        <v>146</v>
      </c>
      <c r="C59" s="2">
        <v>167</v>
      </c>
      <c r="D59" s="2">
        <v>169</v>
      </c>
      <c r="E59" s="2">
        <v>179</v>
      </c>
      <c r="F59" s="2">
        <v>133</v>
      </c>
      <c r="G59" s="12">
        <f t="shared" si="0"/>
        <v>158.80000000000001</v>
      </c>
      <c r="H59" s="2">
        <f t="shared" si="1"/>
        <v>-13</v>
      </c>
      <c r="I59" s="8">
        <f t="shared" si="2"/>
        <v>-8.9041095890410954E-2</v>
      </c>
    </row>
    <row r="60" spans="1:9" x14ac:dyDescent="0.25">
      <c r="A60" s="3" t="s">
        <v>82</v>
      </c>
      <c r="B60" s="2"/>
      <c r="C60" s="2"/>
      <c r="D60" s="2"/>
      <c r="E60" s="2">
        <v>4</v>
      </c>
      <c r="F60" s="2"/>
      <c r="G60" s="12">
        <f t="shared" si="0"/>
        <v>4</v>
      </c>
      <c r="H60" s="2">
        <f t="shared" si="1"/>
        <v>0</v>
      </c>
      <c r="I60" s="8" t="str">
        <f t="shared" si="2"/>
        <v/>
      </c>
    </row>
    <row r="61" spans="1:9" x14ac:dyDescent="0.25">
      <c r="A61" s="3" t="s">
        <v>79</v>
      </c>
      <c r="B61" s="2">
        <v>166</v>
      </c>
      <c r="C61" s="2">
        <v>184</v>
      </c>
      <c r="D61" s="2">
        <v>198</v>
      </c>
      <c r="E61" s="2">
        <v>218</v>
      </c>
      <c r="F61" s="2">
        <v>209</v>
      </c>
      <c r="G61" s="12">
        <f t="shared" si="0"/>
        <v>195</v>
      </c>
      <c r="H61" s="2">
        <f t="shared" si="1"/>
        <v>43</v>
      </c>
      <c r="I61" s="8">
        <f t="shared" si="2"/>
        <v>0.25903614457831325</v>
      </c>
    </row>
    <row r="62" spans="1:9" x14ac:dyDescent="0.25">
      <c r="A62" s="3" t="s">
        <v>100</v>
      </c>
      <c r="B62" s="2"/>
      <c r="C62" s="2"/>
      <c r="D62" s="2"/>
      <c r="E62" s="2"/>
      <c r="F62" s="2">
        <v>9</v>
      </c>
      <c r="G62" s="12">
        <f t="shared" si="0"/>
        <v>9</v>
      </c>
      <c r="H62" s="2">
        <f t="shared" si="1"/>
        <v>9</v>
      </c>
      <c r="I62" s="8" t="str">
        <f t="shared" si="2"/>
        <v/>
      </c>
    </row>
    <row r="63" spans="1:9" x14ac:dyDescent="0.25">
      <c r="A63" s="3" t="s">
        <v>114</v>
      </c>
      <c r="B63" s="2">
        <v>3</v>
      </c>
      <c r="C63" s="2">
        <v>1</v>
      </c>
      <c r="D63" s="2"/>
      <c r="E63" s="2"/>
      <c r="F63" s="2"/>
      <c r="G63" s="12">
        <f t="shared" si="0"/>
        <v>2</v>
      </c>
      <c r="H63" s="2">
        <f t="shared" si="1"/>
        <v>-3</v>
      </c>
      <c r="I63" s="8">
        <f t="shared" si="2"/>
        <v>-1</v>
      </c>
    </row>
    <row r="64" spans="1:9" x14ac:dyDescent="0.25">
      <c r="A64" s="3" t="s">
        <v>47</v>
      </c>
      <c r="B64" s="2">
        <v>34</v>
      </c>
      <c r="C64" s="2">
        <v>28</v>
      </c>
      <c r="D64" s="2">
        <v>25</v>
      </c>
      <c r="E64" s="2">
        <v>28</v>
      </c>
      <c r="F64" s="2">
        <v>26</v>
      </c>
      <c r="G64" s="12">
        <f t="shared" si="0"/>
        <v>28.2</v>
      </c>
      <c r="H64" s="2">
        <f t="shared" si="1"/>
        <v>-8</v>
      </c>
      <c r="I64" s="8">
        <f t="shared" si="2"/>
        <v>-0.23529411764705882</v>
      </c>
    </row>
    <row r="65" spans="1:9" x14ac:dyDescent="0.25">
      <c r="A65" s="3" t="s">
        <v>116</v>
      </c>
      <c r="B65" s="2">
        <v>192</v>
      </c>
      <c r="C65" s="2">
        <v>167</v>
      </c>
      <c r="D65" s="2">
        <v>176</v>
      </c>
      <c r="E65" s="2">
        <v>195</v>
      </c>
      <c r="F65" s="2">
        <v>265</v>
      </c>
      <c r="G65" s="12">
        <f t="shared" si="0"/>
        <v>199</v>
      </c>
      <c r="H65" s="2">
        <f t="shared" si="1"/>
        <v>73</v>
      </c>
      <c r="I65" s="8">
        <f t="shared" si="2"/>
        <v>0.38020833333333331</v>
      </c>
    </row>
    <row r="66" spans="1:9" x14ac:dyDescent="0.25">
      <c r="A66" s="3" t="s">
        <v>126</v>
      </c>
      <c r="B66" s="2">
        <v>243</v>
      </c>
      <c r="C66" s="2">
        <v>205</v>
      </c>
      <c r="D66" s="2">
        <v>247</v>
      </c>
      <c r="E66" s="2">
        <v>247</v>
      </c>
      <c r="F66" s="2">
        <v>213</v>
      </c>
      <c r="G66" s="12">
        <f t="shared" si="0"/>
        <v>231</v>
      </c>
      <c r="H66" s="2">
        <f t="shared" si="1"/>
        <v>-30</v>
      </c>
      <c r="I66" s="8">
        <f t="shared" si="2"/>
        <v>-0.12345679012345678</v>
      </c>
    </row>
    <row r="67" spans="1:9" x14ac:dyDescent="0.25">
      <c r="A67" s="3" t="s">
        <v>85</v>
      </c>
      <c r="B67" s="2"/>
      <c r="C67" s="2"/>
      <c r="D67" s="2"/>
      <c r="E67" s="2">
        <v>2</v>
      </c>
      <c r="F67" s="2">
        <v>5</v>
      </c>
      <c r="G67" s="12">
        <f t="shared" ref="G67:G130" si="3">AVERAGE(B67:F67)</f>
        <v>3.5</v>
      </c>
      <c r="H67" s="2">
        <f t="shared" ref="H67:H130" si="4">F67-B67</f>
        <v>5</v>
      </c>
      <c r="I67" s="8" t="str">
        <f t="shared" ref="I67:I130" si="5">IF(B67="","",H67/B67)</f>
        <v/>
      </c>
    </row>
    <row r="68" spans="1:9" x14ac:dyDescent="0.25">
      <c r="A68" s="3" t="s">
        <v>88</v>
      </c>
      <c r="B68" s="2">
        <v>246</v>
      </c>
      <c r="C68" s="2">
        <v>245</v>
      </c>
      <c r="D68" s="2">
        <v>239</v>
      </c>
      <c r="E68" s="2">
        <v>268</v>
      </c>
      <c r="F68" s="2">
        <v>243</v>
      </c>
      <c r="G68" s="12">
        <f t="shared" si="3"/>
        <v>248.2</v>
      </c>
      <c r="H68" s="2">
        <f t="shared" si="4"/>
        <v>-3</v>
      </c>
      <c r="I68" s="8">
        <f t="shared" si="5"/>
        <v>-1.2195121951219513E-2</v>
      </c>
    </row>
    <row r="69" spans="1:9" x14ac:dyDescent="0.25">
      <c r="A69" s="3" t="s">
        <v>144</v>
      </c>
      <c r="B69" s="2">
        <v>3</v>
      </c>
      <c r="C69" s="2">
        <v>2</v>
      </c>
      <c r="D69" s="2">
        <v>3</v>
      </c>
      <c r="E69" s="2">
        <v>8</v>
      </c>
      <c r="F69" s="2">
        <v>12</v>
      </c>
      <c r="G69" s="12">
        <f t="shared" si="3"/>
        <v>5.6</v>
      </c>
      <c r="H69" s="2">
        <f t="shared" si="4"/>
        <v>9</v>
      </c>
      <c r="I69" s="8">
        <f t="shared" si="5"/>
        <v>3</v>
      </c>
    </row>
    <row r="70" spans="1:9" x14ac:dyDescent="0.25">
      <c r="A70" s="3" t="s">
        <v>146</v>
      </c>
      <c r="B70" s="2">
        <v>196</v>
      </c>
      <c r="C70" s="2">
        <v>201</v>
      </c>
      <c r="D70" s="2">
        <v>238</v>
      </c>
      <c r="E70" s="2">
        <v>273</v>
      </c>
      <c r="F70" s="2">
        <v>295</v>
      </c>
      <c r="G70" s="12">
        <f t="shared" si="3"/>
        <v>240.6</v>
      </c>
      <c r="H70" s="2">
        <f t="shared" si="4"/>
        <v>99</v>
      </c>
      <c r="I70" s="8">
        <f t="shared" si="5"/>
        <v>0.50510204081632648</v>
      </c>
    </row>
    <row r="71" spans="1:9" x14ac:dyDescent="0.25">
      <c r="A71" s="3" t="s">
        <v>162</v>
      </c>
      <c r="B71" s="2"/>
      <c r="C71" s="2"/>
      <c r="D71" s="2"/>
      <c r="E71" s="2">
        <v>7</v>
      </c>
      <c r="F71" s="2">
        <v>44</v>
      </c>
      <c r="G71" s="12">
        <f t="shared" si="3"/>
        <v>25.5</v>
      </c>
      <c r="H71" s="2">
        <f t="shared" si="4"/>
        <v>44</v>
      </c>
      <c r="I71" s="8" t="str">
        <f t="shared" si="5"/>
        <v/>
      </c>
    </row>
    <row r="72" spans="1:9" x14ac:dyDescent="0.25">
      <c r="A72" s="3" t="s">
        <v>165</v>
      </c>
      <c r="B72" s="2">
        <v>773</v>
      </c>
      <c r="C72" s="2">
        <v>722</v>
      </c>
      <c r="D72" s="2">
        <v>803</v>
      </c>
      <c r="E72" s="2">
        <v>828</v>
      </c>
      <c r="F72" s="2">
        <v>752</v>
      </c>
      <c r="G72" s="12">
        <f t="shared" si="3"/>
        <v>775.6</v>
      </c>
      <c r="H72" s="2">
        <f t="shared" si="4"/>
        <v>-21</v>
      </c>
      <c r="I72" s="8">
        <f t="shared" si="5"/>
        <v>-2.7166882276843468E-2</v>
      </c>
    </row>
    <row r="73" spans="1:9" x14ac:dyDescent="0.25">
      <c r="A73" s="3" t="s">
        <v>133</v>
      </c>
      <c r="B73" s="2"/>
      <c r="C73" s="2"/>
      <c r="D73" s="2"/>
      <c r="E73" s="2">
        <v>32</v>
      </c>
      <c r="F73" s="2">
        <v>65</v>
      </c>
      <c r="G73" s="12">
        <f t="shared" si="3"/>
        <v>48.5</v>
      </c>
      <c r="H73" s="2">
        <f t="shared" si="4"/>
        <v>65</v>
      </c>
      <c r="I73" s="8" t="str">
        <f t="shared" si="5"/>
        <v/>
      </c>
    </row>
    <row r="74" spans="1:9" x14ac:dyDescent="0.25">
      <c r="A74" s="3" t="s">
        <v>177</v>
      </c>
      <c r="B74" s="2">
        <v>35</v>
      </c>
      <c r="C74" s="2">
        <v>33</v>
      </c>
      <c r="D74" s="2">
        <v>36</v>
      </c>
      <c r="E74" s="2">
        <v>58</v>
      </c>
      <c r="F74" s="2">
        <v>62</v>
      </c>
      <c r="G74" s="12">
        <f t="shared" si="3"/>
        <v>44.8</v>
      </c>
      <c r="H74" s="2">
        <f t="shared" si="4"/>
        <v>27</v>
      </c>
      <c r="I74" s="8">
        <f t="shared" si="5"/>
        <v>0.77142857142857146</v>
      </c>
    </row>
    <row r="75" spans="1:9" x14ac:dyDescent="0.25">
      <c r="A75" s="3" t="s">
        <v>182</v>
      </c>
      <c r="B75" s="2">
        <v>190</v>
      </c>
      <c r="C75" s="2">
        <v>190</v>
      </c>
      <c r="D75" s="2">
        <v>226</v>
      </c>
      <c r="E75" s="2">
        <v>191</v>
      </c>
      <c r="F75" s="2">
        <v>180</v>
      </c>
      <c r="G75" s="12">
        <f t="shared" si="3"/>
        <v>195.4</v>
      </c>
      <c r="H75" s="2">
        <f t="shared" si="4"/>
        <v>-10</v>
      </c>
      <c r="I75" s="8">
        <f t="shared" si="5"/>
        <v>-5.2631578947368418E-2</v>
      </c>
    </row>
    <row r="76" spans="1:9" x14ac:dyDescent="0.25">
      <c r="A76" s="3" t="s">
        <v>102</v>
      </c>
      <c r="B76" s="2">
        <v>75</v>
      </c>
      <c r="C76" s="2">
        <v>74</v>
      </c>
      <c r="D76" s="2">
        <v>87</v>
      </c>
      <c r="E76" s="2">
        <v>82</v>
      </c>
      <c r="F76" s="2">
        <v>74</v>
      </c>
      <c r="G76" s="12">
        <f t="shared" si="3"/>
        <v>78.400000000000006</v>
      </c>
      <c r="H76" s="2">
        <f t="shared" si="4"/>
        <v>-1</v>
      </c>
      <c r="I76" s="8">
        <f t="shared" si="5"/>
        <v>-1.3333333333333334E-2</v>
      </c>
    </row>
    <row r="77" spans="1:9" x14ac:dyDescent="0.25">
      <c r="A77" s="3" t="s">
        <v>91</v>
      </c>
      <c r="B77" s="2">
        <v>480</v>
      </c>
      <c r="C77" s="2">
        <v>498</v>
      </c>
      <c r="D77" s="2">
        <v>554</v>
      </c>
      <c r="E77" s="2">
        <v>627</v>
      </c>
      <c r="F77" s="2">
        <v>657</v>
      </c>
      <c r="G77" s="12">
        <f t="shared" si="3"/>
        <v>563.20000000000005</v>
      </c>
      <c r="H77" s="2">
        <f t="shared" si="4"/>
        <v>177</v>
      </c>
      <c r="I77" s="8">
        <f t="shared" si="5"/>
        <v>0.36875000000000002</v>
      </c>
    </row>
    <row r="78" spans="1:9" x14ac:dyDescent="0.25">
      <c r="A78" s="3" t="s">
        <v>105</v>
      </c>
      <c r="B78" s="2">
        <v>57</v>
      </c>
      <c r="C78" s="2">
        <v>68</v>
      </c>
      <c r="D78" s="2">
        <v>81</v>
      </c>
      <c r="E78" s="2">
        <v>176</v>
      </c>
      <c r="F78" s="2">
        <v>388</v>
      </c>
      <c r="G78" s="12">
        <f t="shared" si="3"/>
        <v>154</v>
      </c>
      <c r="H78" s="2">
        <f t="shared" si="4"/>
        <v>331</v>
      </c>
      <c r="I78" s="8">
        <f t="shared" si="5"/>
        <v>5.807017543859649</v>
      </c>
    </row>
    <row r="79" spans="1:9" x14ac:dyDescent="0.25">
      <c r="A79" s="3" t="s">
        <v>130</v>
      </c>
      <c r="B79" s="2">
        <v>293</v>
      </c>
      <c r="C79" s="2">
        <v>267</v>
      </c>
      <c r="D79" s="2">
        <v>266</v>
      </c>
      <c r="E79" s="2">
        <v>252</v>
      </c>
      <c r="F79" s="2">
        <v>276</v>
      </c>
      <c r="G79" s="12">
        <f t="shared" si="3"/>
        <v>270.8</v>
      </c>
      <c r="H79" s="2">
        <f t="shared" si="4"/>
        <v>-17</v>
      </c>
      <c r="I79" s="8">
        <f t="shared" si="5"/>
        <v>-5.8020477815699661E-2</v>
      </c>
    </row>
    <row r="80" spans="1:9" x14ac:dyDescent="0.25">
      <c r="A80" s="3" t="s">
        <v>185</v>
      </c>
      <c r="B80" s="2">
        <v>390</v>
      </c>
      <c r="C80" s="2">
        <v>432</v>
      </c>
      <c r="D80" s="2">
        <v>381</v>
      </c>
      <c r="E80" s="2">
        <v>315</v>
      </c>
      <c r="F80" s="2">
        <v>333</v>
      </c>
      <c r="G80" s="12">
        <f t="shared" si="3"/>
        <v>370.2</v>
      </c>
      <c r="H80" s="2">
        <f t="shared" si="4"/>
        <v>-57</v>
      </c>
      <c r="I80" s="8">
        <f t="shared" si="5"/>
        <v>-0.14615384615384616</v>
      </c>
    </row>
    <row r="81" spans="1:9" x14ac:dyDescent="0.25">
      <c r="A81" s="3" t="s">
        <v>149</v>
      </c>
      <c r="B81" s="2"/>
      <c r="C81" s="2"/>
      <c r="D81" s="2"/>
      <c r="E81" s="2">
        <v>2</v>
      </c>
      <c r="F81" s="2">
        <v>2</v>
      </c>
      <c r="G81" s="12">
        <f t="shared" si="3"/>
        <v>2</v>
      </c>
      <c r="H81" s="2">
        <f t="shared" si="4"/>
        <v>2</v>
      </c>
      <c r="I81" s="8" t="str">
        <f t="shared" si="5"/>
        <v/>
      </c>
    </row>
    <row r="82" spans="1:9" x14ac:dyDescent="0.25">
      <c r="A82" s="3" t="s">
        <v>151</v>
      </c>
      <c r="B82" s="2"/>
      <c r="C82" s="2"/>
      <c r="D82" s="2">
        <v>1</v>
      </c>
      <c r="E82" s="2">
        <v>19</v>
      </c>
      <c r="F82" s="2">
        <v>32</v>
      </c>
      <c r="G82" s="12">
        <f t="shared" si="3"/>
        <v>17.333333333333332</v>
      </c>
      <c r="H82" s="2">
        <f t="shared" si="4"/>
        <v>32</v>
      </c>
      <c r="I82" s="8" t="str">
        <f t="shared" si="5"/>
        <v/>
      </c>
    </row>
    <row r="83" spans="1:9" x14ac:dyDescent="0.25">
      <c r="A83" s="24" t="s">
        <v>187</v>
      </c>
      <c r="B83" s="24">
        <v>462</v>
      </c>
      <c r="C83" s="24">
        <v>534</v>
      </c>
      <c r="D83" s="24">
        <v>807</v>
      </c>
      <c r="E83" s="24">
        <v>1183</v>
      </c>
      <c r="F83" s="24">
        <v>1635</v>
      </c>
      <c r="G83" s="28">
        <f t="shared" si="3"/>
        <v>924.2</v>
      </c>
      <c r="H83" s="24">
        <f t="shared" si="4"/>
        <v>1173</v>
      </c>
      <c r="I83" s="26">
        <f t="shared" si="5"/>
        <v>2.5389610389610389</v>
      </c>
    </row>
    <row r="84" spans="1:9" x14ac:dyDescent="0.25">
      <c r="A84" s="5" t="s">
        <v>1</v>
      </c>
      <c r="B84" s="6">
        <v>103</v>
      </c>
      <c r="C84" s="6">
        <v>96</v>
      </c>
      <c r="D84" s="6">
        <v>81</v>
      </c>
      <c r="E84" s="6">
        <v>73</v>
      </c>
      <c r="F84" s="6">
        <v>45</v>
      </c>
      <c r="G84" s="11">
        <f t="shared" si="3"/>
        <v>79.599999999999994</v>
      </c>
      <c r="H84" s="6">
        <f t="shared" si="4"/>
        <v>-58</v>
      </c>
      <c r="I84" s="9">
        <f t="shared" si="5"/>
        <v>-0.56310679611650483</v>
      </c>
    </row>
    <row r="85" spans="1:9" x14ac:dyDescent="0.25">
      <c r="A85" s="3" t="s">
        <v>188</v>
      </c>
      <c r="B85" s="2">
        <v>10</v>
      </c>
      <c r="C85" s="2">
        <v>9</v>
      </c>
      <c r="D85" s="2">
        <v>7</v>
      </c>
      <c r="E85" s="2">
        <v>12</v>
      </c>
      <c r="F85" s="2">
        <v>7</v>
      </c>
      <c r="G85" s="12">
        <f t="shared" si="3"/>
        <v>9</v>
      </c>
      <c r="H85" s="2">
        <f t="shared" si="4"/>
        <v>-3</v>
      </c>
      <c r="I85" s="8">
        <f t="shared" si="5"/>
        <v>-0.3</v>
      </c>
    </row>
    <row r="86" spans="1:9" x14ac:dyDescent="0.25">
      <c r="A86" s="3" t="s">
        <v>190</v>
      </c>
      <c r="B86" s="2">
        <v>55</v>
      </c>
      <c r="C86" s="2">
        <v>66</v>
      </c>
      <c r="D86" s="2">
        <v>54</v>
      </c>
      <c r="E86" s="2">
        <v>44</v>
      </c>
      <c r="F86" s="2">
        <v>32</v>
      </c>
      <c r="G86" s="12">
        <f t="shared" si="3"/>
        <v>50.2</v>
      </c>
      <c r="H86" s="2">
        <f t="shared" si="4"/>
        <v>-23</v>
      </c>
      <c r="I86" s="8">
        <f t="shared" si="5"/>
        <v>-0.41818181818181815</v>
      </c>
    </row>
    <row r="87" spans="1:9" x14ac:dyDescent="0.25">
      <c r="A87" s="3" t="s">
        <v>192</v>
      </c>
      <c r="B87" s="2">
        <v>38</v>
      </c>
      <c r="C87" s="2">
        <v>21</v>
      </c>
      <c r="D87" s="2">
        <v>20</v>
      </c>
      <c r="E87" s="2">
        <v>17</v>
      </c>
      <c r="F87" s="2">
        <v>6</v>
      </c>
      <c r="G87" s="12">
        <f t="shared" si="3"/>
        <v>20.399999999999999</v>
      </c>
      <c r="H87" s="2">
        <f t="shared" si="4"/>
        <v>-32</v>
      </c>
      <c r="I87" s="8">
        <f t="shared" si="5"/>
        <v>-0.84210526315789469</v>
      </c>
    </row>
    <row r="88" spans="1:9" x14ac:dyDescent="0.25">
      <c r="A88" s="5" t="s">
        <v>22</v>
      </c>
      <c r="B88" s="6">
        <v>359</v>
      </c>
      <c r="C88" s="6">
        <v>438</v>
      </c>
      <c r="D88" s="6">
        <v>726</v>
      </c>
      <c r="E88" s="6">
        <v>1110</v>
      </c>
      <c r="F88" s="6">
        <v>1590</v>
      </c>
      <c r="G88" s="11">
        <f t="shared" si="3"/>
        <v>844.6</v>
      </c>
      <c r="H88" s="6">
        <f t="shared" si="4"/>
        <v>1231</v>
      </c>
      <c r="I88" s="9">
        <f t="shared" si="5"/>
        <v>3.4289693593314765</v>
      </c>
    </row>
    <row r="89" spans="1:9" x14ac:dyDescent="0.25">
      <c r="A89" s="3" t="s">
        <v>209</v>
      </c>
      <c r="B89" s="2"/>
      <c r="C89" s="2"/>
      <c r="D89" s="2">
        <v>16</v>
      </c>
      <c r="E89" s="2">
        <v>34</v>
      </c>
      <c r="F89" s="2">
        <v>60</v>
      </c>
      <c r="G89" s="12">
        <f t="shared" si="3"/>
        <v>36.666666666666664</v>
      </c>
      <c r="H89" s="2">
        <f t="shared" si="4"/>
        <v>60</v>
      </c>
      <c r="I89" s="8" t="str">
        <f t="shared" si="5"/>
        <v/>
      </c>
    </row>
    <row r="90" spans="1:9" x14ac:dyDescent="0.25">
      <c r="A90" s="3" t="s">
        <v>211</v>
      </c>
      <c r="B90" s="2"/>
      <c r="C90" s="2"/>
      <c r="D90" s="2">
        <v>18</v>
      </c>
      <c r="E90" s="2">
        <v>46</v>
      </c>
      <c r="F90" s="2">
        <v>121</v>
      </c>
      <c r="G90" s="12">
        <f t="shared" si="3"/>
        <v>61.666666666666664</v>
      </c>
      <c r="H90" s="2">
        <f t="shared" si="4"/>
        <v>121</v>
      </c>
      <c r="I90" s="8" t="str">
        <f t="shared" si="5"/>
        <v/>
      </c>
    </row>
    <row r="91" spans="1:9" x14ac:dyDescent="0.25">
      <c r="A91" s="3" t="s">
        <v>194</v>
      </c>
      <c r="B91" s="2">
        <v>262</v>
      </c>
      <c r="C91" s="2">
        <v>358</v>
      </c>
      <c r="D91" s="2">
        <v>577</v>
      </c>
      <c r="E91" s="2">
        <v>892</v>
      </c>
      <c r="F91" s="2">
        <v>945</v>
      </c>
      <c r="G91" s="12">
        <f t="shared" si="3"/>
        <v>606.79999999999995</v>
      </c>
      <c r="H91" s="2">
        <f t="shared" si="4"/>
        <v>683</v>
      </c>
      <c r="I91" s="8">
        <f t="shared" si="5"/>
        <v>2.6068702290076335</v>
      </c>
    </row>
    <row r="92" spans="1:9" x14ac:dyDescent="0.25">
      <c r="A92" s="3" t="s">
        <v>197</v>
      </c>
      <c r="B92" s="2">
        <v>13</v>
      </c>
      <c r="C92" s="2">
        <v>14</v>
      </c>
      <c r="D92" s="2">
        <v>17</v>
      </c>
      <c r="E92" s="2">
        <v>11</v>
      </c>
      <c r="F92" s="2">
        <v>4</v>
      </c>
      <c r="G92" s="12">
        <f t="shared" si="3"/>
        <v>11.8</v>
      </c>
      <c r="H92" s="2">
        <f t="shared" si="4"/>
        <v>-9</v>
      </c>
      <c r="I92" s="8">
        <f t="shared" si="5"/>
        <v>-0.69230769230769229</v>
      </c>
    </row>
    <row r="93" spans="1:9" x14ac:dyDescent="0.25">
      <c r="A93" s="3" t="s">
        <v>199</v>
      </c>
      <c r="B93" s="2"/>
      <c r="C93" s="2"/>
      <c r="D93" s="2"/>
      <c r="E93" s="2"/>
      <c r="F93" s="2">
        <v>237</v>
      </c>
      <c r="G93" s="12">
        <f t="shared" si="3"/>
        <v>237</v>
      </c>
      <c r="H93" s="2">
        <f t="shared" si="4"/>
        <v>237</v>
      </c>
      <c r="I93" s="8" t="str">
        <f t="shared" si="5"/>
        <v/>
      </c>
    </row>
    <row r="94" spans="1:9" x14ac:dyDescent="0.25">
      <c r="A94" s="3" t="s">
        <v>202</v>
      </c>
      <c r="B94" s="2">
        <v>66</v>
      </c>
      <c r="C94" s="2">
        <v>49</v>
      </c>
      <c r="D94" s="2">
        <v>54</v>
      </c>
      <c r="E94" s="2">
        <v>65</v>
      </c>
      <c r="F94" s="2">
        <v>49</v>
      </c>
      <c r="G94" s="12">
        <f t="shared" si="3"/>
        <v>56.6</v>
      </c>
      <c r="H94" s="2">
        <f t="shared" si="4"/>
        <v>-17</v>
      </c>
      <c r="I94" s="8">
        <f t="shared" si="5"/>
        <v>-0.25757575757575757</v>
      </c>
    </row>
    <row r="95" spans="1:9" x14ac:dyDescent="0.25">
      <c r="A95" s="3" t="s">
        <v>204</v>
      </c>
      <c r="B95" s="2">
        <v>15</v>
      </c>
      <c r="C95" s="2">
        <v>13</v>
      </c>
      <c r="D95" s="2">
        <v>33</v>
      </c>
      <c r="E95" s="2">
        <v>47</v>
      </c>
      <c r="F95" s="2">
        <v>60</v>
      </c>
      <c r="G95" s="12">
        <f t="shared" si="3"/>
        <v>33.6</v>
      </c>
      <c r="H95" s="2">
        <f t="shared" si="4"/>
        <v>45</v>
      </c>
      <c r="I95" s="8">
        <f t="shared" si="5"/>
        <v>3</v>
      </c>
    </row>
    <row r="96" spans="1:9" x14ac:dyDescent="0.25">
      <c r="A96" s="3" t="s">
        <v>207</v>
      </c>
      <c r="B96" s="2"/>
      <c r="C96" s="2"/>
      <c r="D96" s="2"/>
      <c r="E96" s="2"/>
      <c r="F96" s="2">
        <v>52</v>
      </c>
      <c r="G96" s="12">
        <f t="shared" si="3"/>
        <v>52</v>
      </c>
      <c r="H96" s="2">
        <f t="shared" si="4"/>
        <v>52</v>
      </c>
      <c r="I96" s="8" t="str">
        <f t="shared" si="5"/>
        <v/>
      </c>
    </row>
    <row r="97" spans="1:9" x14ac:dyDescent="0.25">
      <c r="A97" s="3" t="s">
        <v>213</v>
      </c>
      <c r="B97" s="2">
        <v>3</v>
      </c>
      <c r="C97" s="2">
        <v>4</v>
      </c>
      <c r="D97" s="2">
        <v>11</v>
      </c>
      <c r="E97" s="2">
        <v>15</v>
      </c>
      <c r="F97" s="2">
        <v>62</v>
      </c>
      <c r="G97" s="12">
        <f t="shared" si="3"/>
        <v>19</v>
      </c>
      <c r="H97" s="2">
        <f t="shared" si="4"/>
        <v>59</v>
      </c>
      <c r="I97" s="8">
        <f t="shared" si="5"/>
        <v>19.666666666666668</v>
      </c>
    </row>
    <row r="98" spans="1:9" x14ac:dyDescent="0.25">
      <c r="A98" s="24" t="s">
        <v>215</v>
      </c>
      <c r="B98" s="24">
        <v>1898</v>
      </c>
      <c r="C98" s="24">
        <v>1893</v>
      </c>
      <c r="D98" s="24">
        <v>1910</v>
      </c>
      <c r="E98" s="24">
        <v>2179</v>
      </c>
      <c r="F98" s="24">
        <v>2109</v>
      </c>
      <c r="G98" s="28">
        <f t="shared" si="3"/>
        <v>1997.8</v>
      </c>
      <c r="H98" s="24">
        <f t="shared" si="4"/>
        <v>211</v>
      </c>
      <c r="I98" s="26">
        <f t="shared" si="5"/>
        <v>0.11116965226554268</v>
      </c>
    </row>
    <row r="99" spans="1:9" x14ac:dyDescent="0.25">
      <c r="A99" s="5" t="s">
        <v>1</v>
      </c>
      <c r="B99" s="6">
        <v>788</v>
      </c>
      <c r="C99" s="6">
        <v>797</v>
      </c>
      <c r="D99" s="6">
        <v>763</v>
      </c>
      <c r="E99" s="6">
        <v>874</v>
      </c>
      <c r="F99" s="6">
        <v>857</v>
      </c>
      <c r="G99" s="11">
        <f t="shared" si="3"/>
        <v>815.8</v>
      </c>
      <c r="H99" s="6">
        <f t="shared" si="4"/>
        <v>69</v>
      </c>
      <c r="I99" s="9">
        <f t="shared" si="5"/>
        <v>8.7563451776649745E-2</v>
      </c>
    </row>
    <row r="100" spans="1:9" x14ac:dyDescent="0.25">
      <c r="A100" s="3" t="s">
        <v>229</v>
      </c>
      <c r="B100" s="2">
        <v>3</v>
      </c>
      <c r="C100" s="2">
        <v>3</v>
      </c>
      <c r="D100" s="2">
        <v>9</v>
      </c>
      <c r="E100" s="2">
        <v>7</v>
      </c>
      <c r="F100" s="2">
        <v>8</v>
      </c>
      <c r="G100" s="12">
        <f t="shared" si="3"/>
        <v>6</v>
      </c>
      <c r="H100" s="2">
        <f t="shared" si="4"/>
        <v>5</v>
      </c>
      <c r="I100" s="8">
        <f t="shared" si="5"/>
        <v>1.6666666666666667</v>
      </c>
    </row>
    <row r="101" spans="1:9" x14ac:dyDescent="0.25">
      <c r="A101" s="3" t="s">
        <v>231</v>
      </c>
      <c r="B101" s="2">
        <v>1</v>
      </c>
      <c r="C101" s="2">
        <v>2</v>
      </c>
      <c r="D101" s="2">
        <v>1</v>
      </c>
      <c r="E101" s="2">
        <v>3</v>
      </c>
      <c r="F101" s="2">
        <v>2</v>
      </c>
      <c r="G101" s="12">
        <f t="shared" si="3"/>
        <v>1.8</v>
      </c>
      <c r="H101" s="2">
        <f t="shared" si="4"/>
        <v>1</v>
      </c>
      <c r="I101" s="8">
        <f t="shared" si="5"/>
        <v>1</v>
      </c>
    </row>
    <row r="102" spans="1:9" x14ac:dyDescent="0.25">
      <c r="A102" s="3" t="s">
        <v>265</v>
      </c>
      <c r="B102" s="2">
        <v>16</v>
      </c>
      <c r="C102" s="2">
        <v>13</v>
      </c>
      <c r="D102" s="2">
        <v>12</v>
      </c>
      <c r="E102" s="2">
        <v>13</v>
      </c>
      <c r="F102" s="2">
        <v>14</v>
      </c>
      <c r="G102" s="12">
        <f t="shared" si="3"/>
        <v>13.6</v>
      </c>
      <c r="H102" s="2">
        <f t="shared" si="4"/>
        <v>-2</v>
      </c>
      <c r="I102" s="8">
        <f t="shared" si="5"/>
        <v>-0.125</v>
      </c>
    </row>
    <row r="103" spans="1:9" x14ac:dyDescent="0.25">
      <c r="A103" s="3" t="s">
        <v>221</v>
      </c>
      <c r="B103" s="2"/>
      <c r="C103" s="2"/>
      <c r="D103" s="2"/>
      <c r="E103" s="2">
        <v>3</v>
      </c>
      <c r="F103" s="2">
        <v>6</v>
      </c>
      <c r="G103" s="12">
        <f t="shared" si="3"/>
        <v>4.5</v>
      </c>
      <c r="H103" s="2">
        <f t="shared" si="4"/>
        <v>6</v>
      </c>
      <c r="I103" s="8" t="str">
        <f t="shared" si="5"/>
        <v/>
      </c>
    </row>
    <row r="104" spans="1:9" x14ac:dyDescent="0.25">
      <c r="A104" s="3" t="s">
        <v>267</v>
      </c>
      <c r="B104" s="2">
        <v>39</v>
      </c>
      <c r="C104" s="2">
        <v>44</v>
      </c>
      <c r="D104" s="2">
        <v>38</v>
      </c>
      <c r="E104" s="2">
        <v>49</v>
      </c>
      <c r="F104" s="2">
        <v>45</v>
      </c>
      <c r="G104" s="12">
        <f t="shared" si="3"/>
        <v>43</v>
      </c>
      <c r="H104" s="2">
        <f t="shared" si="4"/>
        <v>6</v>
      </c>
      <c r="I104" s="8">
        <f t="shared" si="5"/>
        <v>0.15384615384615385</v>
      </c>
    </row>
    <row r="105" spans="1:9" x14ac:dyDescent="0.25">
      <c r="A105" s="3" t="s">
        <v>258</v>
      </c>
      <c r="B105" s="2">
        <v>29</v>
      </c>
      <c r="C105" s="2">
        <v>28</v>
      </c>
      <c r="D105" s="2">
        <v>22</v>
      </c>
      <c r="E105" s="2">
        <v>27</v>
      </c>
      <c r="F105" s="2">
        <v>27</v>
      </c>
      <c r="G105" s="12">
        <f t="shared" si="3"/>
        <v>26.6</v>
      </c>
      <c r="H105" s="2">
        <f t="shared" si="4"/>
        <v>-2</v>
      </c>
      <c r="I105" s="8">
        <f t="shared" si="5"/>
        <v>-6.8965517241379309E-2</v>
      </c>
    </row>
    <row r="106" spans="1:9" x14ac:dyDescent="0.25">
      <c r="A106" s="3" t="s">
        <v>269</v>
      </c>
      <c r="B106" s="2">
        <v>59</v>
      </c>
      <c r="C106" s="2">
        <v>59</v>
      </c>
      <c r="D106" s="2">
        <v>74</v>
      </c>
      <c r="E106" s="2">
        <v>85</v>
      </c>
      <c r="F106" s="2">
        <v>97</v>
      </c>
      <c r="G106" s="12">
        <f t="shared" si="3"/>
        <v>74.8</v>
      </c>
      <c r="H106" s="2">
        <f t="shared" si="4"/>
        <v>38</v>
      </c>
      <c r="I106" s="8">
        <f t="shared" si="5"/>
        <v>0.64406779661016944</v>
      </c>
    </row>
    <row r="107" spans="1:9" x14ac:dyDescent="0.25">
      <c r="A107" s="3" t="s">
        <v>280</v>
      </c>
      <c r="B107" s="2">
        <v>61</v>
      </c>
      <c r="C107" s="2">
        <v>61</v>
      </c>
      <c r="D107" s="2">
        <v>61</v>
      </c>
      <c r="E107" s="2">
        <v>72</v>
      </c>
      <c r="F107" s="2">
        <v>73</v>
      </c>
      <c r="G107" s="12">
        <f t="shared" si="3"/>
        <v>65.599999999999994</v>
      </c>
      <c r="H107" s="2">
        <f t="shared" si="4"/>
        <v>12</v>
      </c>
      <c r="I107" s="8">
        <f t="shared" si="5"/>
        <v>0.19672131147540983</v>
      </c>
    </row>
    <row r="108" spans="1:9" x14ac:dyDescent="0.25">
      <c r="A108" s="3" t="s">
        <v>223</v>
      </c>
      <c r="B108" s="2">
        <v>8</v>
      </c>
      <c r="C108" s="2">
        <v>9</v>
      </c>
      <c r="D108" s="2">
        <v>6</v>
      </c>
      <c r="E108" s="2">
        <v>5</v>
      </c>
      <c r="F108" s="2"/>
      <c r="G108" s="12">
        <f t="shared" si="3"/>
        <v>7</v>
      </c>
      <c r="H108" s="2">
        <f t="shared" si="4"/>
        <v>-8</v>
      </c>
      <c r="I108" s="8">
        <f t="shared" si="5"/>
        <v>-1</v>
      </c>
    </row>
    <row r="109" spans="1:9" x14ac:dyDescent="0.25">
      <c r="A109" s="3" t="s">
        <v>225</v>
      </c>
      <c r="B109" s="2">
        <v>42</v>
      </c>
      <c r="C109" s="2">
        <v>39</v>
      </c>
      <c r="D109" s="2">
        <v>30</v>
      </c>
      <c r="E109" s="2">
        <v>31</v>
      </c>
      <c r="F109" s="2">
        <v>33</v>
      </c>
      <c r="G109" s="12">
        <f t="shared" si="3"/>
        <v>35</v>
      </c>
      <c r="H109" s="2">
        <f t="shared" si="4"/>
        <v>-9</v>
      </c>
      <c r="I109" s="8">
        <f t="shared" si="5"/>
        <v>-0.21428571428571427</v>
      </c>
    </row>
    <row r="110" spans="1:9" x14ac:dyDescent="0.25">
      <c r="A110" s="3" t="s">
        <v>227</v>
      </c>
      <c r="B110" s="2">
        <v>17</v>
      </c>
      <c r="C110" s="2">
        <v>18</v>
      </c>
      <c r="D110" s="2">
        <v>15</v>
      </c>
      <c r="E110" s="2">
        <v>17</v>
      </c>
      <c r="F110" s="2">
        <v>14</v>
      </c>
      <c r="G110" s="12">
        <f t="shared" si="3"/>
        <v>16.2</v>
      </c>
      <c r="H110" s="2">
        <f t="shared" si="4"/>
        <v>-3</v>
      </c>
      <c r="I110" s="8">
        <f t="shared" si="5"/>
        <v>-0.17647058823529413</v>
      </c>
    </row>
    <row r="111" spans="1:9" x14ac:dyDescent="0.25">
      <c r="A111" s="3" t="s">
        <v>282</v>
      </c>
      <c r="B111" s="2">
        <v>29</v>
      </c>
      <c r="C111" s="2">
        <v>27</v>
      </c>
      <c r="D111" s="2">
        <v>32</v>
      </c>
      <c r="E111" s="2">
        <v>31</v>
      </c>
      <c r="F111" s="2">
        <v>32</v>
      </c>
      <c r="G111" s="12">
        <f t="shared" si="3"/>
        <v>30.2</v>
      </c>
      <c r="H111" s="2">
        <f t="shared" si="4"/>
        <v>3</v>
      </c>
      <c r="I111" s="8">
        <f t="shared" si="5"/>
        <v>0.10344827586206896</v>
      </c>
    </row>
    <row r="112" spans="1:9" x14ac:dyDescent="0.25">
      <c r="A112" s="3" t="s">
        <v>260</v>
      </c>
      <c r="B112" s="2">
        <v>1</v>
      </c>
      <c r="C112" s="2">
        <v>2</v>
      </c>
      <c r="D112" s="2"/>
      <c r="E112" s="2">
        <v>1</v>
      </c>
      <c r="F112" s="2">
        <v>3</v>
      </c>
      <c r="G112" s="12">
        <f t="shared" si="3"/>
        <v>1.75</v>
      </c>
      <c r="H112" s="2">
        <f t="shared" si="4"/>
        <v>2</v>
      </c>
      <c r="I112" s="8">
        <f t="shared" si="5"/>
        <v>2</v>
      </c>
    </row>
    <row r="113" spans="1:9" x14ac:dyDescent="0.25">
      <c r="A113" s="3" t="s">
        <v>271</v>
      </c>
      <c r="B113" s="2"/>
      <c r="C113" s="2">
        <v>1</v>
      </c>
      <c r="D113" s="2"/>
      <c r="E113" s="2"/>
      <c r="F113" s="2"/>
      <c r="G113" s="12">
        <f t="shared" si="3"/>
        <v>1</v>
      </c>
      <c r="H113" s="2">
        <f t="shared" si="4"/>
        <v>0</v>
      </c>
      <c r="I113" s="8" t="str">
        <f t="shared" si="5"/>
        <v/>
      </c>
    </row>
    <row r="114" spans="1:9" x14ac:dyDescent="0.25">
      <c r="A114" s="3" t="s">
        <v>284</v>
      </c>
      <c r="B114" s="2"/>
      <c r="C114" s="2"/>
      <c r="D114" s="2"/>
      <c r="E114" s="2">
        <v>1</v>
      </c>
      <c r="F114" s="2">
        <v>1</v>
      </c>
      <c r="G114" s="12">
        <f t="shared" si="3"/>
        <v>1</v>
      </c>
      <c r="H114" s="2">
        <f t="shared" si="4"/>
        <v>1</v>
      </c>
      <c r="I114" s="8" t="str">
        <f t="shared" si="5"/>
        <v/>
      </c>
    </row>
    <row r="115" spans="1:9" x14ac:dyDescent="0.25">
      <c r="A115" s="3" t="s">
        <v>233</v>
      </c>
      <c r="B115" s="2">
        <v>36</v>
      </c>
      <c r="C115" s="2">
        <v>41</v>
      </c>
      <c r="D115" s="2">
        <v>46</v>
      </c>
      <c r="E115" s="2">
        <v>45</v>
      </c>
      <c r="F115" s="2">
        <v>71</v>
      </c>
      <c r="G115" s="12">
        <f t="shared" si="3"/>
        <v>47.8</v>
      </c>
      <c r="H115" s="2">
        <f t="shared" si="4"/>
        <v>35</v>
      </c>
      <c r="I115" s="8">
        <f t="shared" si="5"/>
        <v>0.97222222222222221</v>
      </c>
    </row>
    <row r="116" spans="1:9" x14ac:dyDescent="0.25">
      <c r="A116" s="3" t="s">
        <v>235</v>
      </c>
      <c r="B116" s="2">
        <v>98</v>
      </c>
      <c r="C116" s="2">
        <v>114</v>
      </c>
      <c r="D116" s="2">
        <v>116</v>
      </c>
      <c r="E116" s="2">
        <v>121</v>
      </c>
      <c r="F116" s="2">
        <v>107</v>
      </c>
      <c r="G116" s="12">
        <f t="shared" si="3"/>
        <v>111.2</v>
      </c>
      <c r="H116" s="2">
        <f t="shared" si="4"/>
        <v>9</v>
      </c>
      <c r="I116" s="8">
        <f t="shared" si="5"/>
        <v>9.1836734693877556E-2</v>
      </c>
    </row>
    <row r="117" spans="1:9" x14ac:dyDescent="0.25">
      <c r="A117" s="3" t="s">
        <v>237</v>
      </c>
      <c r="B117" s="2">
        <v>31</v>
      </c>
      <c r="C117" s="2"/>
      <c r="D117" s="2"/>
      <c r="E117" s="2"/>
      <c r="F117" s="2"/>
      <c r="G117" s="12">
        <f t="shared" si="3"/>
        <v>31</v>
      </c>
      <c r="H117" s="2">
        <f t="shared" si="4"/>
        <v>-31</v>
      </c>
      <c r="I117" s="8">
        <f t="shared" si="5"/>
        <v>-1</v>
      </c>
    </row>
    <row r="118" spans="1:9" x14ac:dyDescent="0.25">
      <c r="A118" s="3" t="s">
        <v>273</v>
      </c>
      <c r="B118" s="2"/>
      <c r="C118" s="2"/>
      <c r="D118" s="2"/>
      <c r="E118" s="2"/>
      <c r="F118" s="2">
        <v>6</v>
      </c>
      <c r="G118" s="12">
        <f t="shared" si="3"/>
        <v>6</v>
      </c>
      <c r="H118" s="2">
        <f t="shared" si="4"/>
        <v>6</v>
      </c>
      <c r="I118" s="8" t="str">
        <f t="shared" si="5"/>
        <v/>
      </c>
    </row>
    <row r="119" spans="1:9" x14ac:dyDescent="0.25">
      <c r="A119" s="3" t="s">
        <v>262</v>
      </c>
      <c r="B119" s="2">
        <v>17</v>
      </c>
      <c r="C119" s="2">
        <v>17</v>
      </c>
      <c r="D119" s="2">
        <v>18</v>
      </c>
      <c r="E119" s="2">
        <v>17</v>
      </c>
      <c r="F119" s="2">
        <v>18</v>
      </c>
      <c r="G119" s="12">
        <f t="shared" si="3"/>
        <v>17.399999999999999</v>
      </c>
      <c r="H119" s="2">
        <f t="shared" si="4"/>
        <v>1</v>
      </c>
      <c r="I119" s="8">
        <f t="shared" si="5"/>
        <v>5.8823529411764705E-2</v>
      </c>
    </row>
    <row r="120" spans="1:9" x14ac:dyDescent="0.25">
      <c r="A120" s="3" t="s">
        <v>275</v>
      </c>
      <c r="B120" s="2">
        <v>38</v>
      </c>
      <c r="C120" s="2">
        <v>40</v>
      </c>
      <c r="D120" s="2">
        <v>41</v>
      </c>
      <c r="E120" s="2">
        <v>36</v>
      </c>
      <c r="F120" s="2">
        <v>33</v>
      </c>
      <c r="G120" s="12">
        <f t="shared" si="3"/>
        <v>37.6</v>
      </c>
      <c r="H120" s="2">
        <f t="shared" si="4"/>
        <v>-5</v>
      </c>
      <c r="I120" s="8">
        <f t="shared" si="5"/>
        <v>-0.13157894736842105</v>
      </c>
    </row>
    <row r="121" spans="1:9" x14ac:dyDescent="0.25">
      <c r="A121" s="3" t="s">
        <v>286</v>
      </c>
      <c r="B121" s="2">
        <v>29</v>
      </c>
      <c r="C121" s="2">
        <v>23</v>
      </c>
      <c r="D121" s="2">
        <v>18</v>
      </c>
      <c r="E121" s="2">
        <v>19</v>
      </c>
      <c r="F121" s="2">
        <v>18</v>
      </c>
      <c r="G121" s="12">
        <f t="shared" si="3"/>
        <v>21.4</v>
      </c>
      <c r="H121" s="2">
        <f t="shared" si="4"/>
        <v>-11</v>
      </c>
      <c r="I121" s="8">
        <f t="shared" si="5"/>
        <v>-0.37931034482758619</v>
      </c>
    </row>
    <row r="122" spans="1:9" x14ac:dyDescent="0.25">
      <c r="A122" s="3" t="s">
        <v>239</v>
      </c>
      <c r="B122" s="2">
        <v>5</v>
      </c>
      <c r="C122" s="2">
        <v>2</v>
      </c>
      <c r="D122" s="2"/>
      <c r="E122" s="2">
        <v>1</v>
      </c>
      <c r="F122" s="2"/>
      <c r="G122" s="12">
        <f t="shared" si="3"/>
        <v>2.6666666666666665</v>
      </c>
      <c r="H122" s="2">
        <f t="shared" si="4"/>
        <v>-5</v>
      </c>
      <c r="I122" s="8">
        <f t="shared" si="5"/>
        <v>-1</v>
      </c>
    </row>
    <row r="123" spans="1:9" x14ac:dyDescent="0.25">
      <c r="A123" s="3" t="s">
        <v>241</v>
      </c>
      <c r="B123" s="2">
        <v>104</v>
      </c>
      <c r="C123" s="2">
        <v>112</v>
      </c>
      <c r="D123" s="2">
        <v>107</v>
      </c>
      <c r="E123" s="2">
        <v>131</v>
      </c>
      <c r="F123" s="2">
        <v>130</v>
      </c>
      <c r="G123" s="12">
        <f t="shared" si="3"/>
        <v>116.8</v>
      </c>
      <c r="H123" s="2">
        <f t="shared" si="4"/>
        <v>26</v>
      </c>
      <c r="I123" s="8">
        <f t="shared" si="5"/>
        <v>0.25</v>
      </c>
    </row>
    <row r="124" spans="1:9" x14ac:dyDescent="0.25">
      <c r="A124" s="3" t="s">
        <v>288</v>
      </c>
      <c r="B124" s="2">
        <v>31</v>
      </c>
      <c r="C124" s="2">
        <v>41</v>
      </c>
      <c r="D124" s="2">
        <v>37</v>
      </c>
      <c r="E124" s="2">
        <v>41</v>
      </c>
      <c r="F124" s="2">
        <v>33</v>
      </c>
      <c r="G124" s="12">
        <f t="shared" si="3"/>
        <v>36.6</v>
      </c>
      <c r="H124" s="2">
        <f t="shared" si="4"/>
        <v>2</v>
      </c>
      <c r="I124" s="8">
        <f t="shared" si="5"/>
        <v>6.4516129032258063E-2</v>
      </c>
    </row>
    <row r="125" spans="1:9" x14ac:dyDescent="0.25">
      <c r="A125" s="3" t="s">
        <v>277</v>
      </c>
      <c r="B125" s="2">
        <v>52</v>
      </c>
      <c r="C125" s="2">
        <v>49</v>
      </c>
      <c r="D125" s="2">
        <v>39</v>
      </c>
      <c r="E125" s="2">
        <v>43</v>
      </c>
      <c r="F125" s="2">
        <v>41</v>
      </c>
      <c r="G125" s="12">
        <f t="shared" si="3"/>
        <v>44.8</v>
      </c>
      <c r="H125" s="2">
        <f t="shared" si="4"/>
        <v>-11</v>
      </c>
      <c r="I125" s="8">
        <f t="shared" si="5"/>
        <v>-0.21153846153846154</v>
      </c>
    </row>
    <row r="126" spans="1:9" x14ac:dyDescent="0.25">
      <c r="A126" s="3" t="s">
        <v>290</v>
      </c>
      <c r="B126" s="2">
        <v>42</v>
      </c>
      <c r="C126" s="2">
        <v>52</v>
      </c>
      <c r="D126" s="2">
        <v>41</v>
      </c>
      <c r="E126" s="2">
        <v>74</v>
      </c>
      <c r="F126" s="2">
        <v>45</v>
      </c>
      <c r="G126" s="12">
        <f t="shared" si="3"/>
        <v>50.8</v>
      </c>
      <c r="H126" s="2">
        <f t="shared" si="4"/>
        <v>3</v>
      </c>
      <c r="I126" s="8">
        <f t="shared" si="5"/>
        <v>7.1428571428571425E-2</v>
      </c>
    </row>
    <row r="127" spans="1:9" x14ac:dyDescent="0.25">
      <c r="A127" s="3" t="s">
        <v>216</v>
      </c>
      <c r="B127" s="2"/>
      <c r="C127" s="2"/>
      <c r="D127" s="2"/>
      <c r="E127" s="2">
        <v>1</v>
      </c>
      <c r="F127" s="2"/>
      <c r="G127" s="12">
        <f t="shared" si="3"/>
        <v>1</v>
      </c>
      <c r="H127" s="2">
        <f t="shared" si="4"/>
        <v>0</v>
      </c>
      <c r="I127" s="8" t="str">
        <f t="shared" si="5"/>
        <v/>
      </c>
    </row>
    <row r="128" spans="1:9" x14ac:dyDescent="0.25">
      <c r="A128" s="5" t="s">
        <v>22</v>
      </c>
      <c r="B128" s="6">
        <v>1110</v>
      </c>
      <c r="C128" s="6">
        <v>1096</v>
      </c>
      <c r="D128" s="6">
        <v>1147</v>
      </c>
      <c r="E128" s="6">
        <v>1305</v>
      </c>
      <c r="F128" s="6">
        <v>1252</v>
      </c>
      <c r="G128" s="11">
        <f t="shared" si="3"/>
        <v>1182</v>
      </c>
      <c r="H128" s="6">
        <f t="shared" si="4"/>
        <v>142</v>
      </c>
      <c r="I128" s="9">
        <f t="shared" si="5"/>
        <v>0.12792792792792793</v>
      </c>
    </row>
    <row r="129" spans="1:9" x14ac:dyDescent="0.25">
      <c r="A129" s="3" t="s">
        <v>303</v>
      </c>
      <c r="B129" s="2">
        <v>2</v>
      </c>
      <c r="C129" s="2"/>
      <c r="D129" s="2"/>
      <c r="E129" s="2"/>
      <c r="F129" s="2"/>
      <c r="G129" s="12">
        <f t="shared" si="3"/>
        <v>2</v>
      </c>
      <c r="H129" s="2">
        <f t="shared" si="4"/>
        <v>-2</v>
      </c>
      <c r="I129" s="8">
        <f t="shared" si="5"/>
        <v>-1</v>
      </c>
    </row>
    <row r="130" spans="1:9" x14ac:dyDescent="0.25">
      <c r="A130" s="3" t="s">
        <v>251</v>
      </c>
      <c r="B130" s="2"/>
      <c r="C130" s="2"/>
      <c r="D130" s="2"/>
      <c r="E130" s="2"/>
      <c r="F130" s="2">
        <v>54</v>
      </c>
      <c r="G130" s="12">
        <f t="shared" si="3"/>
        <v>54</v>
      </c>
      <c r="H130" s="2">
        <f t="shared" si="4"/>
        <v>54</v>
      </c>
      <c r="I130" s="8" t="str">
        <f t="shared" si="5"/>
        <v/>
      </c>
    </row>
    <row r="131" spans="1:9" x14ac:dyDescent="0.25">
      <c r="A131" s="3" t="s">
        <v>305</v>
      </c>
      <c r="B131" s="2">
        <v>1</v>
      </c>
      <c r="C131" s="2">
        <v>1</v>
      </c>
      <c r="D131" s="2">
        <v>1</v>
      </c>
      <c r="E131" s="2">
        <v>1</v>
      </c>
      <c r="F131" s="2"/>
      <c r="G131" s="12">
        <f t="shared" ref="G131:G194" si="6">AVERAGE(B131:F131)</f>
        <v>1</v>
      </c>
      <c r="H131" s="2">
        <f t="shared" ref="H131:H194" si="7">F131-B131</f>
        <v>-1</v>
      </c>
      <c r="I131" s="8">
        <f t="shared" ref="I131:I194" si="8">IF(B131="","",H131/B131)</f>
        <v>-1</v>
      </c>
    </row>
    <row r="132" spans="1:9" x14ac:dyDescent="0.25">
      <c r="A132" s="3" t="s">
        <v>243</v>
      </c>
      <c r="B132" s="2"/>
      <c r="C132" s="2"/>
      <c r="D132" s="2"/>
      <c r="E132" s="2">
        <v>2</v>
      </c>
      <c r="F132" s="2">
        <v>34</v>
      </c>
      <c r="G132" s="12">
        <f t="shared" si="6"/>
        <v>18</v>
      </c>
      <c r="H132" s="2">
        <f t="shared" si="7"/>
        <v>34</v>
      </c>
      <c r="I132" s="8" t="str">
        <f t="shared" si="8"/>
        <v/>
      </c>
    </row>
    <row r="133" spans="1:9" x14ac:dyDescent="0.25">
      <c r="A133" s="3" t="s">
        <v>292</v>
      </c>
      <c r="B133" s="2">
        <v>49</v>
      </c>
      <c r="C133" s="2">
        <v>41</v>
      </c>
      <c r="D133" s="2">
        <v>46</v>
      </c>
      <c r="E133" s="2">
        <v>46</v>
      </c>
      <c r="F133" s="2">
        <v>51</v>
      </c>
      <c r="G133" s="12">
        <f t="shared" si="6"/>
        <v>46.6</v>
      </c>
      <c r="H133" s="2">
        <f t="shared" si="7"/>
        <v>2</v>
      </c>
      <c r="I133" s="8">
        <f t="shared" si="8"/>
        <v>4.0816326530612242E-2</v>
      </c>
    </row>
    <row r="134" spans="1:9" x14ac:dyDescent="0.25">
      <c r="A134" s="3" t="s">
        <v>202</v>
      </c>
      <c r="B134" s="2">
        <v>232</v>
      </c>
      <c r="C134" s="2">
        <v>226</v>
      </c>
      <c r="D134" s="2">
        <v>243</v>
      </c>
      <c r="E134" s="2">
        <v>242</v>
      </c>
      <c r="F134" s="2">
        <v>246</v>
      </c>
      <c r="G134" s="12">
        <f t="shared" si="6"/>
        <v>237.8</v>
      </c>
      <c r="H134" s="2">
        <f t="shared" si="7"/>
        <v>14</v>
      </c>
      <c r="I134" s="8">
        <f t="shared" si="8"/>
        <v>6.0344827586206899E-2</v>
      </c>
    </row>
    <row r="135" spans="1:9" x14ac:dyDescent="0.25">
      <c r="A135" s="3" t="s">
        <v>295</v>
      </c>
      <c r="B135" s="2">
        <v>236</v>
      </c>
      <c r="C135" s="2">
        <v>233</v>
      </c>
      <c r="D135" s="2">
        <v>259</v>
      </c>
      <c r="E135" s="2">
        <v>275</v>
      </c>
      <c r="F135" s="2">
        <v>265</v>
      </c>
      <c r="G135" s="12">
        <f t="shared" si="6"/>
        <v>253.6</v>
      </c>
      <c r="H135" s="2">
        <f t="shared" si="7"/>
        <v>29</v>
      </c>
      <c r="I135" s="8">
        <f t="shared" si="8"/>
        <v>0.1228813559322034</v>
      </c>
    </row>
    <row r="136" spans="1:9" x14ac:dyDescent="0.25">
      <c r="A136" s="3" t="s">
        <v>245</v>
      </c>
      <c r="B136" s="2"/>
      <c r="C136" s="2"/>
      <c r="D136" s="2"/>
      <c r="E136" s="2">
        <v>20</v>
      </c>
      <c r="F136" s="2">
        <v>39</v>
      </c>
      <c r="G136" s="12">
        <f t="shared" si="6"/>
        <v>29.5</v>
      </c>
      <c r="H136" s="2">
        <f t="shared" si="7"/>
        <v>39</v>
      </c>
      <c r="I136" s="8" t="str">
        <f t="shared" si="8"/>
        <v/>
      </c>
    </row>
    <row r="137" spans="1:9" x14ac:dyDescent="0.25">
      <c r="A137" s="3" t="s">
        <v>247</v>
      </c>
      <c r="B137" s="2"/>
      <c r="C137" s="2"/>
      <c r="D137" s="2"/>
      <c r="E137" s="2">
        <v>23</v>
      </c>
      <c r="F137" s="2">
        <v>58</v>
      </c>
      <c r="G137" s="12">
        <f t="shared" si="6"/>
        <v>40.5</v>
      </c>
      <c r="H137" s="2">
        <f t="shared" si="7"/>
        <v>58</v>
      </c>
      <c r="I137" s="8" t="str">
        <f t="shared" si="8"/>
        <v/>
      </c>
    </row>
    <row r="138" spans="1:9" x14ac:dyDescent="0.25">
      <c r="A138" s="3" t="s">
        <v>249</v>
      </c>
      <c r="B138" s="2">
        <v>168</v>
      </c>
      <c r="C138" s="2">
        <v>177</v>
      </c>
      <c r="D138" s="2">
        <v>164</v>
      </c>
      <c r="E138" s="2">
        <v>117</v>
      </c>
      <c r="F138" s="2">
        <v>45</v>
      </c>
      <c r="G138" s="12">
        <f t="shared" si="6"/>
        <v>134.19999999999999</v>
      </c>
      <c r="H138" s="2">
        <f t="shared" si="7"/>
        <v>-123</v>
      </c>
      <c r="I138" s="8">
        <f t="shared" si="8"/>
        <v>-0.7321428571428571</v>
      </c>
    </row>
    <row r="139" spans="1:9" x14ac:dyDescent="0.25">
      <c r="A139" s="3" t="s">
        <v>253</v>
      </c>
      <c r="B139" s="2"/>
      <c r="C139" s="2"/>
      <c r="D139" s="2"/>
      <c r="E139" s="2">
        <v>37</v>
      </c>
      <c r="F139" s="2">
        <v>39</v>
      </c>
      <c r="G139" s="12">
        <f t="shared" si="6"/>
        <v>38</v>
      </c>
      <c r="H139" s="2">
        <f t="shared" si="7"/>
        <v>39</v>
      </c>
      <c r="I139" s="8" t="str">
        <f t="shared" si="8"/>
        <v/>
      </c>
    </row>
    <row r="140" spans="1:9" x14ac:dyDescent="0.25">
      <c r="A140" s="3" t="s">
        <v>298</v>
      </c>
      <c r="B140" s="2"/>
      <c r="C140" s="2"/>
      <c r="D140" s="2"/>
      <c r="E140" s="2">
        <v>64</v>
      </c>
      <c r="F140" s="2">
        <v>82</v>
      </c>
      <c r="G140" s="12">
        <f t="shared" si="6"/>
        <v>73</v>
      </c>
      <c r="H140" s="2">
        <f t="shared" si="7"/>
        <v>82</v>
      </c>
      <c r="I140" s="8" t="str">
        <f t="shared" si="8"/>
        <v/>
      </c>
    </row>
    <row r="141" spans="1:9" x14ac:dyDescent="0.25">
      <c r="A141" s="3" t="s">
        <v>218</v>
      </c>
      <c r="B141" s="2">
        <v>422</v>
      </c>
      <c r="C141" s="2">
        <v>418</v>
      </c>
      <c r="D141" s="2">
        <v>434</v>
      </c>
      <c r="E141" s="2">
        <v>203</v>
      </c>
      <c r="F141" s="2">
        <v>34</v>
      </c>
      <c r="G141" s="12">
        <f t="shared" si="6"/>
        <v>302.2</v>
      </c>
      <c r="H141" s="2">
        <f t="shared" si="7"/>
        <v>-388</v>
      </c>
      <c r="I141" s="8">
        <f t="shared" si="8"/>
        <v>-0.91943127962085303</v>
      </c>
    </row>
    <row r="142" spans="1:9" x14ac:dyDescent="0.25">
      <c r="A142" s="3" t="s">
        <v>300</v>
      </c>
      <c r="B142" s="2"/>
      <c r="C142" s="2"/>
      <c r="D142" s="2"/>
      <c r="E142" s="2">
        <v>231</v>
      </c>
      <c r="F142" s="2">
        <v>261</v>
      </c>
      <c r="G142" s="12">
        <f t="shared" si="6"/>
        <v>246</v>
      </c>
      <c r="H142" s="2">
        <f t="shared" si="7"/>
        <v>261</v>
      </c>
      <c r="I142" s="8" t="str">
        <f t="shared" si="8"/>
        <v/>
      </c>
    </row>
    <row r="143" spans="1:9" x14ac:dyDescent="0.25">
      <c r="A143" s="3" t="s">
        <v>255</v>
      </c>
      <c r="B143" s="2"/>
      <c r="C143" s="2"/>
      <c r="D143" s="2"/>
      <c r="E143" s="2">
        <v>44</v>
      </c>
      <c r="F143" s="2">
        <v>44</v>
      </c>
      <c r="G143" s="12">
        <f t="shared" si="6"/>
        <v>44</v>
      </c>
      <c r="H143" s="2">
        <f t="shared" si="7"/>
        <v>44</v>
      </c>
      <c r="I143" s="8" t="str">
        <f t="shared" si="8"/>
        <v/>
      </c>
    </row>
    <row r="144" spans="1:9" x14ac:dyDescent="0.25">
      <c r="A144" s="24" t="s">
        <v>307</v>
      </c>
      <c r="B144" s="24">
        <v>3833</v>
      </c>
      <c r="C144" s="24">
        <v>4047</v>
      </c>
      <c r="D144" s="24">
        <v>4606</v>
      </c>
      <c r="E144" s="24">
        <v>5110</v>
      </c>
      <c r="F144" s="24">
        <v>5252</v>
      </c>
      <c r="G144" s="28">
        <f t="shared" si="6"/>
        <v>4569.6000000000004</v>
      </c>
      <c r="H144" s="24">
        <f t="shared" si="7"/>
        <v>1419</v>
      </c>
      <c r="I144" s="26">
        <f t="shared" si="8"/>
        <v>0.3702061048786851</v>
      </c>
    </row>
    <row r="145" spans="1:9" x14ac:dyDescent="0.25">
      <c r="A145" s="5" t="s">
        <v>1</v>
      </c>
      <c r="B145" s="6">
        <v>786</v>
      </c>
      <c r="C145" s="6">
        <v>902</v>
      </c>
      <c r="D145" s="6">
        <v>1063</v>
      </c>
      <c r="E145" s="6">
        <v>1283</v>
      </c>
      <c r="F145" s="6">
        <v>1311</v>
      </c>
      <c r="G145" s="11">
        <f t="shared" si="6"/>
        <v>1069</v>
      </c>
      <c r="H145" s="6">
        <f t="shared" si="7"/>
        <v>525</v>
      </c>
      <c r="I145" s="9">
        <f t="shared" si="8"/>
        <v>0.66793893129770987</v>
      </c>
    </row>
    <row r="146" spans="1:9" x14ac:dyDescent="0.25">
      <c r="A146" s="3" t="s">
        <v>309</v>
      </c>
      <c r="B146" s="2">
        <v>17</v>
      </c>
      <c r="C146" s="2">
        <v>21</v>
      </c>
      <c r="D146" s="2">
        <v>31</v>
      </c>
      <c r="E146" s="2">
        <v>37</v>
      </c>
      <c r="F146" s="2">
        <v>38</v>
      </c>
      <c r="G146" s="12">
        <f t="shared" si="6"/>
        <v>28.8</v>
      </c>
      <c r="H146" s="2">
        <f t="shared" si="7"/>
        <v>21</v>
      </c>
      <c r="I146" s="8">
        <f t="shared" si="8"/>
        <v>1.2352941176470589</v>
      </c>
    </row>
    <row r="147" spans="1:9" x14ac:dyDescent="0.25">
      <c r="A147" s="3" t="s">
        <v>370</v>
      </c>
      <c r="B147" s="2">
        <v>11</v>
      </c>
      <c r="C147" s="2">
        <v>18</v>
      </c>
      <c r="D147" s="2">
        <v>20</v>
      </c>
      <c r="E147" s="2">
        <v>1</v>
      </c>
      <c r="F147" s="2"/>
      <c r="G147" s="12">
        <f t="shared" si="6"/>
        <v>12.5</v>
      </c>
      <c r="H147" s="2">
        <f t="shared" si="7"/>
        <v>-11</v>
      </c>
      <c r="I147" s="8">
        <f t="shared" si="8"/>
        <v>-1</v>
      </c>
    </row>
    <row r="148" spans="1:9" x14ac:dyDescent="0.25">
      <c r="A148" s="3" t="s">
        <v>322</v>
      </c>
      <c r="B148" s="2">
        <v>25</v>
      </c>
      <c r="C148" s="2">
        <v>24</v>
      </c>
      <c r="D148" s="2">
        <v>27</v>
      </c>
      <c r="E148" s="2">
        <v>32</v>
      </c>
      <c r="F148" s="2">
        <v>41</v>
      </c>
      <c r="G148" s="12">
        <f t="shared" si="6"/>
        <v>29.8</v>
      </c>
      <c r="H148" s="2">
        <f t="shared" si="7"/>
        <v>16</v>
      </c>
      <c r="I148" s="8">
        <f t="shared" si="8"/>
        <v>0.64</v>
      </c>
    </row>
    <row r="149" spans="1:9" x14ac:dyDescent="0.25">
      <c r="A149" s="3" t="s">
        <v>372</v>
      </c>
      <c r="B149" s="2"/>
      <c r="C149" s="2"/>
      <c r="D149" s="2"/>
      <c r="E149" s="2">
        <v>24</v>
      </c>
      <c r="F149" s="2">
        <v>23</v>
      </c>
      <c r="G149" s="12">
        <f t="shared" si="6"/>
        <v>23.5</v>
      </c>
      <c r="H149" s="2">
        <f t="shared" si="7"/>
        <v>23</v>
      </c>
      <c r="I149" s="8" t="str">
        <f t="shared" si="8"/>
        <v/>
      </c>
    </row>
    <row r="150" spans="1:9" x14ac:dyDescent="0.25">
      <c r="A150" s="3" t="s">
        <v>329</v>
      </c>
      <c r="B150" s="2">
        <v>32</v>
      </c>
      <c r="C150" s="2">
        <v>27</v>
      </c>
      <c r="D150" s="2">
        <v>28</v>
      </c>
      <c r="E150" s="2">
        <v>28</v>
      </c>
      <c r="F150" s="2">
        <v>28</v>
      </c>
      <c r="G150" s="12">
        <f t="shared" si="6"/>
        <v>28.6</v>
      </c>
      <c r="H150" s="2">
        <f t="shared" si="7"/>
        <v>-4</v>
      </c>
      <c r="I150" s="8">
        <f t="shared" si="8"/>
        <v>-0.125</v>
      </c>
    </row>
    <row r="151" spans="1:9" x14ac:dyDescent="0.25">
      <c r="A151" s="3" t="s">
        <v>342</v>
      </c>
      <c r="B151" s="2">
        <v>1</v>
      </c>
      <c r="C151" s="2">
        <v>1</v>
      </c>
      <c r="D151" s="2"/>
      <c r="E151" s="2"/>
      <c r="F151" s="2"/>
      <c r="G151" s="12">
        <f t="shared" si="6"/>
        <v>1</v>
      </c>
      <c r="H151" s="2">
        <f t="shared" si="7"/>
        <v>-1</v>
      </c>
      <c r="I151" s="8">
        <f t="shared" si="8"/>
        <v>-1</v>
      </c>
    </row>
    <row r="152" spans="1:9" x14ac:dyDescent="0.25">
      <c r="A152" s="3" t="s">
        <v>344</v>
      </c>
      <c r="B152" s="2">
        <v>28</v>
      </c>
      <c r="C152" s="2">
        <v>27</v>
      </c>
      <c r="D152" s="2">
        <v>23</v>
      </c>
      <c r="E152" s="2">
        <v>24</v>
      </c>
      <c r="F152" s="2">
        <v>31</v>
      </c>
      <c r="G152" s="12">
        <f t="shared" si="6"/>
        <v>26.6</v>
      </c>
      <c r="H152" s="2">
        <f t="shared" si="7"/>
        <v>3</v>
      </c>
      <c r="I152" s="8">
        <f t="shared" si="8"/>
        <v>0.10714285714285714</v>
      </c>
    </row>
    <row r="153" spans="1:9" x14ac:dyDescent="0.25">
      <c r="A153" s="3" t="s">
        <v>359</v>
      </c>
      <c r="B153" s="2">
        <v>117</v>
      </c>
      <c r="C153" s="2">
        <v>113</v>
      </c>
      <c r="D153" s="2">
        <v>117</v>
      </c>
      <c r="E153" s="2">
        <v>136</v>
      </c>
      <c r="F153" s="2">
        <v>119</v>
      </c>
      <c r="G153" s="12">
        <f t="shared" si="6"/>
        <v>120.4</v>
      </c>
      <c r="H153" s="2">
        <f t="shared" si="7"/>
        <v>2</v>
      </c>
      <c r="I153" s="8">
        <f t="shared" si="8"/>
        <v>1.7094017094017096E-2</v>
      </c>
    </row>
    <row r="154" spans="1:9" x14ac:dyDescent="0.25">
      <c r="A154" s="3" t="s">
        <v>331</v>
      </c>
      <c r="B154" s="2">
        <v>23</v>
      </c>
      <c r="C154" s="2">
        <v>20</v>
      </c>
      <c r="D154" s="2">
        <v>19</v>
      </c>
      <c r="E154" s="2">
        <v>21</v>
      </c>
      <c r="F154" s="2">
        <v>22</v>
      </c>
      <c r="G154" s="12">
        <f t="shared" si="6"/>
        <v>21</v>
      </c>
      <c r="H154" s="2">
        <f t="shared" si="7"/>
        <v>-1</v>
      </c>
      <c r="I154" s="8">
        <f t="shared" si="8"/>
        <v>-4.3478260869565216E-2</v>
      </c>
    </row>
    <row r="155" spans="1:9" x14ac:dyDescent="0.25">
      <c r="A155" s="3" t="s">
        <v>385</v>
      </c>
      <c r="B155" s="2">
        <v>22</v>
      </c>
      <c r="C155" s="2">
        <v>21</v>
      </c>
      <c r="D155" s="2">
        <v>16</v>
      </c>
      <c r="E155" s="2">
        <v>16</v>
      </c>
      <c r="F155" s="2">
        <v>20</v>
      </c>
      <c r="G155" s="12">
        <f t="shared" si="6"/>
        <v>19</v>
      </c>
      <c r="H155" s="2">
        <f t="shared" si="7"/>
        <v>-2</v>
      </c>
      <c r="I155" s="8">
        <f t="shared" si="8"/>
        <v>-9.0909090909090912E-2</v>
      </c>
    </row>
    <row r="156" spans="1:9" x14ac:dyDescent="0.25">
      <c r="A156" s="3" t="s">
        <v>311</v>
      </c>
      <c r="B156" s="2">
        <v>25</v>
      </c>
      <c r="C156" s="2">
        <v>28</v>
      </c>
      <c r="D156" s="2">
        <v>35</v>
      </c>
      <c r="E156" s="2">
        <v>50</v>
      </c>
      <c r="F156" s="2">
        <v>46</v>
      </c>
      <c r="G156" s="12">
        <f t="shared" si="6"/>
        <v>36.799999999999997</v>
      </c>
      <c r="H156" s="2">
        <f t="shared" si="7"/>
        <v>21</v>
      </c>
      <c r="I156" s="8">
        <f t="shared" si="8"/>
        <v>0.84</v>
      </c>
    </row>
    <row r="157" spans="1:9" x14ac:dyDescent="0.25">
      <c r="A157" s="3" t="s">
        <v>392</v>
      </c>
      <c r="B157" s="2">
        <v>16</v>
      </c>
      <c r="C157" s="2">
        <v>16</v>
      </c>
      <c r="D157" s="2">
        <v>14</v>
      </c>
      <c r="E157" s="2">
        <v>14</v>
      </c>
      <c r="F157" s="2">
        <v>15</v>
      </c>
      <c r="G157" s="12">
        <f t="shared" si="6"/>
        <v>15</v>
      </c>
      <c r="H157" s="2">
        <f t="shared" si="7"/>
        <v>-1</v>
      </c>
      <c r="I157" s="8">
        <f t="shared" si="8"/>
        <v>-6.25E-2</v>
      </c>
    </row>
    <row r="158" spans="1:9" x14ac:dyDescent="0.25">
      <c r="A158" s="3" t="s">
        <v>407</v>
      </c>
      <c r="B158" s="2">
        <v>32</v>
      </c>
      <c r="C158" s="2">
        <v>24</v>
      </c>
      <c r="D158" s="2">
        <v>37</v>
      </c>
      <c r="E158" s="2">
        <v>55</v>
      </c>
      <c r="F158" s="2">
        <v>50</v>
      </c>
      <c r="G158" s="12">
        <f t="shared" si="6"/>
        <v>39.6</v>
      </c>
      <c r="H158" s="2">
        <f t="shared" si="7"/>
        <v>18</v>
      </c>
      <c r="I158" s="8">
        <f t="shared" si="8"/>
        <v>0.5625</v>
      </c>
    </row>
    <row r="159" spans="1:9" x14ac:dyDescent="0.25">
      <c r="A159" s="3" t="s">
        <v>409</v>
      </c>
      <c r="B159" s="2">
        <v>1</v>
      </c>
      <c r="C159" s="2">
        <v>3</v>
      </c>
      <c r="D159" s="2">
        <v>8</v>
      </c>
      <c r="E159" s="2">
        <v>12</v>
      </c>
      <c r="F159" s="2">
        <v>6</v>
      </c>
      <c r="G159" s="12">
        <f t="shared" si="6"/>
        <v>6</v>
      </c>
      <c r="H159" s="2">
        <f t="shared" si="7"/>
        <v>5</v>
      </c>
      <c r="I159" s="8">
        <f t="shared" si="8"/>
        <v>5</v>
      </c>
    </row>
    <row r="160" spans="1:9" x14ac:dyDescent="0.25">
      <c r="A160" s="3" t="s">
        <v>394</v>
      </c>
      <c r="B160" s="2"/>
      <c r="C160" s="2">
        <v>8</v>
      </c>
      <c r="D160" s="2">
        <v>10</v>
      </c>
      <c r="E160" s="2">
        <v>19</v>
      </c>
      <c r="F160" s="2">
        <v>12</v>
      </c>
      <c r="G160" s="12">
        <f t="shared" si="6"/>
        <v>12.25</v>
      </c>
      <c r="H160" s="2">
        <f t="shared" si="7"/>
        <v>12</v>
      </c>
      <c r="I160" s="8" t="str">
        <f t="shared" si="8"/>
        <v/>
      </c>
    </row>
    <row r="161" spans="1:9" x14ac:dyDescent="0.25">
      <c r="A161" s="3" t="s">
        <v>346</v>
      </c>
      <c r="B161" s="2"/>
      <c r="C161" s="2"/>
      <c r="D161" s="2">
        <v>1</v>
      </c>
      <c r="E161" s="2"/>
      <c r="F161" s="2"/>
      <c r="G161" s="12">
        <f t="shared" si="6"/>
        <v>1</v>
      </c>
      <c r="H161" s="2">
        <f t="shared" si="7"/>
        <v>0</v>
      </c>
      <c r="I161" s="8" t="str">
        <f t="shared" si="8"/>
        <v/>
      </c>
    </row>
    <row r="162" spans="1:9" x14ac:dyDescent="0.25">
      <c r="A162" s="3" t="s">
        <v>356</v>
      </c>
      <c r="B162" s="2">
        <v>26</v>
      </c>
      <c r="C162" s="2">
        <v>45</v>
      </c>
      <c r="D162" s="2">
        <v>60</v>
      </c>
      <c r="E162" s="2">
        <v>82</v>
      </c>
      <c r="F162" s="2">
        <v>87</v>
      </c>
      <c r="G162" s="12">
        <f t="shared" si="6"/>
        <v>60</v>
      </c>
      <c r="H162" s="2">
        <f t="shared" si="7"/>
        <v>61</v>
      </c>
      <c r="I162" s="8">
        <f t="shared" si="8"/>
        <v>2.3461538461538463</v>
      </c>
    </row>
    <row r="163" spans="1:9" x14ac:dyDescent="0.25">
      <c r="A163" s="3" t="s">
        <v>313</v>
      </c>
      <c r="B163" s="2">
        <v>19</v>
      </c>
      <c r="C163" s="2">
        <v>19</v>
      </c>
      <c r="D163" s="2">
        <v>22</v>
      </c>
      <c r="E163" s="2">
        <v>23</v>
      </c>
      <c r="F163" s="2">
        <v>30</v>
      </c>
      <c r="G163" s="12">
        <f t="shared" si="6"/>
        <v>22.6</v>
      </c>
      <c r="H163" s="2">
        <f t="shared" si="7"/>
        <v>11</v>
      </c>
      <c r="I163" s="8">
        <f t="shared" si="8"/>
        <v>0.57894736842105265</v>
      </c>
    </row>
    <row r="164" spans="1:9" x14ac:dyDescent="0.25">
      <c r="A164" s="3" t="s">
        <v>374</v>
      </c>
      <c r="B164" s="2">
        <v>10</v>
      </c>
      <c r="C164" s="2">
        <v>13</v>
      </c>
      <c r="D164" s="2">
        <v>15</v>
      </c>
      <c r="E164" s="2">
        <v>1</v>
      </c>
      <c r="F164" s="2"/>
      <c r="G164" s="12">
        <f t="shared" si="6"/>
        <v>9.75</v>
      </c>
      <c r="H164" s="2">
        <f t="shared" si="7"/>
        <v>-10</v>
      </c>
      <c r="I164" s="8">
        <f t="shared" si="8"/>
        <v>-1</v>
      </c>
    </row>
    <row r="165" spans="1:9" x14ac:dyDescent="0.25">
      <c r="A165" s="3" t="s">
        <v>324</v>
      </c>
      <c r="B165" s="2">
        <v>7</v>
      </c>
      <c r="C165" s="2">
        <v>7</v>
      </c>
      <c r="D165" s="2">
        <v>9</v>
      </c>
      <c r="E165" s="2">
        <v>8</v>
      </c>
      <c r="F165" s="2">
        <v>18</v>
      </c>
      <c r="G165" s="12">
        <f t="shared" si="6"/>
        <v>9.8000000000000007</v>
      </c>
      <c r="H165" s="2">
        <f t="shared" si="7"/>
        <v>11</v>
      </c>
      <c r="I165" s="8">
        <f t="shared" si="8"/>
        <v>1.5714285714285714</v>
      </c>
    </row>
    <row r="166" spans="1:9" x14ac:dyDescent="0.25">
      <c r="A166" s="3" t="s">
        <v>333</v>
      </c>
      <c r="B166" s="2">
        <v>14</v>
      </c>
      <c r="C166" s="2">
        <v>16</v>
      </c>
      <c r="D166" s="2">
        <v>24</v>
      </c>
      <c r="E166" s="2">
        <v>25</v>
      </c>
      <c r="F166" s="2">
        <v>15</v>
      </c>
      <c r="G166" s="12">
        <f t="shared" si="6"/>
        <v>18.8</v>
      </c>
      <c r="H166" s="2">
        <f t="shared" si="7"/>
        <v>1</v>
      </c>
      <c r="I166" s="8">
        <f t="shared" si="8"/>
        <v>7.1428571428571425E-2</v>
      </c>
    </row>
    <row r="167" spans="1:9" x14ac:dyDescent="0.25">
      <c r="A167" s="3" t="s">
        <v>348</v>
      </c>
      <c r="B167" s="2">
        <v>19</v>
      </c>
      <c r="C167" s="2">
        <v>21</v>
      </c>
      <c r="D167" s="2">
        <v>7</v>
      </c>
      <c r="E167" s="2">
        <v>2</v>
      </c>
      <c r="F167" s="2">
        <v>4</v>
      </c>
      <c r="G167" s="12">
        <f t="shared" si="6"/>
        <v>10.6</v>
      </c>
      <c r="H167" s="2">
        <f t="shared" si="7"/>
        <v>-15</v>
      </c>
      <c r="I167" s="8">
        <f t="shared" si="8"/>
        <v>-0.78947368421052633</v>
      </c>
    </row>
    <row r="168" spans="1:9" x14ac:dyDescent="0.25">
      <c r="A168" s="3" t="s">
        <v>361</v>
      </c>
      <c r="B168" s="2"/>
      <c r="C168" s="2"/>
      <c r="D168" s="2">
        <v>21</v>
      </c>
      <c r="E168" s="2">
        <v>53</v>
      </c>
      <c r="F168" s="2">
        <v>72</v>
      </c>
      <c r="G168" s="12">
        <f t="shared" si="6"/>
        <v>48.666666666666664</v>
      </c>
      <c r="H168" s="2">
        <f t="shared" si="7"/>
        <v>72</v>
      </c>
      <c r="I168" s="8" t="str">
        <f t="shared" si="8"/>
        <v/>
      </c>
    </row>
    <row r="169" spans="1:9" x14ac:dyDescent="0.25">
      <c r="A169" s="3" t="s">
        <v>363</v>
      </c>
      <c r="B169" s="2">
        <v>183</v>
      </c>
      <c r="C169" s="2">
        <v>224</v>
      </c>
      <c r="D169" s="2">
        <v>286</v>
      </c>
      <c r="E169" s="2">
        <v>320</v>
      </c>
      <c r="F169" s="2">
        <v>336</v>
      </c>
      <c r="G169" s="12">
        <f t="shared" si="6"/>
        <v>269.8</v>
      </c>
      <c r="H169" s="2">
        <f t="shared" si="7"/>
        <v>153</v>
      </c>
      <c r="I169" s="8">
        <f t="shared" si="8"/>
        <v>0.83606557377049184</v>
      </c>
    </row>
    <row r="170" spans="1:9" x14ac:dyDescent="0.25">
      <c r="A170" s="3" t="s">
        <v>415</v>
      </c>
      <c r="B170" s="2">
        <v>35</v>
      </c>
      <c r="C170" s="2">
        <v>39</v>
      </c>
      <c r="D170" s="2">
        <v>58</v>
      </c>
      <c r="E170" s="2">
        <v>79</v>
      </c>
      <c r="F170" s="2">
        <v>94</v>
      </c>
      <c r="G170" s="12">
        <f t="shared" si="6"/>
        <v>61</v>
      </c>
      <c r="H170" s="2">
        <f t="shared" si="7"/>
        <v>59</v>
      </c>
      <c r="I170" s="8">
        <f t="shared" si="8"/>
        <v>1.6857142857142857</v>
      </c>
    </row>
    <row r="171" spans="1:9" x14ac:dyDescent="0.25">
      <c r="A171" s="3" t="s">
        <v>335</v>
      </c>
      <c r="B171" s="2">
        <v>16</v>
      </c>
      <c r="C171" s="2">
        <v>15</v>
      </c>
      <c r="D171" s="2">
        <v>12</v>
      </c>
      <c r="E171" s="2">
        <v>19</v>
      </c>
      <c r="F171" s="2">
        <v>9</v>
      </c>
      <c r="G171" s="12">
        <f t="shared" si="6"/>
        <v>14.2</v>
      </c>
      <c r="H171" s="2">
        <f t="shared" si="7"/>
        <v>-7</v>
      </c>
      <c r="I171" s="8">
        <f t="shared" si="8"/>
        <v>-0.4375</v>
      </c>
    </row>
    <row r="172" spans="1:9" x14ac:dyDescent="0.25">
      <c r="A172" s="3" t="s">
        <v>417</v>
      </c>
      <c r="B172" s="2">
        <v>18</v>
      </c>
      <c r="C172" s="2">
        <v>30</v>
      </c>
      <c r="D172" s="2">
        <v>33</v>
      </c>
      <c r="E172" s="2">
        <v>36</v>
      </c>
      <c r="F172" s="2">
        <v>27</v>
      </c>
      <c r="G172" s="12">
        <f t="shared" si="6"/>
        <v>28.8</v>
      </c>
      <c r="H172" s="2">
        <f t="shared" si="7"/>
        <v>9</v>
      </c>
      <c r="I172" s="8">
        <f t="shared" si="8"/>
        <v>0.5</v>
      </c>
    </row>
    <row r="173" spans="1:9" x14ac:dyDescent="0.25">
      <c r="A173" s="3" t="s">
        <v>387</v>
      </c>
      <c r="B173" s="2">
        <v>21</v>
      </c>
      <c r="C173" s="2">
        <v>28</v>
      </c>
      <c r="D173" s="2">
        <v>22</v>
      </c>
      <c r="E173" s="2">
        <v>26</v>
      </c>
      <c r="F173" s="2">
        <v>27</v>
      </c>
      <c r="G173" s="12">
        <f t="shared" si="6"/>
        <v>24.8</v>
      </c>
      <c r="H173" s="2">
        <f t="shared" si="7"/>
        <v>6</v>
      </c>
      <c r="I173" s="8">
        <f t="shared" si="8"/>
        <v>0.2857142857142857</v>
      </c>
    </row>
    <row r="174" spans="1:9" x14ac:dyDescent="0.25">
      <c r="A174" s="3" t="s">
        <v>315</v>
      </c>
      <c r="B174" s="2">
        <v>23</v>
      </c>
      <c r="C174" s="2">
        <v>26</v>
      </c>
      <c r="D174" s="2">
        <v>28</v>
      </c>
      <c r="E174" s="2">
        <v>42</v>
      </c>
      <c r="F174" s="2">
        <v>39</v>
      </c>
      <c r="G174" s="12">
        <f t="shared" si="6"/>
        <v>31.6</v>
      </c>
      <c r="H174" s="2">
        <f t="shared" si="7"/>
        <v>16</v>
      </c>
      <c r="I174" s="8">
        <f t="shared" si="8"/>
        <v>0.69565217391304346</v>
      </c>
    </row>
    <row r="175" spans="1:9" x14ac:dyDescent="0.25">
      <c r="A175" s="3" t="s">
        <v>402</v>
      </c>
      <c r="B175" s="2">
        <v>11</v>
      </c>
      <c r="C175" s="2">
        <v>12</v>
      </c>
      <c r="D175" s="2">
        <v>14</v>
      </c>
      <c r="E175" s="2">
        <v>12</v>
      </c>
      <c r="F175" s="2">
        <v>16</v>
      </c>
      <c r="G175" s="12">
        <f t="shared" si="6"/>
        <v>13</v>
      </c>
      <c r="H175" s="2">
        <f t="shared" si="7"/>
        <v>5</v>
      </c>
      <c r="I175" s="8">
        <f t="shared" si="8"/>
        <v>0.45454545454545453</v>
      </c>
    </row>
    <row r="176" spans="1:9" x14ac:dyDescent="0.25">
      <c r="A176" s="3" t="s">
        <v>419</v>
      </c>
      <c r="B176" s="2">
        <v>29</v>
      </c>
      <c r="C176" s="2">
        <v>49</v>
      </c>
      <c r="D176" s="2">
        <v>56</v>
      </c>
      <c r="E176" s="2">
        <v>71</v>
      </c>
      <c r="F176" s="2">
        <v>65</v>
      </c>
      <c r="G176" s="12">
        <f t="shared" si="6"/>
        <v>54</v>
      </c>
      <c r="H176" s="2">
        <f t="shared" si="7"/>
        <v>36</v>
      </c>
      <c r="I176" s="8">
        <f t="shared" si="8"/>
        <v>1.2413793103448276</v>
      </c>
    </row>
    <row r="177" spans="1:9" x14ac:dyDescent="0.25">
      <c r="A177" s="3" t="s">
        <v>396</v>
      </c>
      <c r="B177" s="2"/>
      <c r="C177" s="2"/>
      <c r="D177" s="2"/>
      <c r="E177" s="2">
        <v>1</v>
      </c>
      <c r="F177" s="2">
        <v>3</v>
      </c>
      <c r="G177" s="12">
        <f t="shared" si="6"/>
        <v>2</v>
      </c>
      <c r="H177" s="2">
        <f t="shared" si="7"/>
        <v>3</v>
      </c>
      <c r="I177" s="8" t="str">
        <f t="shared" si="8"/>
        <v/>
      </c>
    </row>
    <row r="178" spans="1:9" x14ac:dyDescent="0.25">
      <c r="A178" s="3" t="s">
        <v>398</v>
      </c>
      <c r="B178" s="2">
        <v>2</v>
      </c>
      <c r="C178" s="2">
        <v>4</v>
      </c>
      <c r="D178" s="2">
        <v>2</v>
      </c>
      <c r="E178" s="2">
        <v>3</v>
      </c>
      <c r="F178" s="2">
        <v>4</v>
      </c>
      <c r="G178" s="12">
        <f t="shared" si="6"/>
        <v>3</v>
      </c>
      <c r="H178" s="2">
        <f t="shared" si="7"/>
        <v>2</v>
      </c>
      <c r="I178" s="8">
        <f t="shared" si="8"/>
        <v>1</v>
      </c>
    </row>
    <row r="179" spans="1:9" x14ac:dyDescent="0.25">
      <c r="A179" s="3" t="s">
        <v>411</v>
      </c>
      <c r="B179" s="2"/>
      <c r="C179" s="2"/>
      <c r="D179" s="2">
        <v>3</v>
      </c>
      <c r="E179" s="2">
        <v>6</v>
      </c>
      <c r="F179" s="2">
        <v>7</v>
      </c>
      <c r="G179" s="12">
        <f t="shared" si="6"/>
        <v>5.333333333333333</v>
      </c>
      <c r="H179" s="2">
        <f t="shared" si="7"/>
        <v>7</v>
      </c>
      <c r="I179" s="8" t="str">
        <f t="shared" si="8"/>
        <v/>
      </c>
    </row>
    <row r="180" spans="1:9" x14ac:dyDescent="0.25">
      <c r="A180" s="3" t="s">
        <v>400</v>
      </c>
      <c r="B180" s="2">
        <v>2</v>
      </c>
      <c r="C180" s="2">
        <v>3</v>
      </c>
      <c r="D180" s="2">
        <v>5</v>
      </c>
      <c r="E180" s="2">
        <v>3</v>
      </c>
      <c r="F180" s="2">
        <v>5</v>
      </c>
      <c r="G180" s="12">
        <f t="shared" si="6"/>
        <v>3.6</v>
      </c>
      <c r="H180" s="2">
        <f t="shared" si="7"/>
        <v>3</v>
      </c>
      <c r="I180" s="8">
        <f t="shared" si="8"/>
        <v>1.5</v>
      </c>
    </row>
    <row r="181" spans="1:9" x14ac:dyDescent="0.25">
      <c r="A181" s="3" t="s">
        <v>413</v>
      </c>
      <c r="B181" s="2">
        <v>1</v>
      </c>
      <c r="C181" s="2"/>
      <c r="D181" s="2"/>
      <c r="E181" s="2">
        <v>2</v>
      </c>
      <c r="F181" s="2">
        <v>2</v>
      </c>
      <c r="G181" s="12">
        <f t="shared" si="6"/>
        <v>1.6666666666666667</v>
      </c>
      <c r="H181" s="2">
        <f t="shared" si="7"/>
        <v>1</v>
      </c>
      <c r="I181" s="8">
        <f t="shared" si="8"/>
        <v>1</v>
      </c>
    </row>
    <row r="182" spans="1:9" x14ac:dyDescent="0.25">
      <c r="A182" s="29" t="s">
        <v>22</v>
      </c>
      <c r="B182" s="30">
        <v>3047</v>
      </c>
      <c r="C182" s="30">
        <v>3145</v>
      </c>
      <c r="D182" s="30">
        <v>3543</v>
      </c>
      <c r="E182" s="30">
        <v>3827</v>
      </c>
      <c r="F182" s="30">
        <v>3941</v>
      </c>
      <c r="G182" s="25">
        <f t="shared" si="6"/>
        <v>3500.6</v>
      </c>
      <c r="H182" s="30">
        <f t="shared" si="7"/>
        <v>894</v>
      </c>
      <c r="I182" s="26">
        <f t="shared" si="8"/>
        <v>0.2934033475549721</v>
      </c>
    </row>
    <row r="183" spans="1:9" x14ac:dyDescent="0.25">
      <c r="A183" s="3" t="s">
        <v>354</v>
      </c>
      <c r="B183" s="2"/>
      <c r="C183" s="2"/>
      <c r="D183" s="2">
        <v>2</v>
      </c>
      <c r="E183" s="2">
        <v>1</v>
      </c>
      <c r="F183" s="2">
        <v>1</v>
      </c>
      <c r="G183" s="12">
        <f t="shared" si="6"/>
        <v>1.3333333333333333</v>
      </c>
      <c r="H183" s="2">
        <f t="shared" si="7"/>
        <v>1</v>
      </c>
      <c r="I183" s="8" t="str">
        <f t="shared" si="8"/>
        <v/>
      </c>
    </row>
    <row r="184" spans="1:9" x14ac:dyDescent="0.25">
      <c r="A184" s="3" t="s">
        <v>378</v>
      </c>
      <c r="B184" s="2">
        <v>92</v>
      </c>
      <c r="C184" s="2">
        <v>135</v>
      </c>
      <c r="D184" s="2">
        <v>419</v>
      </c>
      <c r="E184" s="2">
        <v>417</v>
      </c>
      <c r="F184" s="2">
        <v>492</v>
      </c>
      <c r="G184" s="12">
        <f t="shared" si="6"/>
        <v>311</v>
      </c>
      <c r="H184" s="2">
        <f t="shared" si="7"/>
        <v>400</v>
      </c>
      <c r="I184" s="8">
        <f t="shared" si="8"/>
        <v>4.3478260869565215</v>
      </c>
    </row>
    <row r="185" spans="1:9" x14ac:dyDescent="0.25">
      <c r="A185" s="3" t="s">
        <v>317</v>
      </c>
      <c r="B185" s="2">
        <v>143</v>
      </c>
      <c r="C185" s="2">
        <v>156</v>
      </c>
      <c r="D185" s="2">
        <v>172</v>
      </c>
      <c r="E185" s="2">
        <v>166</v>
      </c>
      <c r="F185" s="2">
        <v>186</v>
      </c>
      <c r="G185" s="12">
        <f t="shared" si="6"/>
        <v>164.6</v>
      </c>
      <c r="H185" s="2">
        <f t="shared" si="7"/>
        <v>43</v>
      </c>
      <c r="I185" s="8">
        <f t="shared" si="8"/>
        <v>0.30069930069930068</v>
      </c>
    </row>
    <row r="186" spans="1:9" x14ac:dyDescent="0.25">
      <c r="A186" s="3" t="s">
        <v>350</v>
      </c>
      <c r="B186" s="2"/>
      <c r="C186" s="2"/>
      <c r="D186" s="2">
        <v>9</v>
      </c>
      <c r="E186" s="2">
        <v>25</v>
      </c>
      <c r="F186" s="2">
        <v>37</v>
      </c>
      <c r="G186" s="12">
        <f t="shared" si="6"/>
        <v>23.666666666666668</v>
      </c>
      <c r="H186" s="2">
        <f t="shared" si="7"/>
        <v>37</v>
      </c>
      <c r="I186" s="8" t="str">
        <f t="shared" si="8"/>
        <v/>
      </c>
    </row>
    <row r="187" spans="1:9" x14ac:dyDescent="0.25">
      <c r="A187" s="3" t="s">
        <v>326</v>
      </c>
      <c r="B187" s="2">
        <v>198</v>
      </c>
      <c r="C187" s="2">
        <v>203</v>
      </c>
      <c r="D187" s="2">
        <v>213</v>
      </c>
      <c r="E187" s="2">
        <v>219</v>
      </c>
      <c r="F187" s="2">
        <v>182</v>
      </c>
      <c r="G187" s="12">
        <f t="shared" si="6"/>
        <v>203</v>
      </c>
      <c r="H187" s="2">
        <f t="shared" si="7"/>
        <v>-16</v>
      </c>
      <c r="I187" s="8">
        <f t="shared" si="8"/>
        <v>-8.0808080808080815E-2</v>
      </c>
    </row>
    <row r="188" spans="1:9" x14ac:dyDescent="0.25">
      <c r="A188" s="3" t="s">
        <v>376</v>
      </c>
      <c r="B188" s="2">
        <v>56</v>
      </c>
      <c r="C188" s="2">
        <v>65</v>
      </c>
      <c r="D188" s="2">
        <v>74</v>
      </c>
      <c r="E188" s="2">
        <v>65</v>
      </c>
      <c r="F188" s="2">
        <v>60</v>
      </c>
      <c r="G188" s="12">
        <f t="shared" si="6"/>
        <v>64</v>
      </c>
      <c r="H188" s="2">
        <f t="shared" si="7"/>
        <v>4</v>
      </c>
      <c r="I188" s="8">
        <f t="shared" si="8"/>
        <v>7.1428571428571425E-2</v>
      </c>
    </row>
    <row r="189" spans="1:9" x14ac:dyDescent="0.25">
      <c r="A189" s="3" t="s">
        <v>337</v>
      </c>
      <c r="B189" s="2">
        <v>262</v>
      </c>
      <c r="C189" s="2">
        <v>273</v>
      </c>
      <c r="D189" s="2">
        <v>287</v>
      </c>
      <c r="E189" s="2">
        <v>314</v>
      </c>
      <c r="F189" s="2">
        <v>287</v>
      </c>
      <c r="G189" s="12">
        <f t="shared" si="6"/>
        <v>284.60000000000002</v>
      </c>
      <c r="H189" s="2">
        <f t="shared" si="7"/>
        <v>25</v>
      </c>
      <c r="I189" s="8">
        <f t="shared" si="8"/>
        <v>9.5419847328244281E-2</v>
      </c>
    </row>
    <row r="190" spans="1:9" x14ac:dyDescent="0.25">
      <c r="A190" s="3" t="s">
        <v>352</v>
      </c>
      <c r="B190" s="2">
        <v>127</v>
      </c>
      <c r="C190" s="2">
        <v>152</v>
      </c>
      <c r="D190" s="2">
        <v>152</v>
      </c>
      <c r="E190" s="2">
        <v>157</v>
      </c>
      <c r="F190" s="2">
        <v>143</v>
      </c>
      <c r="G190" s="12">
        <f t="shared" si="6"/>
        <v>146.19999999999999</v>
      </c>
      <c r="H190" s="2">
        <f t="shared" si="7"/>
        <v>16</v>
      </c>
      <c r="I190" s="8">
        <f t="shared" si="8"/>
        <v>0.12598425196850394</v>
      </c>
    </row>
    <row r="191" spans="1:9" x14ac:dyDescent="0.25">
      <c r="A191" s="3" t="s">
        <v>367</v>
      </c>
      <c r="B191" s="2">
        <v>402</v>
      </c>
      <c r="C191" s="2">
        <v>456</v>
      </c>
      <c r="D191" s="2">
        <v>513</v>
      </c>
      <c r="E191" s="2">
        <v>481</v>
      </c>
      <c r="F191" s="2">
        <v>468</v>
      </c>
      <c r="G191" s="12">
        <f t="shared" si="6"/>
        <v>464</v>
      </c>
      <c r="H191" s="2">
        <f t="shared" si="7"/>
        <v>66</v>
      </c>
      <c r="I191" s="8">
        <f t="shared" si="8"/>
        <v>0.16417910447761194</v>
      </c>
    </row>
    <row r="192" spans="1:9" x14ac:dyDescent="0.25">
      <c r="A192" s="3" t="s">
        <v>365</v>
      </c>
      <c r="B192" s="2">
        <v>1</v>
      </c>
      <c r="C192" s="2"/>
      <c r="D192" s="2"/>
      <c r="E192" s="2"/>
      <c r="F192" s="2"/>
      <c r="G192" s="12">
        <f t="shared" si="6"/>
        <v>1</v>
      </c>
      <c r="H192" s="2">
        <f t="shared" si="7"/>
        <v>-1</v>
      </c>
      <c r="I192" s="8">
        <f t="shared" si="8"/>
        <v>-1</v>
      </c>
    </row>
    <row r="193" spans="1:9" x14ac:dyDescent="0.25">
      <c r="A193" s="3" t="s">
        <v>421</v>
      </c>
      <c r="B193" s="2">
        <v>82</v>
      </c>
      <c r="C193" s="2">
        <v>89</v>
      </c>
      <c r="D193" s="2">
        <v>84</v>
      </c>
      <c r="E193" s="2">
        <v>63</v>
      </c>
      <c r="F193" s="2">
        <v>60</v>
      </c>
      <c r="G193" s="12">
        <f t="shared" si="6"/>
        <v>75.599999999999994</v>
      </c>
      <c r="H193" s="2">
        <f t="shared" si="7"/>
        <v>-22</v>
      </c>
      <c r="I193" s="8">
        <f t="shared" si="8"/>
        <v>-0.26829268292682928</v>
      </c>
    </row>
    <row r="194" spans="1:9" x14ac:dyDescent="0.25">
      <c r="A194" s="3" t="s">
        <v>339</v>
      </c>
      <c r="B194" s="2">
        <v>4</v>
      </c>
      <c r="C194" s="2">
        <v>18</v>
      </c>
      <c r="D194" s="2">
        <v>29</v>
      </c>
      <c r="E194" s="2">
        <v>38</v>
      </c>
      <c r="F194" s="2">
        <v>22</v>
      </c>
      <c r="G194" s="12">
        <f t="shared" si="6"/>
        <v>22.2</v>
      </c>
      <c r="H194" s="2">
        <f t="shared" si="7"/>
        <v>18</v>
      </c>
      <c r="I194" s="8">
        <f t="shared" si="8"/>
        <v>4.5</v>
      </c>
    </row>
    <row r="195" spans="1:9" x14ac:dyDescent="0.25">
      <c r="A195" s="3" t="s">
        <v>423</v>
      </c>
      <c r="B195" s="2">
        <v>65</v>
      </c>
      <c r="C195" s="2">
        <v>82</v>
      </c>
      <c r="D195" s="2">
        <v>108</v>
      </c>
      <c r="E195" s="2">
        <v>191</v>
      </c>
      <c r="F195" s="2">
        <v>232</v>
      </c>
      <c r="G195" s="12">
        <f t="shared" ref="G195:G258" si="9">AVERAGE(B195:F195)</f>
        <v>135.6</v>
      </c>
      <c r="H195" s="2">
        <f t="shared" ref="H195:H258" si="10">F195-B195</f>
        <v>167</v>
      </c>
      <c r="I195" s="8">
        <f t="shared" ref="I195:I258" si="11">IF(B195="","",H195/B195)</f>
        <v>2.5692307692307694</v>
      </c>
    </row>
    <row r="196" spans="1:9" x14ac:dyDescent="0.25">
      <c r="A196" s="3" t="s">
        <v>389</v>
      </c>
      <c r="B196" s="2">
        <v>79</v>
      </c>
      <c r="C196" s="2">
        <v>67</v>
      </c>
      <c r="D196" s="2">
        <v>56</v>
      </c>
      <c r="E196" s="2">
        <v>65</v>
      </c>
      <c r="F196" s="2">
        <v>64</v>
      </c>
      <c r="G196" s="12">
        <f t="shared" si="9"/>
        <v>66.2</v>
      </c>
      <c r="H196" s="2">
        <f t="shared" si="10"/>
        <v>-15</v>
      </c>
      <c r="I196" s="8">
        <f t="shared" si="11"/>
        <v>-0.189873417721519</v>
      </c>
    </row>
    <row r="197" spans="1:9" x14ac:dyDescent="0.25">
      <c r="A197" s="3" t="s">
        <v>319</v>
      </c>
      <c r="B197" s="2">
        <v>438</v>
      </c>
      <c r="C197" s="2">
        <v>481</v>
      </c>
      <c r="D197" s="2">
        <v>517</v>
      </c>
      <c r="E197" s="2">
        <v>519</v>
      </c>
      <c r="F197" s="2">
        <v>522</v>
      </c>
      <c r="G197" s="12">
        <f t="shared" si="9"/>
        <v>495.4</v>
      </c>
      <c r="H197" s="2">
        <f t="shared" si="10"/>
        <v>84</v>
      </c>
      <c r="I197" s="8">
        <f t="shared" si="11"/>
        <v>0.19178082191780821</v>
      </c>
    </row>
    <row r="198" spans="1:9" x14ac:dyDescent="0.25">
      <c r="A198" s="3" t="s">
        <v>404</v>
      </c>
      <c r="B198" s="2">
        <v>93</v>
      </c>
      <c r="C198" s="2">
        <v>74</v>
      </c>
      <c r="D198" s="2">
        <v>78</v>
      </c>
      <c r="E198" s="2">
        <v>79</v>
      </c>
      <c r="F198" s="2">
        <v>70</v>
      </c>
      <c r="G198" s="12">
        <f t="shared" si="9"/>
        <v>78.8</v>
      </c>
      <c r="H198" s="2">
        <f t="shared" si="10"/>
        <v>-23</v>
      </c>
      <c r="I198" s="8">
        <f t="shared" si="11"/>
        <v>-0.24731182795698925</v>
      </c>
    </row>
    <row r="199" spans="1:9" x14ac:dyDescent="0.25">
      <c r="A199" s="3" t="s">
        <v>425</v>
      </c>
      <c r="B199" s="2">
        <v>104</v>
      </c>
      <c r="C199" s="2">
        <v>124</v>
      </c>
      <c r="D199" s="2">
        <v>143</v>
      </c>
      <c r="E199" s="2">
        <v>172</v>
      </c>
      <c r="F199" s="2">
        <v>170</v>
      </c>
      <c r="G199" s="12">
        <f t="shared" si="9"/>
        <v>142.6</v>
      </c>
      <c r="H199" s="2">
        <f t="shared" si="10"/>
        <v>66</v>
      </c>
      <c r="I199" s="8">
        <f t="shared" si="11"/>
        <v>0.63461538461538458</v>
      </c>
    </row>
    <row r="200" spans="1:9" x14ac:dyDescent="0.25">
      <c r="A200" s="3" t="s">
        <v>380</v>
      </c>
      <c r="B200" s="2">
        <v>901</v>
      </c>
      <c r="C200" s="2">
        <v>770</v>
      </c>
      <c r="D200" s="2">
        <v>687</v>
      </c>
      <c r="E200" s="2">
        <v>807</v>
      </c>
      <c r="F200" s="2">
        <v>869</v>
      </c>
      <c r="G200" s="12">
        <f t="shared" si="9"/>
        <v>806.8</v>
      </c>
      <c r="H200" s="2">
        <f t="shared" si="10"/>
        <v>-32</v>
      </c>
      <c r="I200" s="8">
        <f t="shared" si="11"/>
        <v>-3.5516093229744729E-2</v>
      </c>
    </row>
    <row r="201" spans="1:9" x14ac:dyDescent="0.25">
      <c r="A201" s="3" t="s">
        <v>382</v>
      </c>
      <c r="B201" s="2"/>
      <c r="C201" s="2"/>
      <c r="D201" s="2"/>
      <c r="E201" s="2">
        <v>48</v>
      </c>
      <c r="F201" s="2">
        <v>76</v>
      </c>
      <c r="G201" s="12">
        <f t="shared" si="9"/>
        <v>62</v>
      </c>
      <c r="H201" s="2">
        <f t="shared" si="10"/>
        <v>76</v>
      </c>
      <c r="I201" s="8" t="str">
        <f t="shared" si="11"/>
        <v/>
      </c>
    </row>
    <row r="202" spans="1:9" x14ac:dyDescent="0.25">
      <c r="A202" s="24" t="s">
        <v>427</v>
      </c>
      <c r="B202" s="24">
        <v>1749</v>
      </c>
      <c r="C202" s="24">
        <v>1838</v>
      </c>
      <c r="D202" s="24">
        <v>1916</v>
      </c>
      <c r="E202" s="24">
        <v>2097</v>
      </c>
      <c r="F202" s="24">
        <v>2060</v>
      </c>
      <c r="G202" s="25">
        <f t="shared" si="9"/>
        <v>1932</v>
      </c>
      <c r="H202" s="24">
        <f t="shared" si="10"/>
        <v>311</v>
      </c>
      <c r="I202" s="26">
        <f t="shared" si="11"/>
        <v>0.17781589479702686</v>
      </c>
    </row>
    <row r="203" spans="1:9" x14ac:dyDescent="0.25">
      <c r="A203" s="5" t="s">
        <v>1</v>
      </c>
      <c r="B203" s="6">
        <v>334</v>
      </c>
      <c r="C203" s="6">
        <v>328</v>
      </c>
      <c r="D203" s="6">
        <v>310</v>
      </c>
      <c r="E203" s="6">
        <v>307</v>
      </c>
      <c r="F203" s="6">
        <v>295</v>
      </c>
      <c r="G203" s="11">
        <f t="shared" si="9"/>
        <v>314.8</v>
      </c>
      <c r="H203" s="6">
        <f t="shared" si="10"/>
        <v>-39</v>
      </c>
      <c r="I203" s="9">
        <f t="shared" si="11"/>
        <v>-0.11676646706586827</v>
      </c>
    </row>
    <row r="204" spans="1:9" x14ac:dyDescent="0.25">
      <c r="A204" s="3" t="s">
        <v>485</v>
      </c>
      <c r="B204" s="2">
        <v>125</v>
      </c>
      <c r="C204" s="2">
        <v>116</v>
      </c>
      <c r="D204" s="2">
        <v>114</v>
      </c>
      <c r="E204" s="2">
        <v>103</v>
      </c>
      <c r="F204" s="2">
        <v>103</v>
      </c>
      <c r="G204" s="12">
        <f t="shared" si="9"/>
        <v>112.2</v>
      </c>
      <c r="H204" s="2">
        <f t="shared" si="10"/>
        <v>-22</v>
      </c>
      <c r="I204" s="8">
        <f t="shared" si="11"/>
        <v>-0.17599999999999999</v>
      </c>
    </row>
    <row r="205" spans="1:9" x14ac:dyDescent="0.25">
      <c r="A205" s="3" t="s">
        <v>458</v>
      </c>
      <c r="B205" s="2">
        <v>29</v>
      </c>
      <c r="C205" s="2">
        <v>31</v>
      </c>
      <c r="D205" s="2">
        <v>32</v>
      </c>
      <c r="E205" s="2">
        <v>28</v>
      </c>
      <c r="F205" s="2">
        <v>32</v>
      </c>
      <c r="G205" s="12">
        <f t="shared" si="9"/>
        <v>30.4</v>
      </c>
      <c r="H205" s="2">
        <f t="shared" si="10"/>
        <v>3</v>
      </c>
      <c r="I205" s="8">
        <f t="shared" si="11"/>
        <v>0.10344827586206896</v>
      </c>
    </row>
    <row r="206" spans="1:9" x14ac:dyDescent="0.25">
      <c r="A206" s="3" t="s">
        <v>487</v>
      </c>
      <c r="B206" s="2">
        <v>15</v>
      </c>
      <c r="C206" s="2">
        <v>17</v>
      </c>
      <c r="D206" s="2">
        <v>20</v>
      </c>
      <c r="E206" s="2">
        <v>17</v>
      </c>
      <c r="F206" s="2">
        <v>17</v>
      </c>
      <c r="G206" s="12">
        <f t="shared" si="9"/>
        <v>17.2</v>
      </c>
      <c r="H206" s="2">
        <f t="shared" si="10"/>
        <v>2</v>
      </c>
      <c r="I206" s="8">
        <f t="shared" si="11"/>
        <v>0.13333333333333333</v>
      </c>
    </row>
    <row r="207" spans="1:9" x14ac:dyDescent="0.25">
      <c r="A207" s="3" t="s">
        <v>464</v>
      </c>
      <c r="B207" s="2"/>
      <c r="C207" s="2"/>
      <c r="D207" s="2">
        <v>4</v>
      </c>
      <c r="E207" s="2">
        <v>9</v>
      </c>
      <c r="F207" s="2">
        <v>8</v>
      </c>
      <c r="G207" s="12">
        <f t="shared" si="9"/>
        <v>7</v>
      </c>
      <c r="H207" s="2">
        <f t="shared" si="10"/>
        <v>8</v>
      </c>
      <c r="I207" s="8" t="str">
        <f t="shared" si="11"/>
        <v/>
      </c>
    </row>
    <row r="208" spans="1:9" x14ac:dyDescent="0.25">
      <c r="A208" s="3" t="s">
        <v>462</v>
      </c>
      <c r="B208" s="2">
        <v>18</v>
      </c>
      <c r="C208" s="2">
        <v>11</v>
      </c>
      <c r="D208" s="2">
        <v>4</v>
      </c>
      <c r="E208" s="2">
        <v>2</v>
      </c>
      <c r="F208" s="2">
        <v>2</v>
      </c>
      <c r="G208" s="12">
        <f t="shared" si="9"/>
        <v>7.4</v>
      </c>
      <c r="H208" s="2">
        <f t="shared" si="10"/>
        <v>-16</v>
      </c>
      <c r="I208" s="8">
        <f t="shared" si="11"/>
        <v>-0.88888888888888884</v>
      </c>
    </row>
    <row r="209" spans="1:9" x14ac:dyDescent="0.25">
      <c r="A209" s="3" t="s">
        <v>429</v>
      </c>
      <c r="B209" s="2">
        <v>16</v>
      </c>
      <c r="C209" s="2">
        <v>13</v>
      </c>
      <c r="D209" s="2">
        <v>12</v>
      </c>
      <c r="E209" s="2">
        <v>13</v>
      </c>
      <c r="F209" s="2">
        <v>12</v>
      </c>
      <c r="G209" s="12">
        <f t="shared" si="9"/>
        <v>13.2</v>
      </c>
      <c r="H209" s="2">
        <f t="shared" si="10"/>
        <v>-4</v>
      </c>
      <c r="I209" s="8">
        <f t="shared" si="11"/>
        <v>-0.25</v>
      </c>
    </row>
    <row r="210" spans="1:9" x14ac:dyDescent="0.25">
      <c r="A210" s="3" t="s">
        <v>466</v>
      </c>
      <c r="B210" s="2">
        <v>30</v>
      </c>
      <c r="C210" s="2">
        <v>32</v>
      </c>
      <c r="D210" s="2">
        <v>37</v>
      </c>
      <c r="E210" s="2">
        <v>35</v>
      </c>
      <c r="F210" s="2">
        <v>37</v>
      </c>
      <c r="G210" s="12">
        <f t="shared" si="9"/>
        <v>34.200000000000003</v>
      </c>
      <c r="H210" s="2">
        <f t="shared" si="10"/>
        <v>7</v>
      </c>
      <c r="I210" s="8">
        <f t="shared" si="11"/>
        <v>0.23333333333333334</v>
      </c>
    </row>
    <row r="211" spans="1:9" x14ac:dyDescent="0.25">
      <c r="A211" s="3" t="s">
        <v>480</v>
      </c>
      <c r="B211" s="2">
        <v>10</v>
      </c>
      <c r="C211" s="2">
        <v>10</v>
      </c>
      <c r="D211" s="2">
        <v>7</v>
      </c>
      <c r="E211" s="2">
        <v>9</v>
      </c>
      <c r="F211" s="2">
        <v>9</v>
      </c>
      <c r="G211" s="12">
        <f t="shared" si="9"/>
        <v>9</v>
      </c>
      <c r="H211" s="2">
        <f t="shared" si="10"/>
        <v>-1</v>
      </c>
      <c r="I211" s="8">
        <f t="shared" si="11"/>
        <v>-0.1</v>
      </c>
    </row>
    <row r="212" spans="1:9" x14ac:dyDescent="0.25">
      <c r="A212" s="3" t="s">
        <v>440</v>
      </c>
      <c r="B212" s="2">
        <v>13</v>
      </c>
      <c r="C212" s="2">
        <v>17</v>
      </c>
      <c r="D212" s="2">
        <v>11</v>
      </c>
      <c r="E212" s="2">
        <v>16</v>
      </c>
      <c r="F212" s="2">
        <v>10</v>
      </c>
      <c r="G212" s="12">
        <f t="shared" si="9"/>
        <v>13.4</v>
      </c>
      <c r="H212" s="2">
        <f t="shared" si="10"/>
        <v>-3</v>
      </c>
      <c r="I212" s="8">
        <f t="shared" si="11"/>
        <v>-0.23076923076923078</v>
      </c>
    </row>
    <row r="213" spans="1:9" x14ac:dyDescent="0.25">
      <c r="A213" s="3" t="s">
        <v>489</v>
      </c>
      <c r="B213" s="2">
        <v>69</v>
      </c>
      <c r="C213" s="2">
        <v>71</v>
      </c>
      <c r="D213" s="2">
        <v>62</v>
      </c>
      <c r="E213" s="2">
        <v>69</v>
      </c>
      <c r="F213" s="2">
        <v>62</v>
      </c>
      <c r="G213" s="12">
        <f t="shared" si="9"/>
        <v>66.599999999999994</v>
      </c>
      <c r="H213" s="2">
        <f t="shared" si="10"/>
        <v>-7</v>
      </c>
      <c r="I213" s="8">
        <f t="shared" si="11"/>
        <v>-0.10144927536231885</v>
      </c>
    </row>
    <row r="214" spans="1:9" x14ac:dyDescent="0.25">
      <c r="A214" s="3" t="s">
        <v>460</v>
      </c>
      <c r="B214" s="2">
        <v>9</v>
      </c>
      <c r="C214" s="2">
        <v>10</v>
      </c>
      <c r="D214" s="2">
        <v>7</v>
      </c>
      <c r="E214" s="2">
        <v>6</v>
      </c>
      <c r="F214" s="2">
        <v>3</v>
      </c>
      <c r="G214" s="12">
        <f t="shared" si="9"/>
        <v>7</v>
      </c>
      <c r="H214" s="2">
        <f t="shared" si="10"/>
        <v>-6</v>
      </c>
      <c r="I214" s="8">
        <f t="shared" si="11"/>
        <v>-0.66666666666666663</v>
      </c>
    </row>
    <row r="215" spans="1:9" x14ac:dyDescent="0.25">
      <c r="A215" s="5" t="s">
        <v>22</v>
      </c>
      <c r="B215" s="6">
        <v>1415</v>
      </c>
      <c r="C215" s="6">
        <v>1510</v>
      </c>
      <c r="D215" s="6">
        <v>1606</v>
      </c>
      <c r="E215" s="6">
        <v>1790</v>
      </c>
      <c r="F215" s="6">
        <v>1765</v>
      </c>
      <c r="G215" s="11">
        <f t="shared" si="9"/>
        <v>1617.2</v>
      </c>
      <c r="H215" s="6">
        <f t="shared" si="10"/>
        <v>350</v>
      </c>
      <c r="I215" s="9">
        <f t="shared" si="11"/>
        <v>0.24734982332155478</v>
      </c>
    </row>
    <row r="216" spans="1:9" x14ac:dyDescent="0.25">
      <c r="A216" s="3" t="s">
        <v>471</v>
      </c>
      <c r="B216" s="2"/>
      <c r="C216" s="2">
        <v>9</v>
      </c>
      <c r="D216" s="2">
        <v>28</v>
      </c>
      <c r="E216" s="2">
        <v>35</v>
      </c>
      <c r="F216" s="2">
        <v>39</v>
      </c>
      <c r="G216" s="12">
        <f t="shared" si="9"/>
        <v>27.75</v>
      </c>
      <c r="H216" s="2">
        <f t="shared" si="10"/>
        <v>39</v>
      </c>
      <c r="I216" s="8" t="str">
        <f t="shared" si="11"/>
        <v/>
      </c>
    </row>
    <row r="217" spans="1:9" x14ac:dyDescent="0.25">
      <c r="A217" s="3" t="s">
        <v>468</v>
      </c>
      <c r="B217" s="2">
        <v>40</v>
      </c>
      <c r="C217" s="2">
        <v>35</v>
      </c>
      <c r="D217" s="2">
        <v>14</v>
      </c>
      <c r="E217" s="2">
        <v>6</v>
      </c>
      <c r="F217" s="2">
        <v>2</v>
      </c>
      <c r="G217" s="12">
        <f t="shared" si="9"/>
        <v>19.399999999999999</v>
      </c>
      <c r="H217" s="2">
        <f t="shared" si="10"/>
        <v>-38</v>
      </c>
      <c r="I217" s="8">
        <f t="shared" si="11"/>
        <v>-0.95</v>
      </c>
    </row>
    <row r="218" spans="1:9" x14ac:dyDescent="0.25">
      <c r="A218" s="3" t="s">
        <v>431</v>
      </c>
      <c r="B218" s="2">
        <v>47</v>
      </c>
      <c r="C218" s="2">
        <v>44</v>
      </c>
      <c r="D218" s="2">
        <v>47</v>
      </c>
      <c r="E218" s="2">
        <v>57</v>
      </c>
      <c r="F218" s="2">
        <v>59</v>
      </c>
      <c r="G218" s="12">
        <f t="shared" si="9"/>
        <v>50.8</v>
      </c>
      <c r="H218" s="2">
        <f t="shared" si="10"/>
        <v>12</v>
      </c>
      <c r="I218" s="8">
        <f t="shared" si="11"/>
        <v>0.25531914893617019</v>
      </c>
    </row>
    <row r="219" spans="1:9" x14ac:dyDescent="0.25">
      <c r="A219" s="3" t="s">
        <v>482</v>
      </c>
      <c r="B219" s="2">
        <v>127</v>
      </c>
      <c r="C219" s="2">
        <v>133</v>
      </c>
      <c r="D219" s="2">
        <v>143</v>
      </c>
      <c r="E219" s="2">
        <v>163</v>
      </c>
      <c r="F219" s="2">
        <v>157</v>
      </c>
      <c r="G219" s="12">
        <f t="shared" si="9"/>
        <v>144.6</v>
      </c>
      <c r="H219" s="2">
        <f t="shared" si="10"/>
        <v>30</v>
      </c>
      <c r="I219" s="8">
        <f t="shared" si="11"/>
        <v>0.23622047244094488</v>
      </c>
    </row>
    <row r="220" spans="1:9" x14ac:dyDescent="0.25">
      <c r="A220" s="3" t="s">
        <v>442</v>
      </c>
      <c r="B220" s="2">
        <v>296</v>
      </c>
      <c r="C220" s="2">
        <v>306</v>
      </c>
      <c r="D220" s="2">
        <v>321</v>
      </c>
      <c r="E220" s="2">
        <v>359</v>
      </c>
      <c r="F220" s="2">
        <v>352</v>
      </c>
      <c r="G220" s="12">
        <f t="shared" si="9"/>
        <v>326.8</v>
      </c>
      <c r="H220" s="2">
        <f t="shared" si="10"/>
        <v>56</v>
      </c>
      <c r="I220" s="8">
        <f t="shared" si="11"/>
        <v>0.1891891891891892</v>
      </c>
    </row>
    <row r="221" spans="1:9" x14ac:dyDescent="0.25">
      <c r="A221" s="3" t="s">
        <v>434</v>
      </c>
      <c r="B221" s="2"/>
      <c r="C221" s="2">
        <v>1</v>
      </c>
      <c r="D221" s="2">
        <v>1</v>
      </c>
      <c r="E221" s="2">
        <v>1</v>
      </c>
      <c r="F221" s="2"/>
      <c r="G221" s="12">
        <f t="shared" si="9"/>
        <v>1</v>
      </c>
      <c r="H221" s="2">
        <f t="shared" si="10"/>
        <v>0</v>
      </c>
      <c r="I221" s="8" t="str">
        <f t="shared" si="11"/>
        <v/>
      </c>
    </row>
    <row r="222" spans="1:9" x14ac:dyDescent="0.25">
      <c r="A222" s="3" t="s">
        <v>447</v>
      </c>
      <c r="B222" s="2">
        <v>3</v>
      </c>
      <c r="C222" s="2"/>
      <c r="D222" s="2">
        <v>1</v>
      </c>
      <c r="E222" s="2">
        <v>1</v>
      </c>
      <c r="F222" s="2"/>
      <c r="G222" s="12">
        <f t="shared" si="9"/>
        <v>1.6666666666666667</v>
      </c>
      <c r="H222" s="2">
        <f t="shared" si="10"/>
        <v>-3</v>
      </c>
      <c r="I222" s="8">
        <f t="shared" si="11"/>
        <v>-1</v>
      </c>
    </row>
    <row r="223" spans="1:9" x14ac:dyDescent="0.25">
      <c r="A223" s="3" t="s">
        <v>491</v>
      </c>
      <c r="B223" s="2">
        <v>56</v>
      </c>
      <c r="C223" s="2">
        <v>85</v>
      </c>
      <c r="D223" s="2">
        <v>78</v>
      </c>
      <c r="E223" s="2">
        <v>83</v>
      </c>
      <c r="F223" s="2">
        <v>92</v>
      </c>
      <c r="G223" s="12">
        <f t="shared" si="9"/>
        <v>78.8</v>
      </c>
      <c r="H223" s="2">
        <f t="shared" si="10"/>
        <v>36</v>
      </c>
      <c r="I223" s="8">
        <f t="shared" si="11"/>
        <v>0.6428571428571429</v>
      </c>
    </row>
    <row r="224" spans="1:9" x14ac:dyDescent="0.25">
      <c r="A224" s="3" t="s">
        <v>494</v>
      </c>
      <c r="B224" s="2">
        <v>101</v>
      </c>
      <c r="C224" s="2">
        <v>94</v>
      </c>
      <c r="D224" s="2">
        <v>96</v>
      </c>
      <c r="E224" s="2">
        <v>90</v>
      </c>
      <c r="F224" s="2">
        <v>94</v>
      </c>
      <c r="G224" s="12">
        <f t="shared" si="9"/>
        <v>95</v>
      </c>
      <c r="H224" s="2">
        <f t="shared" si="10"/>
        <v>-7</v>
      </c>
      <c r="I224" s="8">
        <f t="shared" si="11"/>
        <v>-6.9306930693069313E-2</v>
      </c>
    </row>
    <row r="225" spans="1:9" x14ac:dyDescent="0.25">
      <c r="A225" s="3" t="s">
        <v>450</v>
      </c>
      <c r="B225" s="2">
        <v>36</v>
      </c>
      <c r="C225" s="2">
        <v>35</v>
      </c>
      <c r="D225" s="2">
        <v>37</v>
      </c>
      <c r="E225" s="2">
        <v>40</v>
      </c>
      <c r="F225" s="2">
        <v>46</v>
      </c>
      <c r="G225" s="12">
        <f t="shared" si="9"/>
        <v>38.799999999999997</v>
      </c>
      <c r="H225" s="2">
        <f t="shared" si="10"/>
        <v>10</v>
      </c>
      <c r="I225" s="8">
        <f t="shared" si="11"/>
        <v>0.27777777777777779</v>
      </c>
    </row>
    <row r="226" spans="1:9" x14ac:dyDescent="0.25">
      <c r="A226" s="3" t="s">
        <v>497</v>
      </c>
      <c r="B226" s="2">
        <v>137</v>
      </c>
      <c r="C226" s="2">
        <v>139</v>
      </c>
      <c r="D226" s="2">
        <v>150</v>
      </c>
      <c r="E226" s="2">
        <v>167</v>
      </c>
      <c r="F226" s="2">
        <v>158</v>
      </c>
      <c r="G226" s="12">
        <f t="shared" si="9"/>
        <v>150.19999999999999</v>
      </c>
      <c r="H226" s="2">
        <f t="shared" si="10"/>
        <v>21</v>
      </c>
      <c r="I226" s="8">
        <f t="shared" si="11"/>
        <v>0.15328467153284672</v>
      </c>
    </row>
    <row r="227" spans="1:9" x14ac:dyDescent="0.25">
      <c r="A227" s="3" t="s">
        <v>500</v>
      </c>
      <c r="B227" s="2">
        <v>1</v>
      </c>
      <c r="C227" s="2"/>
      <c r="D227" s="2"/>
      <c r="E227" s="2"/>
      <c r="F227" s="2"/>
      <c r="G227" s="12">
        <f t="shared" si="9"/>
        <v>1</v>
      </c>
      <c r="H227" s="2">
        <f t="shared" si="10"/>
        <v>-1</v>
      </c>
      <c r="I227" s="8">
        <f t="shared" si="11"/>
        <v>-1</v>
      </c>
    </row>
    <row r="228" spans="1:9" x14ac:dyDescent="0.25">
      <c r="A228" s="3" t="s">
        <v>502</v>
      </c>
      <c r="B228" s="2">
        <v>2</v>
      </c>
      <c r="C228" s="2">
        <v>1</v>
      </c>
      <c r="D228" s="2"/>
      <c r="E228" s="2"/>
      <c r="F228" s="2"/>
      <c r="G228" s="12">
        <f t="shared" si="9"/>
        <v>1.5</v>
      </c>
      <c r="H228" s="2">
        <f t="shared" si="10"/>
        <v>-2</v>
      </c>
      <c r="I228" s="8">
        <f t="shared" si="11"/>
        <v>-1</v>
      </c>
    </row>
    <row r="229" spans="1:9" x14ac:dyDescent="0.25">
      <c r="A229" s="3" t="s">
        <v>505</v>
      </c>
      <c r="B229" s="2">
        <v>2</v>
      </c>
      <c r="C229" s="2"/>
      <c r="D229" s="2"/>
      <c r="E229" s="2"/>
      <c r="F229" s="2"/>
      <c r="G229" s="12">
        <f t="shared" si="9"/>
        <v>2</v>
      </c>
      <c r="H229" s="2">
        <f t="shared" si="10"/>
        <v>-2</v>
      </c>
      <c r="I229" s="8">
        <f t="shared" si="11"/>
        <v>-1</v>
      </c>
    </row>
    <row r="230" spans="1:9" x14ac:dyDescent="0.25">
      <c r="A230" s="3" t="s">
        <v>507</v>
      </c>
      <c r="B230" s="2">
        <v>2</v>
      </c>
      <c r="C230" s="2"/>
      <c r="D230" s="2"/>
      <c r="E230" s="2"/>
      <c r="F230" s="2"/>
      <c r="G230" s="12">
        <f t="shared" si="9"/>
        <v>2</v>
      </c>
      <c r="H230" s="2">
        <f t="shared" si="10"/>
        <v>-2</v>
      </c>
      <c r="I230" s="8">
        <f t="shared" si="11"/>
        <v>-1</v>
      </c>
    </row>
    <row r="231" spans="1:9" x14ac:dyDescent="0.25">
      <c r="A231" s="3" t="s">
        <v>509</v>
      </c>
      <c r="B231" s="2">
        <v>1</v>
      </c>
      <c r="C231" s="2"/>
      <c r="D231" s="2"/>
      <c r="E231" s="2"/>
      <c r="F231" s="2"/>
      <c r="G231" s="12">
        <f t="shared" si="9"/>
        <v>1</v>
      </c>
      <c r="H231" s="2">
        <f t="shared" si="10"/>
        <v>-1</v>
      </c>
      <c r="I231" s="8">
        <f t="shared" si="11"/>
        <v>-1</v>
      </c>
    </row>
    <row r="232" spans="1:9" x14ac:dyDescent="0.25">
      <c r="A232" s="3" t="s">
        <v>511</v>
      </c>
      <c r="B232" s="2">
        <v>1</v>
      </c>
      <c r="C232" s="2"/>
      <c r="D232" s="2"/>
      <c r="E232" s="2"/>
      <c r="F232" s="2"/>
      <c r="G232" s="12">
        <f t="shared" si="9"/>
        <v>1</v>
      </c>
      <c r="H232" s="2">
        <f t="shared" si="10"/>
        <v>-1</v>
      </c>
      <c r="I232" s="8">
        <f t="shared" si="11"/>
        <v>-1</v>
      </c>
    </row>
    <row r="233" spans="1:9" x14ac:dyDescent="0.25">
      <c r="A233" s="3" t="s">
        <v>513</v>
      </c>
      <c r="B233" s="2">
        <v>5</v>
      </c>
      <c r="C233" s="2">
        <v>1</v>
      </c>
      <c r="D233" s="2"/>
      <c r="E233" s="2"/>
      <c r="F233" s="2"/>
      <c r="G233" s="12">
        <f t="shared" si="9"/>
        <v>3</v>
      </c>
      <c r="H233" s="2">
        <f t="shared" si="10"/>
        <v>-5</v>
      </c>
      <c r="I233" s="8">
        <f t="shared" si="11"/>
        <v>-1</v>
      </c>
    </row>
    <row r="234" spans="1:9" x14ac:dyDescent="0.25">
      <c r="A234" s="3" t="s">
        <v>474</v>
      </c>
      <c r="B234" s="2">
        <v>377</v>
      </c>
      <c r="C234" s="2">
        <v>412</v>
      </c>
      <c r="D234" s="2">
        <v>438</v>
      </c>
      <c r="E234" s="2">
        <v>513</v>
      </c>
      <c r="F234" s="2">
        <v>519</v>
      </c>
      <c r="G234" s="12">
        <f t="shared" si="9"/>
        <v>451.8</v>
      </c>
      <c r="H234" s="2">
        <f t="shared" si="10"/>
        <v>142</v>
      </c>
      <c r="I234" s="8">
        <f t="shared" si="11"/>
        <v>0.37665782493368699</v>
      </c>
    </row>
    <row r="235" spans="1:9" x14ac:dyDescent="0.25">
      <c r="A235" s="3" t="s">
        <v>452</v>
      </c>
      <c r="B235" s="2">
        <v>96</v>
      </c>
      <c r="C235" s="2">
        <v>126</v>
      </c>
      <c r="D235" s="2">
        <v>140</v>
      </c>
      <c r="E235" s="2">
        <v>163</v>
      </c>
      <c r="F235" s="2">
        <v>139</v>
      </c>
      <c r="G235" s="12">
        <f t="shared" si="9"/>
        <v>132.80000000000001</v>
      </c>
      <c r="H235" s="2">
        <f t="shared" si="10"/>
        <v>43</v>
      </c>
      <c r="I235" s="8">
        <f t="shared" si="11"/>
        <v>0.44791666666666669</v>
      </c>
    </row>
    <row r="236" spans="1:9" x14ac:dyDescent="0.25">
      <c r="A236" s="3" t="s">
        <v>455</v>
      </c>
      <c r="B236" s="2">
        <v>81</v>
      </c>
      <c r="C236" s="2">
        <v>82</v>
      </c>
      <c r="D236" s="2">
        <v>94</v>
      </c>
      <c r="E236" s="2">
        <v>97</v>
      </c>
      <c r="F236" s="2">
        <v>102</v>
      </c>
      <c r="G236" s="12">
        <f t="shared" si="9"/>
        <v>91.2</v>
      </c>
      <c r="H236" s="2">
        <f t="shared" si="10"/>
        <v>21</v>
      </c>
      <c r="I236" s="8">
        <f t="shared" si="11"/>
        <v>0.25925925925925924</v>
      </c>
    </row>
    <row r="237" spans="1:9" x14ac:dyDescent="0.25">
      <c r="A237" s="3" t="s">
        <v>437</v>
      </c>
      <c r="B237" s="2">
        <v>4</v>
      </c>
      <c r="C237" s="2">
        <v>7</v>
      </c>
      <c r="D237" s="2">
        <v>18</v>
      </c>
      <c r="E237" s="2">
        <v>15</v>
      </c>
      <c r="F237" s="2">
        <v>6</v>
      </c>
      <c r="G237" s="12">
        <f t="shared" si="9"/>
        <v>10</v>
      </c>
      <c r="H237" s="2">
        <f t="shared" si="10"/>
        <v>2</v>
      </c>
      <c r="I237" s="8">
        <f t="shared" si="11"/>
        <v>0.5</v>
      </c>
    </row>
    <row r="238" spans="1:9" x14ac:dyDescent="0.25">
      <c r="A238" s="24" t="s">
        <v>515</v>
      </c>
      <c r="B238" s="24">
        <v>1202</v>
      </c>
      <c r="C238" s="24">
        <v>1114</v>
      </c>
      <c r="D238" s="24">
        <v>1204</v>
      </c>
      <c r="E238" s="24">
        <v>1423</v>
      </c>
      <c r="F238" s="24">
        <v>2788</v>
      </c>
      <c r="G238" s="28">
        <f t="shared" si="9"/>
        <v>1546.2</v>
      </c>
      <c r="H238" s="24">
        <f t="shared" si="10"/>
        <v>1586</v>
      </c>
      <c r="I238" s="26">
        <f t="shared" si="11"/>
        <v>1.319467554076539</v>
      </c>
    </row>
    <row r="239" spans="1:9" x14ac:dyDescent="0.25">
      <c r="A239" s="5" t="s">
        <v>1</v>
      </c>
      <c r="B239" s="6">
        <v>170</v>
      </c>
      <c r="C239" s="6">
        <v>155</v>
      </c>
      <c r="D239" s="6">
        <v>171</v>
      </c>
      <c r="E239" s="6">
        <v>198</v>
      </c>
      <c r="F239" s="6">
        <v>191</v>
      </c>
      <c r="G239" s="11">
        <f t="shared" si="9"/>
        <v>177</v>
      </c>
      <c r="H239" s="6">
        <f t="shared" si="10"/>
        <v>21</v>
      </c>
      <c r="I239" s="9">
        <f t="shared" si="11"/>
        <v>0.12352941176470589</v>
      </c>
    </row>
    <row r="240" spans="1:9" x14ac:dyDescent="0.25">
      <c r="A240" s="3" t="s">
        <v>531</v>
      </c>
      <c r="B240" s="2">
        <v>24</v>
      </c>
      <c r="C240" s="2">
        <v>29</v>
      </c>
      <c r="D240" s="2">
        <v>37</v>
      </c>
      <c r="E240" s="2">
        <v>39</v>
      </c>
      <c r="F240" s="2">
        <v>44</v>
      </c>
      <c r="G240" s="12">
        <f t="shared" si="9"/>
        <v>34.6</v>
      </c>
      <c r="H240" s="2">
        <f t="shared" si="10"/>
        <v>20</v>
      </c>
      <c r="I240" s="8">
        <f t="shared" si="11"/>
        <v>0.83333333333333337</v>
      </c>
    </row>
    <row r="241" spans="1:9" x14ac:dyDescent="0.25">
      <c r="A241" s="3" t="s">
        <v>582</v>
      </c>
      <c r="B241" s="2">
        <v>52</v>
      </c>
      <c r="C241" s="2">
        <v>45</v>
      </c>
      <c r="D241" s="2">
        <v>42</v>
      </c>
      <c r="E241" s="2">
        <v>42</v>
      </c>
      <c r="F241" s="2">
        <v>38</v>
      </c>
      <c r="G241" s="12">
        <f t="shared" si="9"/>
        <v>43.8</v>
      </c>
      <c r="H241" s="2">
        <f t="shared" si="10"/>
        <v>-14</v>
      </c>
      <c r="I241" s="8">
        <f t="shared" si="11"/>
        <v>-0.26923076923076922</v>
      </c>
    </row>
    <row r="242" spans="1:9" x14ac:dyDescent="0.25">
      <c r="A242" s="3" t="s">
        <v>548</v>
      </c>
      <c r="B242" s="2">
        <v>11</v>
      </c>
      <c r="C242" s="2">
        <v>8</v>
      </c>
      <c r="D242" s="2">
        <v>8</v>
      </c>
      <c r="E242" s="2">
        <v>9</v>
      </c>
      <c r="F242" s="2">
        <v>10</v>
      </c>
      <c r="G242" s="12">
        <f t="shared" si="9"/>
        <v>9.1999999999999993</v>
      </c>
      <c r="H242" s="2">
        <f t="shared" si="10"/>
        <v>-1</v>
      </c>
      <c r="I242" s="8">
        <f t="shared" si="11"/>
        <v>-9.0909090909090912E-2</v>
      </c>
    </row>
    <row r="243" spans="1:9" x14ac:dyDescent="0.25">
      <c r="A243" s="3" t="s">
        <v>566</v>
      </c>
      <c r="B243" s="2">
        <v>24</v>
      </c>
      <c r="C243" s="2">
        <v>23</v>
      </c>
      <c r="D243" s="2">
        <v>21</v>
      </c>
      <c r="E243" s="2">
        <v>24</v>
      </c>
      <c r="F243" s="2">
        <v>20</v>
      </c>
      <c r="G243" s="12">
        <f t="shared" si="9"/>
        <v>22.4</v>
      </c>
      <c r="H243" s="2">
        <f t="shared" si="10"/>
        <v>-4</v>
      </c>
      <c r="I243" s="8">
        <f t="shared" si="11"/>
        <v>-0.16666666666666666</v>
      </c>
    </row>
    <row r="244" spans="1:9" x14ac:dyDescent="0.25">
      <c r="A244" s="3" t="s">
        <v>533</v>
      </c>
      <c r="B244" s="2">
        <v>15</v>
      </c>
      <c r="C244" s="2">
        <v>11</v>
      </c>
      <c r="D244" s="2">
        <v>11</v>
      </c>
      <c r="E244" s="2">
        <v>15</v>
      </c>
      <c r="F244" s="2">
        <v>16</v>
      </c>
      <c r="G244" s="12">
        <f t="shared" si="9"/>
        <v>13.6</v>
      </c>
      <c r="H244" s="2">
        <f t="shared" si="10"/>
        <v>1</v>
      </c>
      <c r="I244" s="8">
        <f t="shared" si="11"/>
        <v>6.6666666666666666E-2</v>
      </c>
    </row>
    <row r="245" spans="1:9" x14ac:dyDescent="0.25">
      <c r="A245" s="3" t="s">
        <v>539</v>
      </c>
      <c r="B245" s="2">
        <v>13</v>
      </c>
      <c r="C245" s="2">
        <v>15</v>
      </c>
      <c r="D245" s="2">
        <v>20</v>
      </c>
      <c r="E245" s="2">
        <v>16</v>
      </c>
      <c r="F245" s="2">
        <v>14</v>
      </c>
      <c r="G245" s="12">
        <f t="shared" si="9"/>
        <v>15.6</v>
      </c>
      <c r="H245" s="2">
        <f t="shared" si="10"/>
        <v>1</v>
      </c>
      <c r="I245" s="8">
        <f t="shared" si="11"/>
        <v>7.6923076923076927E-2</v>
      </c>
    </row>
    <row r="246" spans="1:9" x14ac:dyDescent="0.25">
      <c r="A246" s="3" t="s">
        <v>550</v>
      </c>
      <c r="B246" s="2">
        <v>6</v>
      </c>
      <c r="C246" s="2">
        <v>10</v>
      </c>
      <c r="D246" s="2">
        <v>10</v>
      </c>
      <c r="E246" s="2">
        <v>12</v>
      </c>
      <c r="F246" s="2">
        <v>8</v>
      </c>
      <c r="G246" s="12">
        <f t="shared" si="9"/>
        <v>9.1999999999999993</v>
      </c>
      <c r="H246" s="2">
        <f t="shared" si="10"/>
        <v>2</v>
      </c>
      <c r="I246" s="8">
        <f t="shared" si="11"/>
        <v>0.33333333333333331</v>
      </c>
    </row>
    <row r="247" spans="1:9" x14ac:dyDescent="0.25">
      <c r="A247" s="3" t="s">
        <v>576</v>
      </c>
      <c r="B247" s="2">
        <v>9</v>
      </c>
      <c r="C247" s="2">
        <v>4</v>
      </c>
      <c r="D247" s="2">
        <v>8</v>
      </c>
      <c r="E247" s="2">
        <v>14</v>
      </c>
      <c r="F247" s="2">
        <v>15</v>
      </c>
      <c r="G247" s="12">
        <f t="shared" si="9"/>
        <v>10</v>
      </c>
      <c r="H247" s="2">
        <f t="shared" si="10"/>
        <v>6</v>
      </c>
      <c r="I247" s="8">
        <f t="shared" si="11"/>
        <v>0.66666666666666663</v>
      </c>
    </row>
    <row r="248" spans="1:9" x14ac:dyDescent="0.25">
      <c r="A248" s="3" t="s">
        <v>557</v>
      </c>
      <c r="B248" s="2">
        <v>2</v>
      </c>
      <c r="C248" s="2">
        <v>3</v>
      </c>
      <c r="D248" s="2">
        <v>3</v>
      </c>
      <c r="E248" s="2">
        <v>4</v>
      </c>
      <c r="F248" s="2">
        <v>1</v>
      </c>
      <c r="G248" s="12">
        <f t="shared" si="9"/>
        <v>2.6</v>
      </c>
      <c r="H248" s="2">
        <f t="shared" si="10"/>
        <v>-1</v>
      </c>
      <c r="I248" s="8">
        <f t="shared" si="11"/>
        <v>-0.5</v>
      </c>
    </row>
    <row r="249" spans="1:9" x14ac:dyDescent="0.25">
      <c r="A249" s="3" t="s">
        <v>584</v>
      </c>
      <c r="B249" s="2">
        <v>14</v>
      </c>
      <c r="C249" s="2">
        <v>7</v>
      </c>
      <c r="D249" s="2">
        <v>11</v>
      </c>
      <c r="E249" s="2">
        <v>23</v>
      </c>
      <c r="F249" s="2">
        <v>25</v>
      </c>
      <c r="G249" s="12">
        <f t="shared" si="9"/>
        <v>16</v>
      </c>
      <c r="H249" s="2">
        <f t="shared" si="10"/>
        <v>11</v>
      </c>
      <c r="I249" s="8">
        <f t="shared" si="11"/>
        <v>0.7857142857142857</v>
      </c>
    </row>
    <row r="250" spans="1:9" x14ac:dyDescent="0.25">
      <c r="A250" s="5" t="s">
        <v>22</v>
      </c>
      <c r="B250" s="6">
        <v>1032</v>
      </c>
      <c r="C250" s="6">
        <v>959</v>
      </c>
      <c r="D250" s="6">
        <v>1033</v>
      </c>
      <c r="E250" s="6">
        <v>1225</v>
      </c>
      <c r="F250" s="6">
        <v>2597</v>
      </c>
      <c r="G250" s="11">
        <f t="shared" si="9"/>
        <v>1369.2</v>
      </c>
      <c r="H250" s="6">
        <f t="shared" si="10"/>
        <v>1565</v>
      </c>
      <c r="I250" s="9">
        <f t="shared" si="11"/>
        <v>1.5164728682170543</v>
      </c>
    </row>
    <row r="251" spans="1:9" x14ac:dyDescent="0.25">
      <c r="A251" s="3" t="s">
        <v>520</v>
      </c>
      <c r="B251" s="2"/>
      <c r="C251" s="2"/>
      <c r="D251" s="2">
        <v>1</v>
      </c>
      <c r="E251" s="2"/>
      <c r="F251" s="2"/>
      <c r="G251" s="12">
        <f t="shared" si="9"/>
        <v>1</v>
      </c>
      <c r="H251" s="2">
        <f t="shared" si="10"/>
        <v>0</v>
      </c>
      <c r="I251" s="8" t="str">
        <f t="shared" si="11"/>
        <v/>
      </c>
    </row>
    <row r="252" spans="1:9" x14ac:dyDescent="0.25">
      <c r="A252" s="3" t="s">
        <v>526</v>
      </c>
      <c r="B252" s="2"/>
      <c r="C252" s="2"/>
      <c r="D252" s="2">
        <v>50</v>
      </c>
      <c r="E252" s="2">
        <v>98</v>
      </c>
      <c r="F252" s="2">
        <v>141</v>
      </c>
      <c r="G252" s="12">
        <f t="shared" si="9"/>
        <v>96.333333333333329</v>
      </c>
      <c r="H252" s="2">
        <f t="shared" si="10"/>
        <v>141</v>
      </c>
      <c r="I252" s="8" t="str">
        <f t="shared" si="11"/>
        <v/>
      </c>
    </row>
    <row r="253" spans="1:9" x14ac:dyDescent="0.25">
      <c r="A253" s="3" t="s">
        <v>555</v>
      </c>
      <c r="B253" s="2"/>
      <c r="C253" s="2"/>
      <c r="D253" s="2"/>
      <c r="E253" s="2"/>
      <c r="F253" s="2">
        <v>1</v>
      </c>
      <c r="G253" s="12">
        <f t="shared" si="9"/>
        <v>1</v>
      </c>
      <c r="H253" s="2">
        <f t="shared" si="10"/>
        <v>1</v>
      </c>
      <c r="I253" s="8" t="str">
        <f t="shared" si="11"/>
        <v/>
      </c>
    </row>
    <row r="254" spans="1:9" x14ac:dyDescent="0.25">
      <c r="A254" s="3" t="s">
        <v>517</v>
      </c>
      <c r="B254" s="2">
        <v>44</v>
      </c>
      <c r="C254" s="2">
        <v>53</v>
      </c>
      <c r="D254" s="2">
        <v>55</v>
      </c>
      <c r="E254" s="2">
        <v>66</v>
      </c>
      <c r="F254" s="2">
        <v>64</v>
      </c>
      <c r="G254" s="12">
        <f t="shared" si="9"/>
        <v>56.4</v>
      </c>
      <c r="H254" s="2">
        <f t="shared" si="10"/>
        <v>20</v>
      </c>
      <c r="I254" s="8">
        <f t="shared" si="11"/>
        <v>0.45454545454545453</v>
      </c>
    </row>
    <row r="255" spans="1:9" x14ac:dyDescent="0.25">
      <c r="A255" s="3" t="s">
        <v>559</v>
      </c>
      <c r="B255" s="2"/>
      <c r="C255" s="2"/>
      <c r="D255" s="2"/>
      <c r="E255" s="2">
        <v>28</v>
      </c>
      <c r="F255" s="2">
        <v>108</v>
      </c>
      <c r="G255" s="12">
        <f t="shared" si="9"/>
        <v>68</v>
      </c>
      <c r="H255" s="2">
        <f t="shared" si="10"/>
        <v>108</v>
      </c>
      <c r="I255" s="8" t="str">
        <f t="shared" si="11"/>
        <v/>
      </c>
    </row>
    <row r="256" spans="1:9" x14ac:dyDescent="0.25">
      <c r="A256" s="3" t="s">
        <v>568</v>
      </c>
      <c r="B256" s="2">
        <v>50</v>
      </c>
      <c r="C256" s="2">
        <v>45</v>
      </c>
      <c r="D256" s="2">
        <v>51</v>
      </c>
      <c r="E256" s="2">
        <v>94</v>
      </c>
      <c r="F256" s="2">
        <v>120</v>
      </c>
      <c r="G256" s="12">
        <f t="shared" si="9"/>
        <v>72</v>
      </c>
      <c r="H256" s="2">
        <f t="shared" si="10"/>
        <v>70</v>
      </c>
      <c r="I256" s="8">
        <f t="shared" si="11"/>
        <v>1.4</v>
      </c>
    </row>
    <row r="257" spans="1:9" x14ac:dyDescent="0.25">
      <c r="A257" s="3" t="s">
        <v>535</v>
      </c>
      <c r="B257" s="2">
        <v>121</v>
      </c>
      <c r="C257" s="2">
        <v>129</v>
      </c>
      <c r="D257" s="2">
        <v>136</v>
      </c>
      <c r="E257" s="2">
        <v>154</v>
      </c>
      <c r="F257" s="2">
        <v>195</v>
      </c>
      <c r="G257" s="12">
        <f t="shared" si="9"/>
        <v>147</v>
      </c>
      <c r="H257" s="2">
        <f t="shared" si="10"/>
        <v>74</v>
      </c>
      <c r="I257" s="8">
        <f t="shared" si="11"/>
        <v>0.61157024793388426</v>
      </c>
    </row>
    <row r="258" spans="1:9" x14ac:dyDescent="0.25">
      <c r="A258" s="3" t="s">
        <v>541</v>
      </c>
      <c r="B258" s="2">
        <v>156</v>
      </c>
      <c r="C258" s="2">
        <v>137</v>
      </c>
      <c r="D258" s="2">
        <v>124</v>
      </c>
      <c r="E258" s="2">
        <v>140</v>
      </c>
      <c r="F258" s="2">
        <v>150</v>
      </c>
      <c r="G258" s="12">
        <f t="shared" si="9"/>
        <v>141.4</v>
      </c>
      <c r="H258" s="2">
        <f t="shared" si="10"/>
        <v>-6</v>
      </c>
      <c r="I258" s="8">
        <f t="shared" si="11"/>
        <v>-3.8461538461538464E-2</v>
      </c>
    </row>
    <row r="259" spans="1:9" x14ac:dyDescent="0.25">
      <c r="A259" s="3" t="s">
        <v>522</v>
      </c>
      <c r="B259" s="2"/>
      <c r="C259" s="2"/>
      <c r="D259" s="2"/>
      <c r="E259" s="2"/>
      <c r="F259" s="2">
        <v>1094</v>
      </c>
      <c r="G259" s="12">
        <f t="shared" ref="G259:G322" si="12">AVERAGE(B259:F259)</f>
        <v>1094</v>
      </c>
      <c r="H259" s="2">
        <f t="shared" ref="H259:H322" si="13">F259-B259</f>
        <v>1094</v>
      </c>
      <c r="I259" s="8" t="str">
        <f t="shared" ref="I259:I322" si="14">IF(B259="","",H259/B259)</f>
        <v/>
      </c>
    </row>
    <row r="260" spans="1:9" x14ac:dyDescent="0.25">
      <c r="A260" s="3" t="s">
        <v>552</v>
      </c>
      <c r="B260" s="2">
        <v>92</v>
      </c>
      <c r="C260" s="2">
        <v>85</v>
      </c>
      <c r="D260" s="2">
        <v>89</v>
      </c>
      <c r="E260" s="2">
        <v>81</v>
      </c>
      <c r="F260" s="2">
        <v>87</v>
      </c>
      <c r="G260" s="12">
        <f t="shared" si="12"/>
        <v>86.8</v>
      </c>
      <c r="H260" s="2">
        <f t="shared" si="13"/>
        <v>-5</v>
      </c>
      <c r="I260" s="8">
        <f t="shared" si="14"/>
        <v>-5.434782608695652E-2</v>
      </c>
    </row>
    <row r="261" spans="1:9" x14ac:dyDescent="0.25">
      <c r="A261" s="3" t="s">
        <v>524</v>
      </c>
      <c r="B261" s="2">
        <v>20</v>
      </c>
      <c r="C261" s="2">
        <v>19</v>
      </c>
      <c r="D261" s="2">
        <v>19</v>
      </c>
      <c r="E261" s="2">
        <v>13</v>
      </c>
      <c r="F261" s="2">
        <v>19</v>
      </c>
      <c r="G261" s="12">
        <f t="shared" si="12"/>
        <v>18</v>
      </c>
      <c r="H261" s="2">
        <f t="shared" si="13"/>
        <v>-1</v>
      </c>
      <c r="I261" s="8">
        <f t="shared" si="14"/>
        <v>-0.05</v>
      </c>
    </row>
    <row r="262" spans="1:9" x14ac:dyDescent="0.25">
      <c r="A262" s="3" t="s">
        <v>544</v>
      </c>
      <c r="B262" s="2">
        <v>53</v>
      </c>
      <c r="C262" s="2">
        <v>38</v>
      </c>
      <c r="D262" s="2">
        <v>46</v>
      </c>
      <c r="E262" s="2">
        <v>52</v>
      </c>
      <c r="F262" s="2">
        <v>64</v>
      </c>
      <c r="G262" s="12">
        <f t="shared" si="12"/>
        <v>50.6</v>
      </c>
      <c r="H262" s="2">
        <f t="shared" si="13"/>
        <v>11</v>
      </c>
      <c r="I262" s="8">
        <f t="shared" si="14"/>
        <v>0.20754716981132076</v>
      </c>
    </row>
    <row r="263" spans="1:9" x14ac:dyDescent="0.25">
      <c r="A263" s="3" t="s">
        <v>572</v>
      </c>
      <c r="B263" s="2">
        <v>50</v>
      </c>
      <c r="C263" s="2">
        <v>38</v>
      </c>
      <c r="D263" s="2">
        <v>42</v>
      </c>
      <c r="E263" s="2">
        <v>47</v>
      </c>
      <c r="F263" s="2">
        <v>57</v>
      </c>
      <c r="G263" s="12">
        <f t="shared" si="12"/>
        <v>46.8</v>
      </c>
      <c r="H263" s="2">
        <f t="shared" si="13"/>
        <v>7</v>
      </c>
      <c r="I263" s="8">
        <f t="shared" si="14"/>
        <v>0.14000000000000001</v>
      </c>
    </row>
    <row r="264" spans="1:9" x14ac:dyDescent="0.25">
      <c r="A264" s="3" t="s">
        <v>578</v>
      </c>
      <c r="B264" s="2">
        <v>39</v>
      </c>
      <c r="C264" s="2">
        <v>46</v>
      </c>
      <c r="D264" s="2">
        <v>57</v>
      </c>
      <c r="E264" s="2">
        <v>60</v>
      </c>
      <c r="F264" s="2">
        <v>69</v>
      </c>
      <c r="G264" s="12">
        <f t="shared" si="12"/>
        <v>54.2</v>
      </c>
      <c r="H264" s="2">
        <f t="shared" si="13"/>
        <v>30</v>
      </c>
      <c r="I264" s="8">
        <f t="shared" si="14"/>
        <v>0.76923076923076927</v>
      </c>
    </row>
    <row r="265" spans="1:9" x14ac:dyDescent="0.25">
      <c r="A265" s="3" t="s">
        <v>586</v>
      </c>
      <c r="B265" s="2">
        <v>395</v>
      </c>
      <c r="C265" s="2">
        <v>362</v>
      </c>
      <c r="D265" s="2">
        <v>357</v>
      </c>
      <c r="E265" s="2">
        <v>379</v>
      </c>
      <c r="F265" s="2">
        <v>416</v>
      </c>
      <c r="G265" s="12">
        <f t="shared" si="12"/>
        <v>381.8</v>
      </c>
      <c r="H265" s="2">
        <f t="shared" si="13"/>
        <v>21</v>
      </c>
      <c r="I265" s="8">
        <f t="shared" si="14"/>
        <v>5.3164556962025315E-2</v>
      </c>
    </row>
    <row r="266" spans="1:9" x14ac:dyDescent="0.25">
      <c r="A266" s="3" t="s">
        <v>562</v>
      </c>
      <c r="B266" s="2"/>
      <c r="C266" s="2"/>
      <c r="D266" s="2">
        <v>1</v>
      </c>
      <c r="E266" s="2">
        <v>3</v>
      </c>
      <c r="F266" s="2">
        <v>3</v>
      </c>
      <c r="G266" s="12">
        <f t="shared" si="12"/>
        <v>2.3333333333333335</v>
      </c>
      <c r="H266" s="2">
        <f t="shared" si="13"/>
        <v>3</v>
      </c>
      <c r="I266" s="8" t="str">
        <f t="shared" si="14"/>
        <v/>
      </c>
    </row>
    <row r="267" spans="1:9" x14ac:dyDescent="0.25">
      <c r="A267" s="3" t="s">
        <v>528</v>
      </c>
      <c r="B267" s="2">
        <v>12</v>
      </c>
      <c r="C267" s="2">
        <v>7</v>
      </c>
      <c r="D267" s="2">
        <v>5</v>
      </c>
      <c r="E267" s="2">
        <v>10</v>
      </c>
      <c r="F267" s="2">
        <v>9</v>
      </c>
      <c r="G267" s="12">
        <f t="shared" si="12"/>
        <v>8.6</v>
      </c>
      <c r="H267" s="2">
        <f t="shared" si="13"/>
        <v>-3</v>
      </c>
      <c r="I267" s="8">
        <f t="shared" si="14"/>
        <v>-0.25</v>
      </c>
    </row>
    <row r="268" spans="1:9" x14ac:dyDescent="0.25">
      <c r="A268" s="24" t="s">
        <v>589</v>
      </c>
      <c r="B268" s="24">
        <v>10</v>
      </c>
      <c r="C268" s="24">
        <v>10</v>
      </c>
      <c r="D268" s="24">
        <v>337</v>
      </c>
      <c r="E268" s="24">
        <v>339</v>
      </c>
      <c r="F268" s="24">
        <v>348</v>
      </c>
      <c r="G268" s="28">
        <f t="shared" si="12"/>
        <v>208.8</v>
      </c>
      <c r="H268" s="24">
        <f t="shared" si="13"/>
        <v>338</v>
      </c>
      <c r="I268" s="26">
        <f t="shared" si="14"/>
        <v>33.799999999999997</v>
      </c>
    </row>
    <row r="269" spans="1:9" x14ac:dyDescent="0.25">
      <c r="A269" s="5" t="s">
        <v>1</v>
      </c>
      <c r="B269" s="6">
        <v>10</v>
      </c>
      <c r="C269" s="6">
        <v>10</v>
      </c>
      <c r="D269" s="6">
        <v>10</v>
      </c>
      <c r="E269" s="6">
        <v>12</v>
      </c>
      <c r="F269" s="6">
        <v>10</v>
      </c>
      <c r="G269" s="11">
        <f t="shared" si="12"/>
        <v>10.4</v>
      </c>
      <c r="H269" s="6">
        <f t="shared" si="13"/>
        <v>0</v>
      </c>
      <c r="I269" s="9">
        <f t="shared" si="14"/>
        <v>0</v>
      </c>
    </row>
    <row r="270" spans="1:9" x14ac:dyDescent="0.25">
      <c r="A270" s="3" t="s">
        <v>593</v>
      </c>
      <c r="B270" s="2"/>
      <c r="C270" s="2"/>
      <c r="D270" s="2"/>
      <c r="E270" s="2">
        <v>10</v>
      </c>
      <c r="F270" s="2">
        <v>10</v>
      </c>
      <c r="G270" s="12">
        <f t="shared" si="12"/>
        <v>10</v>
      </c>
      <c r="H270" s="2">
        <f t="shared" si="13"/>
        <v>10</v>
      </c>
      <c r="I270" s="8" t="str">
        <f t="shared" si="14"/>
        <v/>
      </c>
    </row>
    <row r="271" spans="1:9" x14ac:dyDescent="0.25">
      <c r="A271" s="3" t="s">
        <v>591</v>
      </c>
      <c r="B271" s="2">
        <v>10</v>
      </c>
      <c r="C271" s="2">
        <v>10</v>
      </c>
      <c r="D271" s="2">
        <v>10</v>
      </c>
      <c r="E271" s="2">
        <v>2</v>
      </c>
      <c r="F271" s="2"/>
      <c r="G271" s="12">
        <f t="shared" si="12"/>
        <v>8</v>
      </c>
      <c r="H271" s="2">
        <f t="shared" si="13"/>
        <v>-10</v>
      </c>
      <c r="I271" s="8">
        <f t="shared" si="14"/>
        <v>-1</v>
      </c>
    </row>
    <row r="272" spans="1:9" x14ac:dyDescent="0.25">
      <c r="A272" s="5" t="s">
        <v>595</v>
      </c>
      <c r="B272" s="6"/>
      <c r="C272" s="6"/>
      <c r="D272" s="6">
        <v>327</v>
      </c>
      <c r="E272" s="6">
        <v>327</v>
      </c>
      <c r="F272" s="6">
        <v>338</v>
      </c>
      <c r="G272" s="11">
        <f t="shared" si="12"/>
        <v>330.66666666666669</v>
      </c>
      <c r="H272" s="6">
        <f t="shared" si="13"/>
        <v>338</v>
      </c>
      <c r="I272" s="9" t="str">
        <f t="shared" si="14"/>
        <v/>
      </c>
    </row>
    <row r="273" spans="1:9" x14ac:dyDescent="0.25">
      <c r="A273" s="3" t="s">
        <v>596</v>
      </c>
      <c r="B273" s="2"/>
      <c r="C273" s="2"/>
      <c r="D273" s="2">
        <v>327</v>
      </c>
      <c r="E273" s="2">
        <v>327</v>
      </c>
      <c r="F273" s="2">
        <v>338</v>
      </c>
      <c r="G273" s="12">
        <f t="shared" si="12"/>
        <v>330.66666666666669</v>
      </c>
      <c r="H273" s="2">
        <f t="shared" si="13"/>
        <v>338</v>
      </c>
      <c r="I273" s="8" t="str">
        <f t="shared" si="14"/>
        <v/>
      </c>
    </row>
    <row r="274" spans="1:9" x14ac:dyDescent="0.25">
      <c r="A274" s="24" t="s">
        <v>598</v>
      </c>
      <c r="B274" s="24">
        <v>3023</v>
      </c>
      <c r="C274" s="24">
        <v>3132</v>
      </c>
      <c r="D274" s="24">
        <v>3317</v>
      </c>
      <c r="E274" s="24">
        <v>2866</v>
      </c>
      <c r="F274" s="24">
        <v>2652</v>
      </c>
      <c r="G274" s="25">
        <f t="shared" si="12"/>
        <v>2998</v>
      </c>
      <c r="H274" s="24">
        <f t="shared" si="13"/>
        <v>-371</v>
      </c>
      <c r="I274" s="26">
        <f t="shared" si="14"/>
        <v>-0.12272576910353954</v>
      </c>
    </row>
    <row r="275" spans="1:9" x14ac:dyDescent="0.25">
      <c r="A275" s="5" t="s">
        <v>1</v>
      </c>
      <c r="B275" s="6">
        <v>114</v>
      </c>
      <c r="C275" s="6">
        <v>113</v>
      </c>
      <c r="D275" s="6">
        <v>152</v>
      </c>
      <c r="E275" s="6">
        <v>179</v>
      </c>
      <c r="F275" s="6">
        <v>200</v>
      </c>
      <c r="G275" s="11">
        <f t="shared" si="12"/>
        <v>151.6</v>
      </c>
      <c r="H275" s="6">
        <f t="shared" si="13"/>
        <v>86</v>
      </c>
      <c r="I275" s="9">
        <f t="shared" si="14"/>
        <v>0.75438596491228072</v>
      </c>
    </row>
    <row r="276" spans="1:9" x14ac:dyDescent="0.25">
      <c r="A276" s="3" t="s">
        <v>604</v>
      </c>
      <c r="B276" s="2">
        <v>5</v>
      </c>
      <c r="C276" s="2">
        <v>6</v>
      </c>
      <c r="D276" s="2">
        <v>5</v>
      </c>
      <c r="E276" s="2">
        <v>4</v>
      </c>
      <c r="F276" s="2">
        <v>2</v>
      </c>
      <c r="G276" s="12">
        <f t="shared" si="12"/>
        <v>4.4000000000000004</v>
      </c>
      <c r="H276" s="2">
        <f t="shared" si="13"/>
        <v>-3</v>
      </c>
      <c r="I276" s="8">
        <f t="shared" si="14"/>
        <v>-0.6</v>
      </c>
    </row>
    <row r="277" spans="1:9" x14ac:dyDescent="0.25">
      <c r="A277" s="3" t="s">
        <v>600</v>
      </c>
      <c r="B277" s="2">
        <v>17</v>
      </c>
      <c r="C277" s="2">
        <v>12</v>
      </c>
      <c r="D277" s="2">
        <v>10</v>
      </c>
      <c r="E277" s="2">
        <v>4</v>
      </c>
      <c r="F277" s="2">
        <v>2</v>
      </c>
      <c r="G277" s="12">
        <f t="shared" si="12"/>
        <v>9</v>
      </c>
      <c r="H277" s="2">
        <f t="shared" si="13"/>
        <v>-15</v>
      </c>
      <c r="I277" s="8">
        <f t="shared" si="14"/>
        <v>-0.88235294117647056</v>
      </c>
    </row>
    <row r="278" spans="1:9" x14ac:dyDescent="0.25">
      <c r="A278" s="3" t="s">
        <v>610</v>
      </c>
      <c r="B278" s="2">
        <v>5</v>
      </c>
      <c r="C278" s="2">
        <v>6</v>
      </c>
      <c r="D278" s="2">
        <v>13</v>
      </c>
      <c r="E278" s="2">
        <v>19</v>
      </c>
      <c r="F278" s="2">
        <v>29</v>
      </c>
      <c r="G278" s="12">
        <f t="shared" si="12"/>
        <v>14.4</v>
      </c>
      <c r="H278" s="2">
        <f t="shared" si="13"/>
        <v>24</v>
      </c>
      <c r="I278" s="8">
        <f t="shared" si="14"/>
        <v>4.8</v>
      </c>
    </row>
    <row r="279" spans="1:9" x14ac:dyDescent="0.25">
      <c r="A279" s="3" t="s">
        <v>626</v>
      </c>
      <c r="B279" s="2">
        <v>12</v>
      </c>
      <c r="C279" s="2">
        <v>11</v>
      </c>
      <c r="D279" s="2">
        <v>8</v>
      </c>
      <c r="E279" s="2">
        <v>6</v>
      </c>
      <c r="F279" s="2">
        <v>2</v>
      </c>
      <c r="G279" s="12">
        <f t="shared" si="12"/>
        <v>7.8</v>
      </c>
      <c r="H279" s="2">
        <f t="shared" si="13"/>
        <v>-10</v>
      </c>
      <c r="I279" s="8">
        <f t="shared" si="14"/>
        <v>-0.83333333333333337</v>
      </c>
    </row>
    <row r="280" spans="1:9" x14ac:dyDescent="0.25">
      <c r="A280" s="3" t="s">
        <v>631</v>
      </c>
      <c r="B280" s="2">
        <v>10</v>
      </c>
      <c r="C280" s="2">
        <v>10</v>
      </c>
      <c r="D280" s="2">
        <v>10</v>
      </c>
      <c r="E280" s="2">
        <v>16</v>
      </c>
      <c r="F280" s="2">
        <v>20</v>
      </c>
      <c r="G280" s="12">
        <f t="shared" si="12"/>
        <v>13.2</v>
      </c>
      <c r="H280" s="2">
        <f t="shared" si="13"/>
        <v>10</v>
      </c>
      <c r="I280" s="8">
        <f t="shared" si="14"/>
        <v>1</v>
      </c>
    </row>
    <row r="281" spans="1:9" x14ac:dyDescent="0.25">
      <c r="A281" s="3" t="s">
        <v>602</v>
      </c>
      <c r="B281" s="2"/>
      <c r="C281" s="2"/>
      <c r="D281" s="2">
        <v>6</v>
      </c>
      <c r="E281" s="2">
        <v>16</v>
      </c>
      <c r="F281" s="2">
        <v>21</v>
      </c>
      <c r="G281" s="12">
        <f t="shared" si="12"/>
        <v>14.333333333333334</v>
      </c>
      <c r="H281" s="2">
        <f t="shared" si="13"/>
        <v>21</v>
      </c>
      <c r="I281" s="8" t="str">
        <f t="shared" si="14"/>
        <v/>
      </c>
    </row>
    <row r="282" spans="1:9" x14ac:dyDescent="0.25">
      <c r="A282" s="3" t="s">
        <v>612</v>
      </c>
      <c r="B282" s="2"/>
      <c r="C282" s="2"/>
      <c r="D282" s="2"/>
      <c r="E282" s="2">
        <v>4</v>
      </c>
      <c r="F282" s="2">
        <v>6</v>
      </c>
      <c r="G282" s="12">
        <f t="shared" si="12"/>
        <v>5</v>
      </c>
      <c r="H282" s="2">
        <f t="shared" si="13"/>
        <v>6</v>
      </c>
      <c r="I282" s="8" t="str">
        <f t="shared" si="14"/>
        <v/>
      </c>
    </row>
    <row r="283" spans="1:9" x14ac:dyDescent="0.25">
      <c r="A283" s="3" t="s">
        <v>614</v>
      </c>
      <c r="B283" s="2">
        <v>1</v>
      </c>
      <c r="C283" s="2"/>
      <c r="D283" s="2"/>
      <c r="E283" s="2"/>
      <c r="F283" s="2"/>
      <c r="G283" s="12">
        <f t="shared" si="12"/>
        <v>1</v>
      </c>
      <c r="H283" s="2">
        <f t="shared" si="13"/>
        <v>-1</v>
      </c>
      <c r="I283" s="8">
        <f t="shared" si="14"/>
        <v>-1</v>
      </c>
    </row>
    <row r="284" spans="1:9" x14ac:dyDescent="0.25">
      <c r="A284" s="3" t="s">
        <v>606</v>
      </c>
      <c r="B284" s="2">
        <v>44</v>
      </c>
      <c r="C284" s="2">
        <v>49</v>
      </c>
      <c r="D284" s="2">
        <v>77</v>
      </c>
      <c r="E284" s="2">
        <v>72</v>
      </c>
      <c r="F284" s="2">
        <v>68</v>
      </c>
      <c r="G284" s="12">
        <f t="shared" si="12"/>
        <v>62</v>
      </c>
      <c r="H284" s="2">
        <f t="shared" si="13"/>
        <v>24</v>
      </c>
      <c r="I284" s="8">
        <f t="shared" si="14"/>
        <v>0.54545454545454541</v>
      </c>
    </row>
    <row r="285" spans="1:9" x14ac:dyDescent="0.25">
      <c r="A285" s="3" t="s">
        <v>616</v>
      </c>
      <c r="B285" s="2">
        <v>2</v>
      </c>
      <c r="C285" s="2">
        <v>5</v>
      </c>
      <c r="D285" s="2">
        <v>10</v>
      </c>
      <c r="E285" s="2">
        <v>19</v>
      </c>
      <c r="F285" s="2">
        <v>23</v>
      </c>
      <c r="G285" s="12">
        <f t="shared" si="12"/>
        <v>11.8</v>
      </c>
      <c r="H285" s="2">
        <f t="shared" si="13"/>
        <v>21</v>
      </c>
      <c r="I285" s="8">
        <f t="shared" si="14"/>
        <v>10.5</v>
      </c>
    </row>
    <row r="286" spans="1:9" x14ac:dyDescent="0.25">
      <c r="A286" s="3" t="s">
        <v>608</v>
      </c>
      <c r="B286" s="2"/>
      <c r="C286" s="2"/>
      <c r="D286" s="2"/>
      <c r="E286" s="2"/>
      <c r="F286" s="2">
        <v>5</v>
      </c>
      <c r="G286" s="12">
        <f t="shared" si="12"/>
        <v>5</v>
      </c>
      <c r="H286" s="2">
        <f t="shared" si="13"/>
        <v>5</v>
      </c>
      <c r="I286" s="8" t="str">
        <f t="shared" si="14"/>
        <v/>
      </c>
    </row>
    <row r="287" spans="1:9" x14ac:dyDescent="0.25">
      <c r="A287" s="3" t="s">
        <v>633</v>
      </c>
      <c r="B287" s="2">
        <v>9</v>
      </c>
      <c r="C287" s="2">
        <v>9</v>
      </c>
      <c r="D287" s="2">
        <v>9</v>
      </c>
      <c r="E287" s="2">
        <v>12</v>
      </c>
      <c r="F287" s="2">
        <v>14</v>
      </c>
      <c r="G287" s="12">
        <f t="shared" si="12"/>
        <v>10.6</v>
      </c>
      <c r="H287" s="2">
        <f t="shared" si="13"/>
        <v>5</v>
      </c>
      <c r="I287" s="8">
        <f t="shared" si="14"/>
        <v>0.55555555555555558</v>
      </c>
    </row>
    <row r="288" spans="1:9" x14ac:dyDescent="0.25">
      <c r="A288" s="3" t="s">
        <v>628</v>
      </c>
      <c r="B288" s="2">
        <v>9</v>
      </c>
      <c r="C288" s="2">
        <v>5</v>
      </c>
      <c r="D288" s="2">
        <v>4</v>
      </c>
      <c r="E288" s="2">
        <v>7</v>
      </c>
      <c r="F288" s="2">
        <v>8</v>
      </c>
      <c r="G288" s="12">
        <f t="shared" si="12"/>
        <v>6.6</v>
      </c>
      <c r="H288" s="2">
        <f t="shared" si="13"/>
        <v>-1</v>
      </c>
      <c r="I288" s="8">
        <f t="shared" si="14"/>
        <v>-0.1111111111111111</v>
      </c>
    </row>
    <row r="289" spans="1:9" x14ac:dyDescent="0.25">
      <c r="A289" s="5" t="s">
        <v>595</v>
      </c>
      <c r="B289" s="6">
        <v>772</v>
      </c>
      <c r="C289" s="6">
        <v>826</v>
      </c>
      <c r="D289" s="6">
        <v>835</v>
      </c>
      <c r="E289" s="6">
        <v>513</v>
      </c>
      <c r="F289" s="6">
        <v>522</v>
      </c>
      <c r="G289" s="11">
        <f t="shared" si="12"/>
        <v>693.6</v>
      </c>
      <c r="H289" s="6">
        <f t="shared" si="13"/>
        <v>-250</v>
      </c>
      <c r="I289" s="9">
        <f t="shared" si="14"/>
        <v>-0.32383419689119169</v>
      </c>
    </row>
    <row r="290" spans="1:9" x14ac:dyDescent="0.25">
      <c r="A290" s="3" t="s">
        <v>596</v>
      </c>
      <c r="B290" s="2">
        <v>772</v>
      </c>
      <c r="C290" s="2">
        <v>826</v>
      </c>
      <c r="D290" s="2">
        <v>835</v>
      </c>
      <c r="E290" s="2">
        <v>513</v>
      </c>
      <c r="F290" s="2">
        <v>522</v>
      </c>
      <c r="G290" s="12">
        <f t="shared" si="12"/>
        <v>693.6</v>
      </c>
      <c r="H290" s="2">
        <f t="shared" si="13"/>
        <v>-250</v>
      </c>
      <c r="I290" s="8">
        <f t="shared" si="14"/>
        <v>-0.32383419689119169</v>
      </c>
    </row>
    <row r="291" spans="1:9" x14ac:dyDescent="0.25">
      <c r="A291" s="5" t="s">
        <v>22</v>
      </c>
      <c r="B291" s="6">
        <v>2137</v>
      </c>
      <c r="C291" s="6">
        <v>2193</v>
      </c>
      <c r="D291" s="6">
        <v>2330</v>
      </c>
      <c r="E291" s="6">
        <v>2174</v>
      </c>
      <c r="F291" s="6">
        <v>1930</v>
      </c>
      <c r="G291" s="11">
        <f t="shared" si="12"/>
        <v>2152.8000000000002</v>
      </c>
      <c r="H291" s="6">
        <f t="shared" si="13"/>
        <v>-207</v>
      </c>
      <c r="I291" s="9">
        <f t="shared" si="14"/>
        <v>-9.6864763687412259E-2</v>
      </c>
    </row>
    <row r="292" spans="1:9" x14ac:dyDescent="0.25">
      <c r="A292" s="3" t="s">
        <v>623</v>
      </c>
      <c r="B292" s="2"/>
      <c r="C292" s="2"/>
      <c r="D292" s="2"/>
      <c r="E292" s="2"/>
      <c r="F292" s="2">
        <v>7</v>
      </c>
      <c r="G292" s="12">
        <f t="shared" si="12"/>
        <v>7</v>
      </c>
      <c r="H292" s="2">
        <f t="shared" si="13"/>
        <v>7</v>
      </c>
      <c r="I292" s="8" t="str">
        <f t="shared" si="14"/>
        <v/>
      </c>
    </row>
    <row r="293" spans="1:9" x14ac:dyDescent="0.25">
      <c r="A293" s="3" t="s">
        <v>620</v>
      </c>
      <c r="B293" s="2"/>
      <c r="C293" s="2"/>
      <c r="D293" s="2"/>
      <c r="E293" s="2"/>
      <c r="F293" s="2">
        <v>13</v>
      </c>
      <c r="G293" s="12">
        <f t="shared" si="12"/>
        <v>13</v>
      </c>
      <c r="H293" s="2">
        <f t="shared" si="13"/>
        <v>13</v>
      </c>
      <c r="I293" s="8" t="str">
        <f t="shared" si="14"/>
        <v/>
      </c>
    </row>
    <row r="294" spans="1:9" x14ac:dyDescent="0.25">
      <c r="A294" s="3" t="s">
        <v>636</v>
      </c>
      <c r="B294" s="2">
        <v>528</v>
      </c>
      <c r="C294" s="2">
        <v>513</v>
      </c>
      <c r="D294" s="2">
        <v>727</v>
      </c>
      <c r="E294" s="2">
        <v>689</v>
      </c>
      <c r="F294" s="2">
        <v>1276</v>
      </c>
      <c r="G294" s="12">
        <f t="shared" si="12"/>
        <v>746.6</v>
      </c>
      <c r="H294" s="2">
        <f t="shared" si="13"/>
        <v>748</v>
      </c>
      <c r="I294" s="8">
        <f t="shared" si="14"/>
        <v>1.4166666666666667</v>
      </c>
    </row>
    <row r="295" spans="1:9" x14ac:dyDescent="0.25">
      <c r="A295" s="3" t="s">
        <v>638</v>
      </c>
      <c r="B295" s="2"/>
      <c r="C295" s="2"/>
      <c r="D295" s="2"/>
      <c r="E295" s="2"/>
      <c r="F295" s="2">
        <v>634</v>
      </c>
      <c r="G295" s="12">
        <f t="shared" si="12"/>
        <v>634</v>
      </c>
      <c r="H295" s="2">
        <f t="shared" si="13"/>
        <v>634</v>
      </c>
      <c r="I295" s="8" t="str">
        <f t="shared" si="14"/>
        <v/>
      </c>
    </row>
    <row r="296" spans="1:9" x14ac:dyDescent="0.25">
      <c r="A296" s="3" t="s">
        <v>640</v>
      </c>
      <c r="B296" s="2">
        <v>1609</v>
      </c>
      <c r="C296" s="2">
        <v>1680</v>
      </c>
      <c r="D296" s="2">
        <v>1603</v>
      </c>
      <c r="E296" s="2">
        <v>1485</v>
      </c>
      <c r="F296" s="2"/>
      <c r="G296" s="12">
        <f t="shared" si="12"/>
        <v>1594.25</v>
      </c>
      <c r="H296" s="2">
        <f t="shared" si="13"/>
        <v>-1609</v>
      </c>
      <c r="I296" s="8">
        <f t="shared" si="14"/>
        <v>-1</v>
      </c>
    </row>
    <row r="297" spans="1:9" x14ac:dyDescent="0.25">
      <c r="A297" s="24" t="s">
        <v>642</v>
      </c>
      <c r="B297" s="24">
        <v>1722</v>
      </c>
      <c r="C297" s="24">
        <v>1725</v>
      </c>
      <c r="D297" s="24">
        <v>1639</v>
      </c>
      <c r="E297" s="24">
        <v>1757</v>
      </c>
      <c r="F297" s="24">
        <v>1863</v>
      </c>
      <c r="G297" s="28">
        <f t="shared" si="12"/>
        <v>1741.2</v>
      </c>
      <c r="H297" s="24">
        <f t="shared" si="13"/>
        <v>141</v>
      </c>
      <c r="I297" s="26">
        <f t="shared" si="14"/>
        <v>8.188153310104529E-2</v>
      </c>
    </row>
    <row r="298" spans="1:9" x14ac:dyDescent="0.25">
      <c r="A298" s="5" t="s">
        <v>1</v>
      </c>
      <c r="B298" s="6">
        <v>973</v>
      </c>
      <c r="C298" s="6">
        <v>903</v>
      </c>
      <c r="D298" s="6">
        <v>878</v>
      </c>
      <c r="E298" s="6">
        <v>850</v>
      </c>
      <c r="F298" s="6">
        <v>857</v>
      </c>
      <c r="G298" s="11">
        <f t="shared" si="12"/>
        <v>892.2</v>
      </c>
      <c r="H298" s="6">
        <f t="shared" si="13"/>
        <v>-116</v>
      </c>
      <c r="I298" s="9">
        <f t="shared" si="14"/>
        <v>-0.11921891058581706</v>
      </c>
    </row>
    <row r="299" spans="1:9" x14ac:dyDescent="0.25">
      <c r="A299" s="3" t="s">
        <v>647</v>
      </c>
      <c r="B299" s="2">
        <v>1</v>
      </c>
      <c r="C299" s="2">
        <v>7</v>
      </c>
      <c r="D299" s="2">
        <v>8</v>
      </c>
      <c r="E299" s="2">
        <v>5</v>
      </c>
      <c r="F299" s="2">
        <v>8</v>
      </c>
      <c r="G299" s="12">
        <f t="shared" si="12"/>
        <v>5.8</v>
      </c>
      <c r="H299" s="2">
        <f t="shared" si="13"/>
        <v>7</v>
      </c>
      <c r="I299" s="8">
        <f t="shared" si="14"/>
        <v>7</v>
      </c>
    </row>
    <row r="300" spans="1:9" x14ac:dyDescent="0.25">
      <c r="A300" s="3" t="s">
        <v>643</v>
      </c>
      <c r="B300" s="2">
        <v>322</v>
      </c>
      <c r="C300" s="2">
        <v>360</v>
      </c>
      <c r="D300" s="2">
        <v>371</v>
      </c>
      <c r="E300" s="2">
        <v>405</v>
      </c>
      <c r="F300" s="2">
        <v>424</v>
      </c>
      <c r="G300" s="12">
        <f t="shared" si="12"/>
        <v>376.4</v>
      </c>
      <c r="H300" s="2">
        <f t="shared" si="13"/>
        <v>102</v>
      </c>
      <c r="I300" s="8">
        <f t="shared" si="14"/>
        <v>0.31677018633540371</v>
      </c>
    </row>
    <row r="301" spans="1:9" x14ac:dyDescent="0.25">
      <c r="A301" s="3" t="s">
        <v>645</v>
      </c>
      <c r="B301" s="2">
        <v>83</v>
      </c>
      <c r="C301" s="2">
        <v>77</v>
      </c>
      <c r="D301" s="2">
        <v>77</v>
      </c>
      <c r="E301" s="2">
        <v>73</v>
      </c>
      <c r="F301" s="2">
        <v>71</v>
      </c>
      <c r="G301" s="12">
        <f t="shared" si="12"/>
        <v>76.2</v>
      </c>
      <c r="H301" s="2">
        <f t="shared" si="13"/>
        <v>-12</v>
      </c>
      <c r="I301" s="8">
        <f t="shared" si="14"/>
        <v>-0.14457831325301204</v>
      </c>
    </row>
    <row r="302" spans="1:9" x14ac:dyDescent="0.25">
      <c r="A302" s="3" t="s">
        <v>649</v>
      </c>
      <c r="B302" s="2">
        <v>2</v>
      </c>
      <c r="C302" s="2">
        <v>3</v>
      </c>
      <c r="D302" s="2">
        <v>5</v>
      </c>
      <c r="E302" s="2">
        <v>2</v>
      </c>
      <c r="F302" s="2">
        <v>1</v>
      </c>
      <c r="G302" s="12">
        <f t="shared" si="12"/>
        <v>2.6</v>
      </c>
      <c r="H302" s="2">
        <f t="shared" si="13"/>
        <v>-1</v>
      </c>
      <c r="I302" s="8">
        <f t="shared" si="14"/>
        <v>-0.5</v>
      </c>
    </row>
    <row r="303" spans="1:9" x14ac:dyDescent="0.25">
      <c r="A303" s="3" t="s">
        <v>657</v>
      </c>
      <c r="B303" s="2">
        <v>553</v>
      </c>
      <c r="C303" s="2">
        <v>444</v>
      </c>
      <c r="D303" s="2">
        <v>408</v>
      </c>
      <c r="E303" s="2">
        <v>356</v>
      </c>
      <c r="F303" s="2">
        <v>333</v>
      </c>
      <c r="G303" s="12">
        <f t="shared" si="12"/>
        <v>418.8</v>
      </c>
      <c r="H303" s="2">
        <f t="shared" si="13"/>
        <v>-220</v>
      </c>
      <c r="I303" s="8">
        <f t="shared" si="14"/>
        <v>-0.39783001808318263</v>
      </c>
    </row>
    <row r="304" spans="1:9" x14ac:dyDescent="0.25">
      <c r="A304" s="3" t="s">
        <v>651</v>
      </c>
      <c r="B304" s="2"/>
      <c r="C304" s="2"/>
      <c r="D304" s="2"/>
      <c r="E304" s="2"/>
      <c r="F304" s="2">
        <v>6</v>
      </c>
      <c r="G304" s="12">
        <f t="shared" si="12"/>
        <v>6</v>
      </c>
      <c r="H304" s="2">
        <f t="shared" si="13"/>
        <v>6</v>
      </c>
      <c r="I304" s="8" t="str">
        <f t="shared" si="14"/>
        <v/>
      </c>
    </row>
    <row r="305" spans="1:9" x14ac:dyDescent="0.25">
      <c r="A305" s="3" t="s">
        <v>653</v>
      </c>
      <c r="B305" s="2">
        <v>2</v>
      </c>
      <c r="C305" s="2">
        <v>1</v>
      </c>
      <c r="D305" s="2">
        <v>2</v>
      </c>
      <c r="E305" s="2">
        <v>1</v>
      </c>
      <c r="F305" s="2">
        <v>2</v>
      </c>
      <c r="G305" s="12">
        <f t="shared" si="12"/>
        <v>1.6</v>
      </c>
      <c r="H305" s="2">
        <f t="shared" si="13"/>
        <v>0</v>
      </c>
      <c r="I305" s="8">
        <f t="shared" si="14"/>
        <v>0</v>
      </c>
    </row>
    <row r="306" spans="1:9" x14ac:dyDescent="0.25">
      <c r="A306" s="3" t="s">
        <v>655</v>
      </c>
      <c r="B306" s="2">
        <v>10</v>
      </c>
      <c r="C306" s="2">
        <v>11</v>
      </c>
      <c r="D306" s="2">
        <v>7</v>
      </c>
      <c r="E306" s="2">
        <v>8</v>
      </c>
      <c r="F306" s="2">
        <v>12</v>
      </c>
      <c r="G306" s="12">
        <f t="shared" si="12"/>
        <v>9.6</v>
      </c>
      <c r="H306" s="2">
        <f t="shared" si="13"/>
        <v>2</v>
      </c>
      <c r="I306" s="8">
        <f t="shared" si="14"/>
        <v>0.2</v>
      </c>
    </row>
    <row r="307" spans="1:9" x14ac:dyDescent="0.25">
      <c r="A307" s="5" t="s">
        <v>22</v>
      </c>
      <c r="B307" s="6">
        <v>749</v>
      </c>
      <c r="C307" s="6">
        <v>822</v>
      </c>
      <c r="D307" s="6">
        <v>761</v>
      </c>
      <c r="E307" s="6">
        <v>907</v>
      </c>
      <c r="F307" s="6">
        <v>1006</v>
      </c>
      <c r="G307" s="11">
        <f t="shared" si="12"/>
        <v>849</v>
      </c>
      <c r="H307" s="6">
        <f t="shared" si="13"/>
        <v>257</v>
      </c>
      <c r="I307" s="9">
        <f t="shared" si="14"/>
        <v>0.3431241655540721</v>
      </c>
    </row>
    <row r="308" spans="1:9" x14ac:dyDescent="0.25">
      <c r="A308" s="3" t="s">
        <v>659</v>
      </c>
      <c r="B308" s="2">
        <v>267</v>
      </c>
      <c r="C308" s="2">
        <v>268</v>
      </c>
      <c r="D308" s="2">
        <v>267</v>
      </c>
      <c r="E308" s="2">
        <v>264</v>
      </c>
      <c r="F308" s="2">
        <v>316</v>
      </c>
      <c r="G308" s="12">
        <f t="shared" si="12"/>
        <v>276.39999999999998</v>
      </c>
      <c r="H308" s="2">
        <f t="shared" si="13"/>
        <v>49</v>
      </c>
      <c r="I308" s="8">
        <f t="shared" si="14"/>
        <v>0.18352059925093633</v>
      </c>
    </row>
    <row r="309" spans="1:9" x14ac:dyDescent="0.25">
      <c r="A309" s="3" t="s">
        <v>661</v>
      </c>
      <c r="B309" s="2">
        <v>482</v>
      </c>
      <c r="C309" s="2">
        <v>554</v>
      </c>
      <c r="D309" s="2">
        <v>494</v>
      </c>
      <c r="E309" s="2">
        <v>643</v>
      </c>
      <c r="F309" s="2">
        <v>690</v>
      </c>
      <c r="G309" s="12">
        <f t="shared" si="12"/>
        <v>572.6</v>
      </c>
      <c r="H309" s="2">
        <f t="shared" si="13"/>
        <v>208</v>
      </c>
      <c r="I309" s="8">
        <f t="shared" si="14"/>
        <v>0.43153526970954359</v>
      </c>
    </row>
    <row r="310" spans="1:9" x14ac:dyDescent="0.25">
      <c r="A310" s="24" t="s">
        <v>663</v>
      </c>
      <c r="B310" s="24">
        <v>490</v>
      </c>
      <c r="C310" s="24">
        <v>491</v>
      </c>
      <c r="D310" s="24">
        <v>515</v>
      </c>
      <c r="E310" s="24">
        <v>763</v>
      </c>
      <c r="F310" s="24">
        <v>948</v>
      </c>
      <c r="G310" s="28">
        <f t="shared" si="12"/>
        <v>641.4</v>
      </c>
      <c r="H310" s="24">
        <f t="shared" si="13"/>
        <v>458</v>
      </c>
      <c r="I310" s="26">
        <f t="shared" si="14"/>
        <v>0.9346938775510204</v>
      </c>
    </row>
    <row r="311" spans="1:9" x14ac:dyDescent="0.25">
      <c r="A311" s="5" t="s">
        <v>1</v>
      </c>
      <c r="B311" s="6">
        <v>72</v>
      </c>
      <c r="C311" s="6">
        <v>64</v>
      </c>
      <c r="D311" s="6">
        <v>58</v>
      </c>
      <c r="E311" s="6">
        <v>56</v>
      </c>
      <c r="F311" s="6">
        <v>51</v>
      </c>
      <c r="G311" s="11">
        <f t="shared" si="12"/>
        <v>60.2</v>
      </c>
      <c r="H311" s="6">
        <f t="shared" si="13"/>
        <v>-21</v>
      </c>
      <c r="I311" s="9">
        <f t="shared" si="14"/>
        <v>-0.29166666666666669</v>
      </c>
    </row>
    <row r="312" spans="1:9" x14ac:dyDescent="0.25">
      <c r="A312" s="3" t="s">
        <v>664</v>
      </c>
      <c r="B312" s="2">
        <v>6</v>
      </c>
      <c r="C312" s="2">
        <v>8</v>
      </c>
      <c r="D312" s="2">
        <v>6</v>
      </c>
      <c r="E312" s="2">
        <v>6</v>
      </c>
      <c r="F312" s="2">
        <v>2</v>
      </c>
      <c r="G312" s="12">
        <f t="shared" si="12"/>
        <v>5.6</v>
      </c>
      <c r="H312" s="2">
        <f t="shared" si="13"/>
        <v>-4</v>
      </c>
      <c r="I312" s="8">
        <f t="shared" si="14"/>
        <v>-0.66666666666666663</v>
      </c>
    </row>
    <row r="313" spans="1:9" x14ac:dyDescent="0.25">
      <c r="A313" s="3" t="s">
        <v>671</v>
      </c>
      <c r="B313" s="2">
        <v>38</v>
      </c>
      <c r="C313" s="2">
        <v>31</v>
      </c>
      <c r="D313" s="2">
        <v>32</v>
      </c>
      <c r="E313" s="2">
        <v>33</v>
      </c>
      <c r="F313" s="2">
        <v>31</v>
      </c>
      <c r="G313" s="12">
        <f t="shared" si="12"/>
        <v>33</v>
      </c>
      <c r="H313" s="2">
        <f t="shared" si="13"/>
        <v>-7</v>
      </c>
      <c r="I313" s="8">
        <f t="shared" si="14"/>
        <v>-0.18421052631578946</v>
      </c>
    </row>
    <row r="314" spans="1:9" x14ac:dyDescent="0.25">
      <c r="A314" s="3" t="s">
        <v>676</v>
      </c>
      <c r="B314" s="2">
        <v>24</v>
      </c>
      <c r="C314" s="2">
        <v>19</v>
      </c>
      <c r="D314" s="2">
        <v>14</v>
      </c>
      <c r="E314" s="2">
        <v>12</v>
      </c>
      <c r="F314" s="2">
        <v>15</v>
      </c>
      <c r="G314" s="12">
        <f t="shared" si="12"/>
        <v>16.8</v>
      </c>
      <c r="H314" s="2">
        <f t="shared" si="13"/>
        <v>-9</v>
      </c>
      <c r="I314" s="8">
        <f t="shared" si="14"/>
        <v>-0.375</v>
      </c>
    </row>
    <row r="315" spans="1:9" x14ac:dyDescent="0.25">
      <c r="A315" s="3" t="s">
        <v>673</v>
      </c>
      <c r="B315" s="2">
        <v>4</v>
      </c>
      <c r="C315" s="2">
        <v>6</v>
      </c>
      <c r="D315" s="2">
        <v>6</v>
      </c>
      <c r="E315" s="2">
        <v>5</v>
      </c>
      <c r="F315" s="2">
        <v>3</v>
      </c>
      <c r="G315" s="12">
        <f t="shared" si="12"/>
        <v>4.8</v>
      </c>
      <c r="H315" s="2">
        <f t="shared" si="13"/>
        <v>-1</v>
      </c>
      <c r="I315" s="8">
        <f t="shared" si="14"/>
        <v>-0.25</v>
      </c>
    </row>
    <row r="316" spans="1:9" x14ac:dyDescent="0.25">
      <c r="A316" s="5" t="s">
        <v>666</v>
      </c>
      <c r="B316" s="6">
        <v>418</v>
      </c>
      <c r="C316" s="6">
        <v>427</v>
      </c>
      <c r="D316" s="6">
        <v>457</v>
      </c>
      <c r="E316" s="6">
        <v>509</v>
      </c>
      <c r="F316" s="6">
        <v>485</v>
      </c>
      <c r="G316" s="11">
        <f t="shared" si="12"/>
        <v>459.2</v>
      </c>
      <c r="H316" s="6">
        <f t="shared" si="13"/>
        <v>67</v>
      </c>
      <c r="I316" s="9">
        <f t="shared" si="14"/>
        <v>0.16028708133971292</v>
      </c>
    </row>
    <row r="317" spans="1:9" x14ac:dyDescent="0.25">
      <c r="A317" s="3" t="s">
        <v>667</v>
      </c>
      <c r="B317" s="2">
        <v>418</v>
      </c>
      <c r="C317" s="2">
        <v>427</v>
      </c>
      <c r="D317" s="2">
        <v>457</v>
      </c>
      <c r="E317" s="2">
        <v>509</v>
      </c>
      <c r="F317" s="2">
        <v>485</v>
      </c>
      <c r="G317" s="12">
        <f t="shared" si="12"/>
        <v>459.2</v>
      </c>
      <c r="H317" s="2">
        <f t="shared" si="13"/>
        <v>67</v>
      </c>
      <c r="I317" s="8">
        <f t="shared" si="14"/>
        <v>0.16028708133971292</v>
      </c>
    </row>
    <row r="318" spans="1:9" x14ac:dyDescent="0.25">
      <c r="A318" s="5" t="s">
        <v>22</v>
      </c>
      <c r="B318" s="6"/>
      <c r="C318" s="6"/>
      <c r="D318" s="6"/>
      <c r="E318" s="6">
        <v>198</v>
      </c>
      <c r="F318" s="6">
        <v>412</v>
      </c>
      <c r="G318" s="11">
        <f t="shared" si="12"/>
        <v>305</v>
      </c>
      <c r="H318" s="6">
        <f t="shared" si="13"/>
        <v>412</v>
      </c>
      <c r="I318" s="9" t="str">
        <f t="shared" si="14"/>
        <v/>
      </c>
    </row>
    <row r="319" spans="1:9" x14ac:dyDescent="0.25">
      <c r="A319" s="3" t="s">
        <v>678</v>
      </c>
      <c r="B319" s="2"/>
      <c r="C319" s="2"/>
      <c r="D319" s="2"/>
      <c r="E319" s="2">
        <v>18</v>
      </c>
      <c r="F319" s="2">
        <v>71</v>
      </c>
      <c r="G319" s="12">
        <f t="shared" si="12"/>
        <v>44.5</v>
      </c>
      <c r="H319" s="2">
        <f t="shared" si="13"/>
        <v>71</v>
      </c>
      <c r="I319" s="8" t="str">
        <f t="shared" si="14"/>
        <v/>
      </c>
    </row>
    <row r="320" spans="1:9" x14ac:dyDescent="0.25">
      <c r="A320" s="3" t="s">
        <v>681</v>
      </c>
      <c r="B320" s="2"/>
      <c r="C320" s="2"/>
      <c r="D320" s="2"/>
      <c r="E320" s="2">
        <v>180</v>
      </c>
      <c r="F320" s="2">
        <v>326</v>
      </c>
      <c r="G320" s="12">
        <f t="shared" si="12"/>
        <v>253</v>
      </c>
      <c r="H320" s="2">
        <f t="shared" si="13"/>
        <v>326</v>
      </c>
      <c r="I320" s="8" t="str">
        <f t="shared" si="14"/>
        <v/>
      </c>
    </row>
    <row r="321" spans="1:9" x14ac:dyDescent="0.25">
      <c r="A321" s="3" t="s">
        <v>669</v>
      </c>
      <c r="B321" s="2"/>
      <c r="C321" s="2"/>
      <c r="D321" s="2"/>
      <c r="E321" s="2"/>
      <c r="F321" s="2">
        <v>15</v>
      </c>
      <c r="G321" s="12">
        <f t="shared" si="12"/>
        <v>15</v>
      </c>
      <c r="H321" s="2">
        <f t="shared" si="13"/>
        <v>15</v>
      </c>
      <c r="I321" s="8" t="str">
        <f t="shared" si="14"/>
        <v/>
      </c>
    </row>
    <row r="322" spans="1:9" x14ac:dyDescent="0.25">
      <c r="A322" s="24" t="s">
        <v>683</v>
      </c>
      <c r="B322" s="24">
        <v>1641</v>
      </c>
      <c r="C322" s="24">
        <v>1777</v>
      </c>
      <c r="D322" s="24">
        <v>2020</v>
      </c>
      <c r="E322" s="24">
        <v>2125</v>
      </c>
      <c r="F322" s="24">
        <v>1950</v>
      </c>
      <c r="G322" s="28">
        <f t="shared" si="12"/>
        <v>1902.6</v>
      </c>
      <c r="H322" s="24">
        <f t="shared" si="13"/>
        <v>309</v>
      </c>
      <c r="I322" s="26">
        <f t="shared" si="14"/>
        <v>0.1882998171846435</v>
      </c>
    </row>
    <row r="323" spans="1:9" x14ac:dyDescent="0.25">
      <c r="A323" s="5" t="s">
        <v>1</v>
      </c>
      <c r="B323" s="6">
        <v>445</v>
      </c>
      <c r="C323" s="6">
        <v>563</v>
      </c>
      <c r="D323" s="6">
        <v>674</v>
      </c>
      <c r="E323" s="6">
        <v>780</v>
      </c>
      <c r="F323" s="6">
        <v>712</v>
      </c>
      <c r="G323" s="11">
        <f t="shared" ref="G323:G386" si="15">AVERAGE(B323:F323)</f>
        <v>634.79999999999995</v>
      </c>
      <c r="H323" s="6">
        <f t="shared" ref="H323:H386" si="16">F323-B323</f>
        <v>267</v>
      </c>
      <c r="I323" s="9">
        <f t="shared" ref="I323:I386" si="17">IF(B323="","",H323/B323)</f>
        <v>0.6</v>
      </c>
    </row>
    <row r="324" spans="1:9" x14ac:dyDescent="0.25">
      <c r="A324" s="3" t="s">
        <v>697</v>
      </c>
      <c r="B324" s="2">
        <v>13</v>
      </c>
      <c r="C324" s="2">
        <v>6</v>
      </c>
      <c r="D324" s="2">
        <v>5</v>
      </c>
      <c r="E324" s="2">
        <v>9</v>
      </c>
      <c r="F324" s="2">
        <v>8</v>
      </c>
      <c r="G324" s="12">
        <f t="shared" si="15"/>
        <v>8.1999999999999993</v>
      </c>
      <c r="H324" s="2">
        <f t="shared" si="16"/>
        <v>-5</v>
      </c>
      <c r="I324" s="8">
        <f t="shared" si="17"/>
        <v>-0.38461538461538464</v>
      </c>
    </row>
    <row r="325" spans="1:9" x14ac:dyDescent="0.25">
      <c r="A325" s="3" t="s">
        <v>689</v>
      </c>
      <c r="B325" s="2">
        <v>15</v>
      </c>
      <c r="C325" s="2">
        <v>17</v>
      </c>
      <c r="D325" s="2">
        <v>19</v>
      </c>
      <c r="E325" s="2">
        <v>19</v>
      </c>
      <c r="F325" s="2">
        <v>14</v>
      </c>
      <c r="G325" s="12">
        <f t="shared" si="15"/>
        <v>16.8</v>
      </c>
      <c r="H325" s="2">
        <f t="shared" si="16"/>
        <v>-1</v>
      </c>
      <c r="I325" s="8">
        <f t="shared" si="17"/>
        <v>-6.6666666666666666E-2</v>
      </c>
    </row>
    <row r="326" spans="1:9" x14ac:dyDescent="0.25">
      <c r="A326" s="3" t="s">
        <v>691</v>
      </c>
      <c r="B326" s="2">
        <v>11</v>
      </c>
      <c r="C326" s="2">
        <v>11</v>
      </c>
      <c r="D326" s="2">
        <v>14</v>
      </c>
      <c r="E326" s="2">
        <v>17</v>
      </c>
      <c r="F326" s="2">
        <v>19</v>
      </c>
      <c r="G326" s="12">
        <f t="shared" si="15"/>
        <v>14.4</v>
      </c>
      <c r="H326" s="2">
        <f t="shared" si="16"/>
        <v>8</v>
      </c>
      <c r="I326" s="8">
        <f t="shared" si="17"/>
        <v>0.72727272727272729</v>
      </c>
    </row>
    <row r="327" spans="1:9" x14ac:dyDescent="0.25">
      <c r="A327" s="3" t="s">
        <v>693</v>
      </c>
      <c r="B327" s="2">
        <v>13</v>
      </c>
      <c r="C327" s="2">
        <v>14</v>
      </c>
      <c r="D327" s="2">
        <v>14</v>
      </c>
      <c r="E327" s="2">
        <v>17</v>
      </c>
      <c r="F327" s="2">
        <v>23</v>
      </c>
      <c r="G327" s="12">
        <f t="shared" si="15"/>
        <v>16.2</v>
      </c>
      <c r="H327" s="2">
        <f t="shared" si="16"/>
        <v>10</v>
      </c>
      <c r="I327" s="8">
        <f t="shared" si="17"/>
        <v>0.76923076923076927</v>
      </c>
    </row>
    <row r="328" spans="1:9" x14ac:dyDescent="0.25">
      <c r="A328" s="3" t="s">
        <v>684</v>
      </c>
      <c r="B328" s="2">
        <v>5</v>
      </c>
      <c r="C328" s="2">
        <v>10</v>
      </c>
      <c r="D328" s="2">
        <v>16</v>
      </c>
      <c r="E328" s="2">
        <v>21</v>
      </c>
      <c r="F328" s="2">
        <v>21</v>
      </c>
      <c r="G328" s="12">
        <f t="shared" si="15"/>
        <v>14.6</v>
      </c>
      <c r="H328" s="2">
        <f t="shared" si="16"/>
        <v>16</v>
      </c>
      <c r="I328" s="8">
        <f t="shared" si="17"/>
        <v>3.2</v>
      </c>
    </row>
    <row r="329" spans="1:9" x14ac:dyDescent="0.25">
      <c r="A329" s="3" t="s">
        <v>699</v>
      </c>
      <c r="B329" s="2">
        <v>2</v>
      </c>
      <c r="C329" s="2">
        <v>1</v>
      </c>
      <c r="D329" s="2">
        <v>4</v>
      </c>
      <c r="E329" s="2">
        <v>3</v>
      </c>
      <c r="F329" s="2">
        <v>4</v>
      </c>
      <c r="G329" s="12">
        <f t="shared" si="15"/>
        <v>2.8</v>
      </c>
      <c r="H329" s="2">
        <f t="shared" si="16"/>
        <v>2</v>
      </c>
      <c r="I329" s="8">
        <f t="shared" si="17"/>
        <v>1</v>
      </c>
    </row>
    <row r="330" spans="1:9" x14ac:dyDescent="0.25">
      <c r="A330" s="3" t="s">
        <v>701</v>
      </c>
      <c r="B330" s="2"/>
      <c r="C330" s="2">
        <v>3</v>
      </c>
      <c r="D330" s="2">
        <v>4</v>
      </c>
      <c r="E330" s="2">
        <v>3</v>
      </c>
      <c r="F330" s="2">
        <v>1</v>
      </c>
      <c r="G330" s="12">
        <f t="shared" si="15"/>
        <v>2.75</v>
      </c>
      <c r="H330" s="2">
        <f t="shared" si="16"/>
        <v>1</v>
      </c>
      <c r="I330" s="8" t="str">
        <f t="shared" si="17"/>
        <v/>
      </c>
    </row>
    <row r="331" spans="1:9" x14ac:dyDescent="0.25">
      <c r="A331" s="3" t="s">
        <v>695</v>
      </c>
      <c r="B331" s="2">
        <v>45</v>
      </c>
      <c r="C331" s="2">
        <v>46</v>
      </c>
      <c r="D331" s="2">
        <v>46</v>
      </c>
      <c r="E331" s="2">
        <v>37</v>
      </c>
      <c r="F331" s="2">
        <v>32</v>
      </c>
      <c r="G331" s="12">
        <f t="shared" si="15"/>
        <v>41.2</v>
      </c>
      <c r="H331" s="2">
        <f t="shared" si="16"/>
        <v>-13</v>
      </c>
      <c r="I331" s="8">
        <f t="shared" si="17"/>
        <v>-0.28888888888888886</v>
      </c>
    </row>
    <row r="332" spans="1:9" x14ac:dyDescent="0.25">
      <c r="A332" s="3" t="s">
        <v>705</v>
      </c>
      <c r="B332" s="2">
        <v>310</v>
      </c>
      <c r="C332" s="2">
        <v>431</v>
      </c>
      <c r="D332" s="2">
        <v>529</v>
      </c>
      <c r="E332" s="2">
        <v>623</v>
      </c>
      <c r="F332" s="2">
        <v>553</v>
      </c>
      <c r="G332" s="12">
        <f t="shared" si="15"/>
        <v>489.2</v>
      </c>
      <c r="H332" s="2">
        <f t="shared" si="16"/>
        <v>243</v>
      </c>
      <c r="I332" s="8">
        <f t="shared" si="17"/>
        <v>0.78387096774193543</v>
      </c>
    </row>
    <row r="333" spans="1:9" x14ac:dyDescent="0.25">
      <c r="A333" s="3" t="s">
        <v>707</v>
      </c>
      <c r="B333" s="2">
        <v>12</v>
      </c>
      <c r="C333" s="2">
        <v>10</v>
      </c>
      <c r="D333" s="2">
        <v>7</v>
      </c>
      <c r="E333" s="2">
        <v>7</v>
      </c>
      <c r="F333" s="2">
        <v>9</v>
      </c>
      <c r="G333" s="12">
        <f t="shared" si="15"/>
        <v>9</v>
      </c>
      <c r="H333" s="2">
        <f t="shared" si="16"/>
        <v>-3</v>
      </c>
      <c r="I333" s="8">
        <f t="shared" si="17"/>
        <v>-0.25</v>
      </c>
    </row>
    <row r="334" spans="1:9" x14ac:dyDescent="0.25">
      <c r="A334" s="3" t="s">
        <v>709</v>
      </c>
      <c r="B334" s="2">
        <v>4</v>
      </c>
      <c r="C334" s="2">
        <v>3</v>
      </c>
      <c r="D334" s="2">
        <v>2</v>
      </c>
      <c r="E334" s="2">
        <v>3</v>
      </c>
      <c r="F334" s="2">
        <v>5</v>
      </c>
      <c r="G334" s="12">
        <f t="shared" si="15"/>
        <v>3.4</v>
      </c>
      <c r="H334" s="2">
        <f t="shared" si="16"/>
        <v>1</v>
      </c>
      <c r="I334" s="8">
        <f t="shared" si="17"/>
        <v>0.25</v>
      </c>
    </row>
    <row r="335" spans="1:9" x14ac:dyDescent="0.25">
      <c r="A335" s="3" t="s">
        <v>711</v>
      </c>
      <c r="B335" s="2">
        <v>6</v>
      </c>
      <c r="C335" s="2">
        <v>3</v>
      </c>
      <c r="D335" s="2">
        <v>4</v>
      </c>
      <c r="E335" s="2">
        <v>5</v>
      </c>
      <c r="F335" s="2">
        <v>9</v>
      </c>
      <c r="G335" s="12">
        <f t="shared" si="15"/>
        <v>5.4</v>
      </c>
      <c r="H335" s="2">
        <f t="shared" si="16"/>
        <v>3</v>
      </c>
      <c r="I335" s="8">
        <f t="shared" si="17"/>
        <v>0.5</v>
      </c>
    </row>
    <row r="336" spans="1:9" x14ac:dyDescent="0.25">
      <c r="A336" s="3" t="s">
        <v>686</v>
      </c>
      <c r="B336" s="2"/>
      <c r="C336" s="2"/>
      <c r="D336" s="2">
        <v>2</v>
      </c>
      <c r="E336" s="2">
        <v>3</v>
      </c>
      <c r="F336" s="2">
        <v>1</v>
      </c>
      <c r="G336" s="12">
        <f t="shared" si="15"/>
        <v>2</v>
      </c>
      <c r="H336" s="2">
        <f t="shared" si="16"/>
        <v>1</v>
      </c>
      <c r="I336" s="8" t="str">
        <f t="shared" si="17"/>
        <v/>
      </c>
    </row>
    <row r="337" spans="1:9" x14ac:dyDescent="0.25">
      <c r="A337" s="3" t="s">
        <v>703</v>
      </c>
      <c r="B337" s="2">
        <v>9</v>
      </c>
      <c r="C337" s="2">
        <v>8</v>
      </c>
      <c r="D337" s="2">
        <v>8</v>
      </c>
      <c r="E337" s="2">
        <v>13</v>
      </c>
      <c r="F337" s="2">
        <v>13</v>
      </c>
      <c r="G337" s="12">
        <f t="shared" si="15"/>
        <v>10.199999999999999</v>
      </c>
      <c r="H337" s="2">
        <f t="shared" si="16"/>
        <v>4</v>
      </c>
      <c r="I337" s="8">
        <f t="shared" si="17"/>
        <v>0.44444444444444442</v>
      </c>
    </row>
    <row r="338" spans="1:9" x14ac:dyDescent="0.25">
      <c r="A338" s="5" t="s">
        <v>22</v>
      </c>
      <c r="B338" s="6">
        <v>1196</v>
      </c>
      <c r="C338" s="6">
        <v>1214</v>
      </c>
      <c r="D338" s="6">
        <v>1346</v>
      </c>
      <c r="E338" s="6">
        <v>1345</v>
      </c>
      <c r="F338" s="6">
        <v>1238</v>
      </c>
      <c r="G338" s="11">
        <f t="shared" si="15"/>
        <v>1267.8</v>
      </c>
      <c r="H338" s="6">
        <f t="shared" si="16"/>
        <v>42</v>
      </c>
      <c r="I338" s="9">
        <f t="shared" si="17"/>
        <v>3.5117056856187288E-2</v>
      </c>
    </row>
    <row r="339" spans="1:9" x14ac:dyDescent="0.25">
      <c r="A339" s="3" t="s">
        <v>695</v>
      </c>
      <c r="B339" s="2">
        <v>340</v>
      </c>
      <c r="C339" s="2">
        <v>337</v>
      </c>
      <c r="D339" s="2">
        <v>387</v>
      </c>
      <c r="E339" s="2">
        <v>396</v>
      </c>
      <c r="F339" s="2">
        <v>386</v>
      </c>
      <c r="G339" s="12">
        <f t="shared" si="15"/>
        <v>369.2</v>
      </c>
      <c r="H339" s="2">
        <f t="shared" si="16"/>
        <v>46</v>
      </c>
      <c r="I339" s="8">
        <f t="shared" si="17"/>
        <v>0.13529411764705881</v>
      </c>
    </row>
    <row r="340" spans="1:9" x14ac:dyDescent="0.25">
      <c r="A340" s="3" t="s">
        <v>715</v>
      </c>
      <c r="B340" s="2">
        <v>856</v>
      </c>
      <c r="C340" s="2">
        <v>877</v>
      </c>
      <c r="D340" s="2">
        <v>959</v>
      </c>
      <c r="E340" s="2">
        <v>949</v>
      </c>
      <c r="F340" s="2">
        <v>852</v>
      </c>
      <c r="G340" s="12">
        <f t="shared" si="15"/>
        <v>898.6</v>
      </c>
      <c r="H340" s="2">
        <f t="shared" si="16"/>
        <v>-4</v>
      </c>
      <c r="I340" s="8">
        <f t="shared" si="17"/>
        <v>-4.6728971962616819E-3</v>
      </c>
    </row>
    <row r="341" spans="1:9" x14ac:dyDescent="0.25">
      <c r="A341" s="24" t="s">
        <v>717</v>
      </c>
      <c r="B341" s="24">
        <v>9372</v>
      </c>
      <c r="C341" s="24">
        <v>9324</v>
      </c>
      <c r="D341" s="24">
        <v>11130</v>
      </c>
      <c r="E341" s="24">
        <v>12224</v>
      </c>
      <c r="F341" s="24">
        <v>12348</v>
      </c>
      <c r="G341" s="28">
        <f t="shared" si="15"/>
        <v>10879.6</v>
      </c>
      <c r="H341" s="24">
        <f t="shared" si="16"/>
        <v>2976</v>
      </c>
      <c r="I341" s="26">
        <f t="shared" si="17"/>
        <v>0.31754161331626118</v>
      </c>
    </row>
    <row r="342" spans="1:9" x14ac:dyDescent="0.25">
      <c r="A342" s="5" t="s">
        <v>1</v>
      </c>
      <c r="B342" s="6">
        <v>930</v>
      </c>
      <c r="C342" s="6">
        <v>946</v>
      </c>
      <c r="D342" s="6">
        <v>979</v>
      </c>
      <c r="E342" s="6">
        <v>1091</v>
      </c>
      <c r="F342" s="6">
        <v>1088</v>
      </c>
      <c r="G342" s="11">
        <f t="shared" si="15"/>
        <v>1006.8</v>
      </c>
      <c r="H342" s="6">
        <f t="shared" si="16"/>
        <v>158</v>
      </c>
      <c r="I342" s="9">
        <f t="shared" si="17"/>
        <v>0.16989247311827957</v>
      </c>
    </row>
    <row r="343" spans="1:9" x14ac:dyDescent="0.25">
      <c r="A343" s="3" t="s">
        <v>913</v>
      </c>
      <c r="B343" s="2">
        <v>2</v>
      </c>
      <c r="C343" s="2">
        <v>1</v>
      </c>
      <c r="D343" s="2">
        <v>1</v>
      </c>
      <c r="E343" s="2">
        <v>2</v>
      </c>
      <c r="F343" s="2">
        <v>2</v>
      </c>
      <c r="G343" s="12">
        <f t="shared" si="15"/>
        <v>1.6</v>
      </c>
      <c r="H343" s="2">
        <f t="shared" si="16"/>
        <v>0</v>
      </c>
      <c r="I343" s="8">
        <f t="shared" si="17"/>
        <v>0</v>
      </c>
    </row>
    <row r="344" spans="1:9" x14ac:dyDescent="0.25">
      <c r="A344" s="3" t="s">
        <v>915</v>
      </c>
      <c r="B344" s="2">
        <v>13</v>
      </c>
      <c r="C344" s="2">
        <v>12</v>
      </c>
      <c r="D344" s="2">
        <v>20</v>
      </c>
      <c r="E344" s="2">
        <v>27</v>
      </c>
      <c r="F344" s="2">
        <v>29</v>
      </c>
      <c r="G344" s="12">
        <f t="shared" si="15"/>
        <v>20.2</v>
      </c>
      <c r="H344" s="2">
        <f t="shared" si="16"/>
        <v>16</v>
      </c>
      <c r="I344" s="8">
        <f t="shared" si="17"/>
        <v>1.2307692307692308</v>
      </c>
    </row>
    <row r="345" spans="1:9" x14ac:dyDescent="0.25">
      <c r="A345" s="3" t="s">
        <v>754</v>
      </c>
      <c r="B345" s="2">
        <v>3</v>
      </c>
      <c r="C345" s="2"/>
      <c r="D345" s="2">
        <v>2</v>
      </c>
      <c r="E345" s="2">
        <v>3</v>
      </c>
      <c r="F345" s="2">
        <v>1</v>
      </c>
      <c r="G345" s="12">
        <f t="shared" si="15"/>
        <v>2.25</v>
      </c>
      <c r="H345" s="2">
        <f t="shared" si="16"/>
        <v>-2</v>
      </c>
      <c r="I345" s="8">
        <f t="shared" si="17"/>
        <v>-0.66666666666666663</v>
      </c>
    </row>
    <row r="346" spans="1:9" x14ac:dyDescent="0.25">
      <c r="A346" s="3" t="s">
        <v>909</v>
      </c>
      <c r="B346" s="2">
        <v>35</v>
      </c>
      <c r="C346" s="2">
        <v>38</v>
      </c>
      <c r="D346" s="2">
        <v>36</v>
      </c>
      <c r="E346" s="2">
        <v>40</v>
      </c>
      <c r="F346" s="2">
        <v>45</v>
      </c>
      <c r="G346" s="12">
        <f t="shared" si="15"/>
        <v>38.799999999999997</v>
      </c>
      <c r="H346" s="2">
        <f t="shared" si="16"/>
        <v>10</v>
      </c>
      <c r="I346" s="8">
        <f t="shared" si="17"/>
        <v>0.2857142857142857</v>
      </c>
    </row>
    <row r="347" spans="1:9" x14ac:dyDescent="0.25">
      <c r="A347" s="3" t="s">
        <v>719</v>
      </c>
      <c r="B347" s="2">
        <v>40</v>
      </c>
      <c r="C347" s="2">
        <v>40</v>
      </c>
      <c r="D347" s="2"/>
      <c r="E347" s="2"/>
      <c r="F347" s="2"/>
      <c r="G347" s="12">
        <f t="shared" si="15"/>
        <v>40</v>
      </c>
      <c r="H347" s="2">
        <f t="shared" si="16"/>
        <v>-40</v>
      </c>
      <c r="I347" s="8">
        <f t="shared" si="17"/>
        <v>-1</v>
      </c>
    </row>
    <row r="348" spans="1:9" x14ac:dyDescent="0.25">
      <c r="A348" s="3" t="s">
        <v>721</v>
      </c>
      <c r="B348" s="2"/>
      <c r="C348" s="2">
        <v>13</v>
      </c>
      <c r="D348" s="2">
        <v>44</v>
      </c>
      <c r="E348" s="2">
        <v>47</v>
      </c>
      <c r="F348" s="2">
        <v>49</v>
      </c>
      <c r="G348" s="12">
        <f t="shared" si="15"/>
        <v>38.25</v>
      </c>
      <c r="H348" s="2">
        <f t="shared" si="16"/>
        <v>49</v>
      </c>
      <c r="I348" s="8" t="str">
        <f t="shared" si="17"/>
        <v/>
      </c>
    </row>
    <row r="349" spans="1:9" x14ac:dyDescent="0.25">
      <c r="A349" s="3" t="s">
        <v>809</v>
      </c>
      <c r="B349" s="2">
        <v>9</v>
      </c>
      <c r="C349" s="2">
        <v>16</v>
      </c>
      <c r="D349" s="2">
        <v>16</v>
      </c>
      <c r="E349" s="2">
        <v>15</v>
      </c>
      <c r="F349" s="2">
        <v>14</v>
      </c>
      <c r="G349" s="12">
        <f t="shared" si="15"/>
        <v>14</v>
      </c>
      <c r="H349" s="2">
        <f t="shared" si="16"/>
        <v>5</v>
      </c>
      <c r="I349" s="8">
        <f t="shared" si="17"/>
        <v>0.55555555555555558</v>
      </c>
    </row>
    <row r="350" spans="1:9" x14ac:dyDescent="0.25">
      <c r="A350" s="3" t="s">
        <v>743</v>
      </c>
      <c r="B350" s="2">
        <v>21</v>
      </c>
      <c r="C350" s="2">
        <v>25</v>
      </c>
      <c r="D350" s="2">
        <v>31</v>
      </c>
      <c r="E350" s="2">
        <v>36</v>
      </c>
      <c r="F350" s="2">
        <v>39</v>
      </c>
      <c r="G350" s="12">
        <f t="shared" si="15"/>
        <v>30.4</v>
      </c>
      <c r="H350" s="2">
        <f t="shared" si="16"/>
        <v>18</v>
      </c>
      <c r="I350" s="8">
        <f t="shared" si="17"/>
        <v>0.8571428571428571</v>
      </c>
    </row>
    <row r="351" spans="1:9" x14ac:dyDescent="0.25">
      <c r="A351" s="3" t="s">
        <v>745</v>
      </c>
      <c r="B351" s="2">
        <v>1</v>
      </c>
      <c r="C351" s="2"/>
      <c r="D351" s="2"/>
      <c r="E351" s="2"/>
      <c r="F351" s="2"/>
      <c r="G351" s="12">
        <f t="shared" si="15"/>
        <v>1</v>
      </c>
      <c r="H351" s="2">
        <f t="shared" si="16"/>
        <v>-1</v>
      </c>
      <c r="I351" s="8">
        <f t="shared" si="17"/>
        <v>-1</v>
      </c>
    </row>
    <row r="352" spans="1:9" x14ac:dyDescent="0.25">
      <c r="A352" s="3" t="s">
        <v>731</v>
      </c>
      <c r="B352" s="2">
        <v>125</v>
      </c>
      <c r="C352" s="2">
        <v>117</v>
      </c>
      <c r="D352" s="2">
        <v>117</v>
      </c>
      <c r="E352" s="2">
        <v>129</v>
      </c>
      <c r="F352" s="2">
        <v>129</v>
      </c>
      <c r="G352" s="12">
        <f t="shared" si="15"/>
        <v>123.4</v>
      </c>
      <c r="H352" s="2">
        <f t="shared" si="16"/>
        <v>4</v>
      </c>
      <c r="I352" s="8">
        <f t="shared" si="17"/>
        <v>3.2000000000000001E-2</v>
      </c>
    </row>
    <row r="353" spans="1:9" x14ac:dyDescent="0.25">
      <c r="A353" s="3" t="s">
        <v>765</v>
      </c>
      <c r="B353" s="2">
        <v>27</v>
      </c>
      <c r="C353" s="2">
        <v>34</v>
      </c>
      <c r="D353" s="2">
        <v>34</v>
      </c>
      <c r="E353" s="2">
        <v>43</v>
      </c>
      <c r="F353" s="2">
        <v>49</v>
      </c>
      <c r="G353" s="12">
        <f t="shared" si="15"/>
        <v>37.4</v>
      </c>
      <c r="H353" s="2">
        <f t="shared" si="16"/>
        <v>22</v>
      </c>
      <c r="I353" s="8">
        <f t="shared" si="17"/>
        <v>0.81481481481481477</v>
      </c>
    </row>
    <row r="354" spans="1:9" x14ac:dyDescent="0.25">
      <c r="A354" s="3" t="s">
        <v>780</v>
      </c>
      <c r="B354" s="2">
        <v>49</v>
      </c>
      <c r="C354" s="2">
        <v>46</v>
      </c>
      <c r="D354" s="2">
        <v>43</v>
      </c>
      <c r="E354" s="2">
        <v>41</v>
      </c>
      <c r="F354" s="2">
        <v>41</v>
      </c>
      <c r="G354" s="12">
        <f t="shared" si="15"/>
        <v>44</v>
      </c>
      <c r="H354" s="2">
        <f t="shared" si="16"/>
        <v>-8</v>
      </c>
      <c r="I354" s="8">
        <f t="shared" si="17"/>
        <v>-0.16326530612244897</v>
      </c>
    </row>
    <row r="355" spans="1:9" x14ac:dyDescent="0.25">
      <c r="A355" s="3" t="s">
        <v>798</v>
      </c>
      <c r="B355" s="2">
        <v>66</v>
      </c>
      <c r="C355" s="2">
        <v>61</v>
      </c>
      <c r="D355" s="2">
        <v>48</v>
      </c>
      <c r="E355" s="2">
        <v>44</v>
      </c>
      <c r="F355" s="2">
        <v>41</v>
      </c>
      <c r="G355" s="12">
        <f t="shared" si="15"/>
        <v>52</v>
      </c>
      <c r="H355" s="2">
        <f t="shared" si="16"/>
        <v>-25</v>
      </c>
      <c r="I355" s="8">
        <f t="shared" si="17"/>
        <v>-0.37878787878787878</v>
      </c>
    </row>
    <row r="356" spans="1:9" x14ac:dyDescent="0.25">
      <c r="A356" s="3" t="s">
        <v>811</v>
      </c>
      <c r="B356" s="2">
        <v>20</v>
      </c>
      <c r="C356" s="2">
        <v>21</v>
      </c>
      <c r="D356" s="2">
        <v>21</v>
      </c>
      <c r="E356" s="2">
        <v>22</v>
      </c>
      <c r="F356" s="2">
        <v>22</v>
      </c>
      <c r="G356" s="12">
        <f t="shared" si="15"/>
        <v>21.2</v>
      </c>
      <c r="H356" s="2">
        <f t="shared" si="16"/>
        <v>2</v>
      </c>
      <c r="I356" s="8">
        <f t="shared" si="17"/>
        <v>0.1</v>
      </c>
    </row>
    <row r="357" spans="1:9" x14ac:dyDescent="0.25">
      <c r="A357" s="3" t="s">
        <v>813</v>
      </c>
      <c r="B357" s="2">
        <v>5</v>
      </c>
      <c r="C357" s="2">
        <v>4</v>
      </c>
      <c r="D357" s="2">
        <v>6</v>
      </c>
      <c r="E357" s="2">
        <v>5</v>
      </c>
      <c r="F357" s="2">
        <v>5</v>
      </c>
      <c r="G357" s="12">
        <f t="shared" si="15"/>
        <v>5</v>
      </c>
      <c r="H357" s="2">
        <f t="shared" si="16"/>
        <v>0</v>
      </c>
      <c r="I357" s="8">
        <f t="shared" si="17"/>
        <v>0</v>
      </c>
    </row>
    <row r="358" spans="1:9" x14ac:dyDescent="0.25">
      <c r="A358" s="3" t="s">
        <v>832</v>
      </c>
      <c r="B358" s="2">
        <v>47</v>
      </c>
      <c r="C358" s="2">
        <v>52</v>
      </c>
      <c r="D358" s="2">
        <v>56</v>
      </c>
      <c r="E358" s="2">
        <v>59</v>
      </c>
      <c r="F358" s="2">
        <v>57</v>
      </c>
      <c r="G358" s="12">
        <f t="shared" si="15"/>
        <v>54.2</v>
      </c>
      <c r="H358" s="2">
        <f t="shared" si="16"/>
        <v>10</v>
      </c>
      <c r="I358" s="8">
        <f t="shared" si="17"/>
        <v>0.21276595744680851</v>
      </c>
    </row>
    <row r="359" spans="1:9" x14ac:dyDescent="0.25">
      <c r="A359" s="3" t="s">
        <v>847</v>
      </c>
      <c r="B359" s="2">
        <v>26</v>
      </c>
      <c r="C359" s="2">
        <v>26</v>
      </c>
      <c r="D359" s="2">
        <v>23</v>
      </c>
      <c r="E359" s="2">
        <v>30</v>
      </c>
      <c r="F359" s="2">
        <v>24</v>
      </c>
      <c r="G359" s="12">
        <f t="shared" si="15"/>
        <v>25.8</v>
      </c>
      <c r="H359" s="2">
        <f t="shared" si="16"/>
        <v>-2</v>
      </c>
      <c r="I359" s="8">
        <f t="shared" si="17"/>
        <v>-7.6923076923076927E-2</v>
      </c>
    </row>
    <row r="360" spans="1:9" x14ac:dyDescent="0.25">
      <c r="A360" s="3" t="s">
        <v>858</v>
      </c>
      <c r="B360" s="2">
        <v>76</v>
      </c>
      <c r="C360" s="2">
        <v>87</v>
      </c>
      <c r="D360" s="2">
        <v>92</v>
      </c>
      <c r="E360" s="2">
        <v>108</v>
      </c>
      <c r="F360" s="2">
        <v>113</v>
      </c>
      <c r="G360" s="12">
        <f t="shared" si="15"/>
        <v>95.2</v>
      </c>
      <c r="H360" s="2">
        <f t="shared" si="16"/>
        <v>37</v>
      </c>
      <c r="I360" s="8">
        <f t="shared" si="17"/>
        <v>0.48684210526315791</v>
      </c>
    </row>
    <row r="361" spans="1:9" x14ac:dyDescent="0.25">
      <c r="A361" s="3" t="s">
        <v>872</v>
      </c>
      <c r="B361" s="2">
        <v>31</v>
      </c>
      <c r="C361" s="2">
        <v>32</v>
      </c>
      <c r="D361" s="2">
        <v>40</v>
      </c>
      <c r="E361" s="2">
        <v>43</v>
      </c>
      <c r="F361" s="2">
        <v>41</v>
      </c>
      <c r="G361" s="12">
        <f t="shared" si="15"/>
        <v>37.4</v>
      </c>
      <c r="H361" s="2">
        <f t="shared" si="16"/>
        <v>10</v>
      </c>
      <c r="I361" s="8">
        <f t="shared" si="17"/>
        <v>0.32258064516129031</v>
      </c>
    </row>
    <row r="362" spans="1:9" x14ac:dyDescent="0.25">
      <c r="A362" s="3" t="s">
        <v>877</v>
      </c>
      <c r="B362" s="2">
        <v>80</v>
      </c>
      <c r="C362" s="2">
        <v>77</v>
      </c>
      <c r="D362" s="2">
        <v>79</v>
      </c>
      <c r="E362" s="2">
        <v>78</v>
      </c>
      <c r="F362" s="2">
        <v>86</v>
      </c>
      <c r="G362" s="12">
        <f t="shared" si="15"/>
        <v>80</v>
      </c>
      <c r="H362" s="2">
        <f t="shared" si="16"/>
        <v>6</v>
      </c>
      <c r="I362" s="8">
        <f t="shared" si="17"/>
        <v>7.4999999999999997E-2</v>
      </c>
    </row>
    <row r="363" spans="1:9" x14ac:dyDescent="0.25">
      <c r="A363" s="3" t="s">
        <v>911</v>
      </c>
      <c r="B363" s="2">
        <v>13</v>
      </c>
      <c r="C363" s="2">
        <v>16</v>
      </c>
      <c r="D363" s="2">
        <v>12</v>
      </c>
      <c r="E363" s="2">
        <v>13</v>
      </c>
      <c r="F363" s="2">
        <v>14</v>
      </c>
      <c r="G363" s="12">
        <f t="shared" si="15"/>
        <v>13.6</v>
      </c>
      <c r="H363" s="2">
        <f t="shared" si="16"/>
        <v>1</v>
      </c>
      <c r="I363" s="8">
        <f t="shared" si="17"/>
        <v>7.6923076923076927E-2</v>
      </c>
    </row>
    <row r="364" spans="1:9" x14ac:dyDescent="0.25">
      <c r="A364" s="3" t="s">
        <v>756</v>
      </c>
      <c r="B364" s="2"/>
      <c r="C364" s="2">
        <v>1</v>
      </c>
      <c r="D364" s="2">
        <v>1</v>
      </c>
      <c r="E364" s="2"/>
      <c r="F364" s="2">
        <v>1</v>
      </c>
      <c r="G364" s="12">
        <f t="shared" si="15"/>
        <v>1</v>
      </c>
      <c r="H364" s="2">
        <f t="shared" si="16"/>
        <v>1</v>
      </c>
      <c r="I364" s="8" t="str">
        <f t="shared" si="17"/>
        <v/>
      </c>
    </row>
    <row r="365" spans="1:9" x14ac:dyDescent="0.25">
      <c r="A365" s="3" t="s">
        <v>829</v>
      </c>
      <c r="B365" s="2"/>
      <c r="C365" s="2">
        <v>2</v>
      </c>
      <c r="D365" s="2">
        <v>1</v>
      </c>
      <c r="E365" s="2">
        <v>1</v>
      </c>
      <c r="F365" s="2">
        <v>1</v>
      </c>
      <c r="G365" s="12">
        <f t="shared" si="15"/>
        <v>1.25</v>
      </c>
      <c r="H365" s="2">
        <f t="shared" si="16"/>
        <v>1</v>
      </c>
      <c r="I365" s="8" t="str">
        <f t="shared" si="17"/>
        <v/>
      </c>
    </row>
    <row r="366" spans="1:9" x14ac:dyDescent="0.25">
      <c r="A366" s="3" t="s">
        <v>733</v>
      </c>
      <c r="B366" s="2">
        <v>4</v>
      </c>
      <c r="C366" s="2">
        <v>6</v>
      </c>
      <c r="D366" s="2">
        <v>5</v>
      </c>
      <c r="E366" s="2">
        <v>3</v>
      </c>
      <c r="F366" s="2">
        <v>1</v>
      </c>
      <c r="G366" s="12">
        <f t="shared" si="15"/>
        <v>3.8</v>
      </c>
      <c r="H366" s="2">
        <f t="shared" si="16"/>
        <v>-3</v>
      </c>
      <c r="I366" s="8">
        <f t="shared" si="17"/>
        <v>-0.75</v>
      </c>
    </row>
    <row r="367" spans="1:9" x14ac:dyDescent="0.25">
      <c r="A367" s="3" t="s">
        <v>879</v>
      </c>
      <c r="B367" s="2">
        <v>26</v>
      </c>
      <c r="C367" s="2">
        <v>28</v>
      </c>
      <c r="D367" s="2">
        <v>30</v>
      </c>
      <c r="E367" s="2">
        <v>29</v>
      </c>
      <c r="F367" s="2">
        <v>34</v>
      </c>
      <c r="G367" s="12">
        <f t="shared" si="15"/>
        <v>29.4</v>
      </c>
      <c r="H367" s="2">
        <f t="shared" si="16"/>
        <v>8</v>
      </c>
      <c r="I367" s="8">
        <f t="shared" si="17"/>
        <v>0.30769230769230771</v>
      </c>
    </row>
    <row r="368" spans="1:9" x14ac:dyDescent="0.25">
      <c r="A368" s="3" t="s">
        <v>723</v>
      </c>
      <c r="B368" s="2"/>
      <c r="C368" s="2">
        <v>1</v>
      </c>
      <c r="D368" s="2">
        <v>2</v>
      </c>
      <c r="E368" s="2"/>
      <c r="F368" s="2"/>
      <c r="G368" s="12">
        <f t="shared" si="15"/>
        <v>1.5</v>
      </c>
      <c r="H368" s="2">
        <f t="shared" si="16"/>
        <v>0</v>
      </c>
      <c r="I368" s="8" t="str">
        <f t="shared" si="17"/>
        <v/>
      </c>
    </row>
    <row r="369" spans="1:9" x14ac:dyDescent="0.25">
      <c r="A369" s="3" t="s">
        <v>725</v>
      </c>
      <c r="B369" s="2"/>
      <c r="C369" s="2"/>
      <c r="D369" s="2"/>
      <c r="E369" s="2">
        <v>1</v>
      </c>
      <c r="F369" s="2">
        <v>3</v>
      </c>
      <c r="G369" s="12">
        <f t="shared" si="15"/>
        <v>2</v>
      </c>
      <c r="H369" s="2">
        <f t="shared" si="16"/>
        <v>3</v>
      </c>
      <c r="I369" s="8" t="str">
        <f t="shared" si="17"/>
        <v/>
      </c>
    </row>
    <row r="370" spans="1:9" x14ac:dyDescent="0.25">
      <c r="A370" s="3" t="s">
        <v>815</v>
      </c>
      <c r="B370" s="2">
        <v>7</v>
      </c>
      <c r="C370" s="2">
        <v>6</v>
      </c>
      <c r="D370" s="2">
        <v>8</v>
      </c>
      <c r="E370" s="2">
        <v>9</v>
      </c>
      <c r="F370" s="2">
        <v>10</v>
      </c>
      <c r="G370" s="12">
        <f t="shared" si="15"/>
        <v>8</v>
      </c>
      <c r="H370" s="2">
        <f t="shared" si="16"/>
        <v>3</v>
      </c>
      <c r="I370" s="8">
        <f t="shared" si="17"/>
        <v>0.42857142857142855</v>
      </c>
    </row>
    <row r="371" spans="1:9" x14ac:dyDescent="0.25">
      <c r="A371" s="3" t="s">
        <v>747</v>
      </c>
      <c r="B371" s="2">
        <v>1</v>
      </c>
      <c r="C371" s="2"/>
      <c r="D371" s="2">
        <v>2</v>
      </c>
      <c r="E371" s="2">
        <v>2</v>
      </c>
      <c r="F371" s="2">
        <v>3</v>
      </c>
      <c r="G371" s="12">
        <f t="shared" si="15"/>
        <v>2</v>
      </c>
      <c r="H371" s="2">
        <f t="shared" si="16"/>
        <v>2</v>
      </c>
      <c r="I371" s="8">
        <f t="shared" si="17"/>
        <v>2</v>
      </c>
    </row>
    <row r="372" spans="1:9" x14ac:dyDescent="0.25">
      <c r="A372" s="3" t="s">
        <v>735</v>
      </c>
      <c r="B372" s="2">
        <v>11</v>
      </c>
      <c r="C372" s="2">
        <v>8</v>
      </c>
      <c r="D372" s="2">
        <v>6</v>
      </c>
      <c r="E372" s="2">
        <v>4</v>
      </c>
      <c r="F372" s="2">
        <v>8</v>
      </c>
      <c r="G372" s="12">
        <f t="shared" si="15"/>
        <v>7.4</v>
      </c>
      <c r="H372" s="2">
        <f t="shared" si="16"/>
        <v>-3</v>
      </c>
      <c r="I372" s="8">
        <f t="shared" si="17"/>
        <v>-0.27272727272727271</v>
      </c>
    </row>
    <row r="373" spans="1:9" x14ac:dyDescent="0.25">
      <c r="A373" s="3" t="s">
        <v>767</v>
      </c>
      <c r="B373" s="2">
        <v>40</v>
      </c>
      <c r="C373" s="2">
        <v>36</v>
      </c>
      <c r="D373" s="2">
        <v>37</v>
      </c>
      <c r="E373" s="2">
        <v>41</v>
      </c>
      <c r="F373" s="2">
        <v>43</v>
      </c>
      <c r="G373" s="12">
        <f t="shared" si="15"/>
        <v>39.4</v>
      </c>
      <c r="H373" s="2">
        <f t="shared" si="16"/>
        <v>3</v>
      </c>
      <c r="I373" s="8">
        <f t="shared" si="17"/>
        <v>7.4999999999999997E-2</v>
      </c>
    </row>
    <row r="374" spans="1:9" x14ac:dyDescent="0.25">
      <c r="A374" s="3" t="s">
        <v>782</v>
      </c>
      <c r="B374" s="2">
        <v>8</v>
      </c>
      <c r="C374" s="2">
        <v>7</v>
      </c>
      <c r="D374" s="2">
        <v>4</v>
      </c>
      <c r="E374" s="2">
        <v>8</v>
      </c>
      <c r="F374" s="2">
        <v>7</v>
      </c>
      <c r="G374" s="12">
        <f t="shared" si="15"/>
        <v>6.8</v>
      </c>
      <c r="H374" s="2">
        <f t="shared" si="16"/>
        <v>-1</v>
      </c>
      <c r="I374" s="8">
        <f t="shared" si="17"/>
        <v>-0.125</v>
      </c>
    </row>
    <row r="375" spans="1:9" x14ac:dyDescent="0.25">
      <c r="A375" s="3" t="s">
        <v>784</v>
      </c>
      <c r="B375" s="2">
        <v>2</v>
      </c>
      <c r="C375" s="2">
        <v>1</v>
      </c>
      <c r="D375" s="2"/>
      <c r="E375" s="2"/>
      <c r="F375" s="2"/>
      <c r="G375" s="12">
        <f t="shared" si="15"/>
        <v>1.5</v>
      </c>
      <c r="H375" s="2">
        <f t="shared" si="16"/>
        <v>-2</v>
      </c>
      <c r="I375" s="8">
        <f t="shared" si="17"/>
        <v>-1</v>
      </c>
    </row>
    <row r="376" spans="1:9" x14ac:dyDescent="0.25">
      <c r="A376" s="3" t="s">
        <v>800</v>
      </c>
      <c r="B376" s="2">
        <v>21</v>
      </c>
      <c r="C376" s="2">
        <v>27</v>
      </c>
      <c r="D376" s="2">
        <v>26</v>
      </c>
      <c r="E376" s="2">
        <v>25</v>
      </c>
      <c r="F376" s="2">
        <v>22</v>
      </c>
      <c r="G376" s="12">
        <f t="shared" si="15"/>
        <v>24.2</v>
      </c>
      <c r="H376" s="2">
        <f t="shared" si="16"/>
        <v>1</v>
      </c>
      <c r="I376" s="8">
        <f t="shared" si="17"/>
        <v>4.7619047619047616E-2</v>
      </c>
    </row>
    <row r="377" spans="1:9" x14ac:dyDescent="0.25">
      <c r="A377" s="3" t="s">
        <v>817</v>
      </c>
      <c r="B377" s="2">
        <v>22</v>
      </c>
      <c r="C377" s="2">
        <v>21</v>
      </c>
      <c r="D377" s="2">
        <v>29</v>
      </c>
      <c r="E377" s="2">
        <v>31</v>
      </c>
      <c r="F377" s="2">
        <v>32</v>
      </c>
      <c r="G377" s="12">
        <f t="shared" si="15"/>
        <v>27</v>
      </c>
      <c r="H377" s="2">
        <f t="shared" si="16"/>
        <v>10</v>
      </c>
      <c r="I377" s="8">
        <f t="shared" si="17"/>
        <v>0.45454545454545453</v>
      </c>
    </row>
    <row r="378" spans="1:9" x14ac:dyDescent="0.25">
      <c r="A378" s="3" t="s">
        <v>819</v>
      </c>
      <c r="B378" s="2">
        <v>4</v>
      </c>
      <c r="C378" s="2">
        <v>3</v>
      </c>
      <c r="D378" s="2">
        <v>2</v>
      </c>
      <c r="E378" s="2">
        <v>3</v>
      </c>
      <c r="F378" s="2">
        <v>4</v>
      </c>
      <c r="G378" s="12">
        <f t="shared" si="15"/>
        <v>3.2</v>
      </c>
      <c r="H378" s="2">
        <f t="shared" si="16"/>
        <v>0</v>
      </c>
      <c r="I378" s="8">
        <f t="shared" si="17"/>
        <v>0</v>
      </c>
    </row>
    <row r="379" spans="1:9" x14ac:dyDescent="0.25">
      <c r="A379" s="3" t="s">
        <v>834</v>
      </c>
      <c r="B379" s="2">
        <v>4</v>
      </c>
      <c r="C379" s="2">
        <v>4</v>
      </c>
      <c r="D379" s="2">
        <v>4</v>
      </c>
      <c r="E379" s="2">
        <v>5</v>
      </c>
      <c r="F379" s="2">
        <v>9</v>
      </c>
      <c r="G379" s="12">
        <f t="shared" si="15"/>
        <v>5.2</v>
      </c>
      <c r="H379" s="2">
        <f t="shared" si="16"/>
        <v>5</v>
      </c>
      <c r="I379" s="8">
        <f t="shared" si="17"/>
        <v>1.25</v>
      </c>
    </row>
    <row r="380" spans="1:9" x14ac:dyDescent="0.25">
      <c r="A380" s="3" t="s">
        <v>849</v>
      </c>
      <c r="B380" s="2">
        <v>9</v>
      </c>
      <c r="C380" s="2">
        <v>8</v>
      </c>
      <c r="D380" s="2">
        <v>5</v>
      </c>
      <c r="E380" s="2">
        <v>6</v>
      </c>
      <c r="F380" s="2">
        <v>4</v>
      </c>
      <c r="G380" s="12">
        <f t="shared" si="15"/>
        <v>6.4</v>
      </c>
      <c r="H380" s="2">
        <f t="shared" si="16"/>
        <v>-5</v>
      </c>
      <c r="I380" s="8">
        <f t="shared" si="17"/>
        <v>-0.55555555555555558</v>
      </c>
    </row>
    <row r="381" spans="1:9" x14ac:dyDescent="0.25">
      <c r="A381" s="3" t="s">
        <v>898</v>
      </c>
      <c r="B381" s="2">
        <v>8</v>
      </c>
      <c r="C381" s="2">
        <v>1</v>
      </c>
      <c r="D381" s="2">
        <v>4</v>
      </c>
      <c r="E381" s="2">
        <v>3</v>
      </c>
      <c r="F381" s="2"/>
      <c r="G381" s="12">
        <f t="shared" si="15"/>
        <v>4</v>
      </c>
      <c r="H381" s="2">
        <f t="shared" si="16"/>
        <v>-8</v>
      </c>
      <c r="I381" s="8">
        <f t="shared" si="17"/>
        <v>-1</v>
      </c>
    </row>
    <row r="382" spans="1:9" x14ac:dyDescent="0.25">
      <c r="A382" s="3" t="s">
        <v>860</v>
      </c>
      <c r="B382" s="2">
        <v>1</v>
      </c>
      <c r="C382" s="2">
        <v>5</v>
      </c>
      <c r="D382" s="2">
        <v>7</v>
      </c>
      <c r="E382" s="2">
        <v>6</v>
      </c>
      <c r="F382" s="2">
        <v>7</v>
      </c>
      <c r="G382" s="12">
        <f t="shared" si="15"/>
        <v>5.2</v>
      </c>
      <c r="H382" s="2">
        <f t="shared" si="16"/>
        <v>6</v>
      </c>
      <c r="I382" s="8">
        <f t="shared" si="17"/>
        <v>6</v>
      </c>
    </row>
    <row r="383" spans="1:9" x14ac:dyDescent="0.25">
      <c r="A383" s="3" t="s">
        <v>874</v>
      </c>
      <c r="B383" s="2">
        <v>2</v>
      </c>
      <c r="C383" s="2"/>
      <c r="D383" s="2">
        <v>3</v>
      </c>
      <c r="E383" s="2">
        <v>5</v>
      </c>
      <c r="F383" s="2">
        <v>3</v>
      </c>
      <c r="G383" s="12">
        <f t="shared" si="15"/>
        <v>3.25</v>
      </c>
      <c r="H383" s="2">
        <f t="shared" si="16"/>
        <v>1</v>
      </c>
      <c r="I383" s="8">
        <f t="shared" si="17"/>
        <v>0.5</v>
      </c>
    </row>
    <row r="384" spans="1:9" x14ac:dyDescent="0.25">
      <c r="A384" s="3" t="s">
        <v>917</v>
      </c>
      <c r="B384" s="2">
        <v>60</v>
      </c>
      <c r="C384" s="2">
        <v>56</v>
      </c>
      <c r="D384" s="2">
        <v>62</v>
      </c>
      <c r="E384" s="2">
        <v>68</v>
      </c>
      <c r="F384" s="2">
        <v>64</v>
      </c>
      <c r="G384" s="12">
        <f t="shared" si="15"/>
        <v>62</v>
      </c>
      <c r="H384" s="2">
        <f t="shared" si="16"/>
        <v>4</v>
      </c>
      <c r="I384" s="8">
        <f t="shared" si="17"/>
        <v>6.6666666666666666E-2</v>
      </c>
    </row>
    <row r="385" spans="1:9" x14ac:dyDescent="0.25">
      <c r="A385" s="3" t="s">
        <v>851</v>
      </c>
      <c r="B385" s="2"/>
      <c r="C385" s="2"/>
      <c r="D385" s="2"/>
      <c r="E385" s="2">
        <v>12</v>
      </c>
      <c r="F385" s="2">
        <v>6</v>
      </c>
      <c r="G385" s="12">
        <f t="shared" si="15"/>
        <v>9</v>
      </c>
      <c r="H385" s="2">
        <f t="shared" si="16"/>
        <v>6</v>
      </c>
      <c r="I385" s="8" t="str">
        <f t="shared" si="17"/>
        <v/>
      </c>
    </row>
    <row r="386" spans="1:9" x14ac:dyDescent="0.25">
      <c r="A386" s="3" t="s">
        <v>802</v>
      </c>
      <c r="B386" s="2">
        <v>5</v>
      </c>
      <c r="C386" s="2">
        <v>3</v>
      </c>
      <c r="D386" s="2">
        <v>3</v>
      </c>
      <c r="E386" s="2">
        <v>6</v>
      </c>
      <c r="F386" s="2">
        <v>3</v>
      </c>
      <c r="G386" s="12">
        <f t="shared" si="15"/>
        <v>4</v>
      </c>
      <c r="H386" s="2">
        <f t="shared" si="16"/>
        <v>-2</v>
      </c>
      <c r="I386" s="8">
        <f t="shared" si="17"/>
        <v>-0.4</v>
      </c>
    </row>
    <row r="387" spans="1:9" x14ac:dyDescent="0.25">
      <c r="A387" s="3" t="s">
        <v>862</v>
      </c>
      <c r="B387" s="2">
        <v>6</v>
      </c>
      <c r="C387" s="2">
        <v>4</v>
      </c>
      <c r="D387" s="2">
        <v>5</v>
      </c>
      <c r="E387" s="2">
        <v>6</v>
      </c>
      <c r="F387" s="2">
        <v>2</v>
      </c>
      <c r="G387" s="12">
        <f t="shared" ref="G387:G450" si="18">AVERAGE(B387:F387)</f>
        <v>4.5999999999999996</v>
      </c>
      <c r="H387" s="2">
        <f t="shared" ref="H387:H450" si="19">F387-B387</f>
        <v>-4</v>
      </c>
      <c r="I387" s="8">
        <f t="shared" ref="I387:I450" si="20">IF(B387="","",H387/B387)</f>
        <v>-0.66666666666666663</v>
      </c>
    </row>
    <row r="388" spans="1:9" x14ac:dyDescent="0.25">
      <c r="A388" s="3" t="s">
        <v>758</v>
      </c>
      <c r="B388" s="2"/>
      <c r="C388" s="2"/>
      <c r="D388" s="2"/>
      <c r="E388" s="2">
        <v>9</v>
      </c>
      <c r="F388" s="2">
        <v>12</v>
      </c>
      <c r="G388" s="12">
        <f t="shared" si="18"/>
        <v>10.5</v>
      </c>
      <c r="H388" s="2">
        <f t="shared" si="19"/>
        <v>12</v>
      </c>
      <c r="I388" s="8" t="str">
        <f t="shared" si="20"/>
        <v/>
      </c>
    </row>
    <row r="389" spans="1:9" x14ac:dyDescent="0.25">
      <c r="A389" s="3" t="s">
        <v>900</v>
      </c>
      <c r="B389" s="2"/>
      <c r="C389" s="2"/>
      <c r="D389" s="2">
        <v>12</v>
      </c>
      <c r="E389" s="2">
        <v>23</v>
      </c>
      <c r="F389" s="2">
        <v>8</v>
      </c>
      <c r="G389" s="12">
        <f t="shared" si="18"/>
        <v>14.333333333333334</v>
      </c>
      <c r="H389" s="2">
        <f t="shared" si="19"/>
        <v>8</v>
      </c>
      <c r="I389" s="8" t="str">
        <f t="shared" si="20"/>
        <v/>
      </c>
    </row>
    <row r="390" spans="1:9" x14ac:dyDescent="0.25">
      <c r="A390" s="5" t="s">
        <v>22</v>
      </c>
      <c r="B390" s="6">
        <v>8442</v>
      </c>
      <c r="C390" s="6">
        <v>8378</v>
      </c>
      <c r="D390" s="6">
        <v>10151</v>
      </c>
      <c r="E390" s="6">
        <v>11133</v>
      </c>
      <c r="F390" s="6">
        <v>11260</v>
      </c>
      <c r="G390" s="11">
        <f t="shared" si="18"/>
        <v>9872.7999999999993</v>
      </c>
      <c r="H390" s="6">
        <f t="shared" si="19"/>
        <v>2818</v>
      </c>
      <c r="I390" s="9">
        <f t="shared" si="20"/>
        <v>0.33380715470267708</v>
      </c>
    </row>
    <row r="391" spans="1:9" x14ac:dyDescent="0.25">
      <c r="A391" s="3" t="s">
        <v>903</v>
      </c>
      <c r="B391" s="2"/>
      <c r="C391" s="2"/>
      <c r="D391" s="2">
        <v>19</v>
      </c>
      <c r="E391" s="2">
        <v>11</v>
      </c>
      <c r="F391" s="2">
        <v>2</v>
      </c>
      <c r="G391" s="12">
        <f t="shared" si="18"/>
        <v>10.666666666666666</v>
      </c>
      <c r="H391" s="2">
        <f t="shared" si="19"/>
        <v>2</v>
      </c>
      <c r="I391" s="8" t="str">
        <f t="shared" si="20"/>
        <v/>
      </c>
    </row>
    <row r="392" spans="1:9" x14ac:dyDescent="0.25">
      <c r="A392" s="3" t="s">
        <v>827</v>
      </c>
      <c r="B392" s="2"/>
      <c r="C392" s="2"/>
      <c r="D392" s="2">
        <v>1</v>
      </c>
      <c r="E392" s="2">
        <v>2</v>
      </c>
      <c r="F392" s="2">
        <v>2</v>
      </c>
      <c r="G392" s="12">
        <f t="shared" si="18"/>
        <v>1.6666666666666667</v>
      </c>
      <c r="H392" s="2">
        <f t="shared" si="19"/>
        <v>2</v>
      </c>
      <c r="I392" s="8" t="str">
        <f t="shared" si="20"/>
        <v/>
      </c>
    </row>
    <row r="393" spans="1:9" x14ac:dyDescent="0.25">
      <c r="A393" s="3" t="s">
        <v>905</v>
      </c>
      <c r="B393" s="2"/>
      <c r="C393" s="2"/>
      <c r="D393" s="2"/>
      <c r="E393" s="2">
        <v>40</v>
      </c>
      <c r="F393" s="2">
        <v>39</v>
      </c>
      <c r="G393" s="12">
        <f t="shared" si="18"/>
        <v>39.5</v>
      </c>
      <c r="H393" s="2">
        <f t="shared" si="19"/>
        <v>39</v>
      </c>
      <c r="I393" s="8" t="str">
        <f t="shared" si="20"/>
        <v/>
      </c>
    </row>
    <row r="394" spans="1:9" x14ac:dyDescent="0.25">
      <c r="A394" s="3" t="s">
        <v>864</v>
      </c>
      <c r="B394" s="2"/>
      <c r="C394" s="2"/>
      <c r="D394" s="2"/>
      <c r="E394" s="2"/>
      <c r="F394" s="2">
        <v>14</v>
      </c>
      <c r="G394" s="12">
        <f t="shared" si="18"/>
        <v>14</v>
      </c>
      <c r="H394" s="2">
        <f t="shared" si="19"/>
        <v>14</v>
      </c>
      <c r="I394" s="8" t="str">
        <f t="shared" si="20"/>
        <v/>
      </c>
    </row>
    <row r="395" spans="1:9" x14ac:dyDescent="0.25">
      <c r="A395" s="3" t="s">
        <v>727</v>
      </c>
      <c r="B395" s="2">
        <v>147</v>
      </c>
      <c r="C395" s="2">
        <v>188</v>
      </c>
      <c r="D395" s="2">
        <v>215</v>
      </c>
      <c r="E395" s="2">
        <v>263</v>
      </c>
      <c r="F395" s="2">
        <v>295</v>
      </c>
      <c r="G395" s="12">
        <f t="shared" si="18"/>
        <v>221.6</v>
      </c>
      <c r="H395" s="2">
        <f t="shared" si="19"/>
        <v>148</v>
      </c>
      <c r="I395" s="8">
        <f t="shared" si="20"/>
        <v>1.0068027210884354</v>
      </c>
    </row>
    <row r="396" spans="1:9" x14ac:dyDescent="0.25">
      <c r="A396" s="3" t="s">
        <v>749</v>
      </c>
      <c r="B396" s="2">
        <v>551</v>
      </c>
      <c r="C396" s="2">
        <v>549</v>
      </c>
      <c r="D396" s="2">
        <v>585</v>
      </c>
      <c r="E396" s="2">
        <v>636</v>
      </c>
      <c r="F396" s="2">
        <v>562</v>
      </c>
      <c r="G396" s="12">
        <f t="shared" si="18"/>
        <v>576.6</v>
      </c>
      <c r="H396" s="2">
        <f t="shared" si="19"/>
        <v>11</v>
      </c>
      <c r="I396" s="8">
        <f t="shared" si="20"/>
        <v>1.9963702359346643E-2</v>
      </c>
    </row>
    <row r="397" spans="1:9" x14ac:dyDescent="0.25">
      <c r="A397" s="3" t="s">
        <v>786</v>
      </c>
      <c r="B397" s="2">
        <v>15</v>
      </c>
      <c r="C397" s="2">
        <v>15</v>
      </c>
      <c r="D397" s="2">
        <v>27</v>
      </c>
      <c r="E397" s="2">
        <v>27</v>
      </c>
      <c r="F397" s="2">
        <v>39</v>
      </c>
      <c r="G397" s="12">
        <f t="shared" si="18"/>
        <v>24.6</v>
      </c>
      <c r="H397" s="2">
        <f t="shared" si="19"/>
        <v>24</v>
      </c>
      <c r="I397" s="8">
        <f t="shared" si="20"/>
        <v>1.6</v>
      </c>
    </row>
    <row r="398" spans="1:9" x14ac:dyDescent="0.25">
      <c r="A398" s="3" t="s">
        <v>789</v>
      </c>
      <c r="B398" s="2">
        <v>783</v>
      </c>
      <c r="C398" s="2">
        <v>743</v>
      </c>
      <c r="D398" s="2">
        <v>884</v>
      </c>
      <c r="E398" s="2">
        <v>984</v>
      </c>
      <c r="F398" s="2">
        <v>1043</v>
      </c>
      <c r="G398" s="12">
        <f t="shared" si="18"/>
        <v>887.4</v>
      </c>
      <c r="H398" s="2">
        <f t="shared" si="19"/>
        <v>260</v>
      </c>
      <c r="I398" s="8">
        <f t="shared" si="20"/>
        <v>0.33205619412515963</v>
      </c>
    </row>
    <row r="399" spans="1:9" x14ac:dyDescent="0.25">
      <c r="A399" s="3" t="s">
        <v>737</v>
      </c>
      <c r="B399" s="2">
        <v>328</v>
      </c>
      <c r="C399" s="2">
        <v>321</v>
      </c>
      <c r="D399" s="2">
        <v>327</v>
      </c>
      <c r="E399" s="2">
        <v>309</v>
      </c>
      <c r="F399" s="2">
        <v>285</v>
      </c>
      <c r="G399" s="12">
        <f t="shared" si="18"/>
        <v>314</v>
      </c>
      <c r="H399" s="2">
        <f t="shared" si="19"/>
        <v>-43</v>
      </c>
      <c r="I399" s="8">
        <f t="shared" si="20"/>
        <v>-0.13109756097560976</v>
      </c>
    </row>
    <row r="400" spans="1:9" x14ac:dyDescent="0.25">
      <c r="A400" s="3" t="s">
        <v>769</v>
      </c>
      <c r="B400" s="2">
        <v>437</v>
      </c>
      <c r="C400" s="2">
        <v>496</v>
      </c>
      <c r="D400" s="2">
        <v>541</v>
      </c>
      <c r="E400" s="2">
        <v>524</v>
      </c>
      <c r="F400" s="2">
        <v>575</v>
      </c>
      <c r="G400" s="12">
        <f t="shared" si="18"/>
        <v>514.6</v>
      </c>
      <c r="H400" s="2">
        <f t="shared" si="19"/>
        <v>138</v>
      </c>
      <c r="I400" s="8">
        <f t="shared" si="20"/>
        <v>0.31578947368421051</v>
      </c>
    </row>
    <row r="401" spans="1:9" x14ac:dyDescent="0.25">
      <c r="A401" s="3" t="s">
        <v>792</v>
      </c>
      <c r="B401" s="2">
        <v>128</v>
      </c>
      <c r="C401" s="2">
        <v>94</v>
      </c>
      <c r="D401" s="2">
        <v>115</v>
      </c>
      <c r="E401" s="2">
        <v>129</v>
      </c>
      <c r="F401" s="2">
        <v>138</v>
      </c>
      <c r="G401" s="12">
        <f t="shared" si="18"/>
        <v>120.8</v>
      </c>
      <c r="H401" s="2">
        <f t="shared" si="19"/>
        <v>10</v>
      </c>
      <c r="I401" s="8">
        <f t="shared" si="20"/>
        <v>7.8125E-2</v>
      </c>
    </row>
    <row r="402" spans="1:9" x14ac:dyDescent="0.25">
      <c r="A402" s="3" t="s">
        <v>821</v>
      </c>
      <c r="B402" s="2">
        <v>49</v>
      </c>
      <c r="C402" s="2">
        <v>30</v>
      </c>
      <c r="D402" s="2">
        <v>36</v>
      </c>
      <c r="E402" s="2">
        <v>26</v>
      </c>
      <c r="F402" s="2">
        <v>15</v>
      </c>
      <c r="G402" s="12">
        <f t="shared" si="18"/>
        <v>31.2</v>
      </c>
      <c r="H402" s="2">
        <f t="shared" si="19"/>
        <v>-34</v>
      </c>
      <c r="I402" s="8">
        <f t="shared" si="20"/>
        <v>-0.69387755102040816</v>
      </c>
    </row>
    <row r="403" spans="1:9" x14ac:dyDescent="0.25">
      <c r="A403" s="3" t="s">
        <v>804</v>
      </c>
      <c r="B403" s="2">
        <v>245</v>
      </c>
      <c r="C403" s="2">
        <v>256</v>
      </c>
      <c r="D403" s="2">
        <v>271</v>
      </c>
      <c r="E403" s="2">
        <v>277</v>
      </c>
      <c r="F403" s="2">
        <v>242</v>
      </c>
      <c r="G403" s="12">
        <f t="shared" si="18"/>
        <v>258.2</v>
      </c>
      <c r="H403" s="2">
        <f t="shared" si="19"/>
        <v>-3</v>
      </c>
      <c r="I403" s="8">
        <f t="shared" si="20"/>
        <v>-1.2244897959183673E-2</v>
      </c>
    </row>
    <row r="404" spans="1:9" x14ac:dyDescent="0.25">
      <c r="A404" s="3" t="s">
        <v>824</v>
      </c>
      <c r="B404" s="2"/>
      <c r="C404" s="2"/>
      <c r="D404" s="2"/>
      <c r="E404" s="2">
        <v>18</v>
      </c>
      <c r="F404" s="2">
        <v>31</v>
      </c>
      <c r="G404" s="12">
        <f t="shared" si="18"/>
        <v>24.5</v>
      </c>
      <c r="H404" s="2">
        <f t="shared" si="19"/>
        <v>31</v>
      </c>
      <c r="I404" s="8" t="str">
        <f t="shared" si="20"/>
        <v/>
      </c>
    </row>
    <row r="405" spans="1:9" x14ac:dyDescent="0.25">
      <c r="A405" s="3" t="s">
        <v>760</v>
      </c>
      <c r="B405" s="2">
        <v>1</v>
      </c>
      <c r="C405" s="2"/>
      <c r="D405" s="2"/>
      <c r="E405" s="2"/>
      <c r="F405" s="2"/>
      <c r="G405" s="12">
        <f t="shared" si="18"/>
        <v>1</v>
      </c>
      <c r="H405" s="2">
        <f t="shared" si="19"/>
        <v>-1</v>
      </c>
      <c r="I405" s="8">
        <f t="shared" si="20"/>
        <v>-1</v>
      </c>
    </row>
    <row r="406" spans="1:9" x14ac:dyDescent="0.25">
      <c r="A406" s="3" t="s">
        <v>836</v>
      </c>
      <c r="B406" s="2">
        <v>695</v>
      </c>
      <c r="C406" s="2">
        <v>696</v>
      </c>
      <c r="D406" s="2">
        <v>700</v>
      </c>
      <c r="E406" s="2">
        <v>700</v>
      </c>
      <c r="F406" s="2">
        <v>589</v>
      </c>
      <c r="G406" s="12">
        <f t="shared" si="18"/>
        <v>676</v>
      </c>
      <c r="H406" s="2">
        <f t="shared" si="19"/>
        <v>-106</v>
      </c>
      <c r="I406" s="8">
        <f t="shared" si="20"/>
        <v>-0.15251798561151078</v>
      </c>
    </row>
    <row r="407" spans="1:9" x14ac:dyDescent="0.25">
      <c r="A407" s="3" t="s">
        <v>852</v>
      </c>
      <c r="B407" s="2">
        <v>614</v>
      </c>
      <c r="C407" s="2">
        <v>607</v>
      </c>
      <c r="D407" s="2">
        <v>600</v>
      </c>
      <c r="E407" s="2">
        <v>600</v>
      </c>
      <c r="F407" s="2">
        <v>599</v>
      </c>
      <c r="G407" s="12">
        <f t="shared" si="18"/>
        <v>604</v>
      </c>
      <c r="H407" s="2">
        <f t="shared" si="19"/>
        <v>-15</v>
      </c>
      <c r="I407" s="8">
        <f t="shared" si="20"/>
        <v>-2.4429967426710098E-2</v>
      </c>
    </row>
    <row r="408" spans="1:9" x14ac:dyDescent="0.25">
      <c r="A408" s="3" t="s">
        <v>892</v>
      </c>
      <c r="B408" s="2">
        <v>212</v>
      </c>
      <c r="C408" s="2">
        <v>208</v>
      </c>
      <c r="D408" s="2">
        <v>231</v>
      </c>
      <c r="E408" s="2">
        <v>249</v>
      </c>
      <c r="F408" s="2">
        <v>244</v>
      </c>
      <c r="G408" s="12">
        <f t="shared" si="18"/>
        <v>228.8</v>
      </c>
      <c r="H408" s="2">
        <f t="shared" si="19"/>
        <v>32</v>
      </c>
      <c r="I408" s="8">
        <f t="shared" si="20"/>
        <v>0.15094339622641509</v>
      </c>
    </row>
    <row r="409" spans="1:9" x14ac:dyDescent="0.25">
      <c r="A409" s="3" t="s">
        <v>867</v>
      </c>
      <c r="B409" s="2">
        <v>258</v>
      </c>
      <c r="C409" s="2">
        <v>265</v>
      </c>
      <c r="D409" s="2">
        <v>280</v>
      </c>
      <c r="E409" s="2">
        <v>340</v>
      </c>
      <c r="F409" s="2">
        <v>374</v>
      </c>
      <c r="G409" s="12">
        <f t="shared" si="18"/>
        <v>303.39999999999998</v>
      </c>
      <c r="H409" s="2">
        <f t="shared" si="19"/>
        <v>116</v>
      </c>
      <c r="I409" s="8">
        <f t="shared" si="20"/>
        <v>0.44961240310077522</v>
      </c>
    </row>
    <row r="410" spans="1:9" x14ac:dyDescent="0.25">
      <c r="A410" s="3" t="s">
        <v>881</v>
      </c>
      <c r="B410" s="2"/>
      <c r="C410" s="2">
        <v>7</v>
      </c>
      <c r="D410" s="2">
        <v>53</v>
      </c>
      <c r="E410" s="2">
        <v>137</v>
      </c>
      <c r="F410" s="2">
        <v>238</v>
      </c>
      <c r="G410" s="12">
        <f t="shared" si="18"/>
        <v>108.75</v>
      </c>
      <c r="H410" s="2">
        <f t="shared" si="19"/>
        <v>238</v>
      </c>
      <c r="I410" s="8" t="str">
        <f t="shared" si="20"/>
        <v/>
      </c>
    </row>
    <row r="411" spans="1:9" x14ac:dyDescent="0.25">
      <c r="A411" s="3" t="s">
        <v>884</v>
      </c>
      <c r="B411" s="2">
        <v>2135</v>
      </c>
      <c r="C411" s="2">
        <v>2068</v>
      </c>
      <c r="D411" s="2">
        <v>2026</v>
      </c>
      <c r="E411" s="2">
        <v>2145</v>
      </c>
      <c r="F411" s="2">
        <v>2266</v>
      </c>
      <c r="G411" s="12">
        <f t="shared" si="18"/>
        <v>2128</v>
      </c>
      <c r="H411" s="2">
        <f t="shared" si="19"/>
        <v>131</v>
      </c>
      <c r="I411" s="8">
        <f t="shared" si="20"/>
        <v>6.1358313817330208E-2</v>
      </c>
    </row>
    <row r="412" spans="1:9" x14ac:dyDescent="0.25">
      <c r="A412" s="3" t="s">
        <v>762</v>
      </c>
      <c r="B412" s="2">
        <v>20</v>
      </c>
      <c r="C412" s="2">
        <v>9</v>
      </c>
      <c r="D412" s="2">
        <v>1</v>
      </c>
      <c r="E412" s="2">
        <v>1</v>
      </c>
      <c r="F412" s="2"/>
      <c r="G412" s="12">
        <f t="shared" si="18"/>
        <v>7.75</v>
      </c>
      <c r="H412" s="2">
        <f t="shared" si="19"/>
        <v>-20</v>
      </c>
      <c r="I412" s="8">
        <f t="shared" si="20"/>
        <v>-1</v>
      </c>
    </row>
    <row r="413" spans="1:9" x14ac:dyDescent="0.25">
      <c r="A413" s="3" t="s">
        <v>919</v>
      </c>
      <c r="B413" s="2">
        <v>333</v>
      </c>
      <c r="C413" s="2">
        <v>263</v>
      </c>
      <c r="D413" s="2">
        <v>262</v>
      </c>
      <c r="E413" s="2">
        <v>284</v>
      </c>
      <c r="F413" s="2">
        <v>258</v>
      </c>
      <c r="G413" s="12">
        <f t="shared" si="18"/>
        <v>280</v>
      </c>
      <c r="H413" s="2">
        <f t="shared" si="19"/>
        <v>-75</v>
      </c>
      <c r="I413" s="8">
        <f t="shared" si="20"/>
        <v>-0.22522522522522523</v>
      </c>
    </row>
    <row r="414" spans="1:9" x14ac:dyDescent="0.25">
      <c r="A414" s="3" t="s">
        <v>841</v>
      </c>
      <c r="B414" s="2"/>
      <c r="C414" s="2"/>
      <c r="D414" s="2"/>
      <c r="E414" s="2">
        <v>77</v>
      </c>
      <c r="F414" s="2">
        <v>165</v>
      </c>
      <c r="G414" s="12">
        <f t="shared" si="18"/>
        <v>121</v>
      </c>
      <c r="H414" s="2">
        <f t="shared" si="19"/>
        <v>165</v>
      </c>
      <c r="I414" s="8" t="str">
        <f t="shared" si="20"/>
        <v/>
      </c>
    </row>
    <row r="415" spans="1:9" x14ac:dyDescent="0.25">
      <c r="A415" s="3" t="s">
        <v>855</v>
      </c>
      <c r="B415" s="2"/>
      <c r="C415" s="2"/>
      <c r="D415" s="2">
        <v>1077</v>
      </c>
      <c r="E415" s="2">
        <v>986</v>
      </c>
      <c r="F415" s="2">
        <v>740</v>
      </c>
      <c r="G415" s="12">
        <f t="shared" si="18"/>
        <v>934.33333333333337</v>
      </c>
      <c r="H415" s="2">
        <f t="shared" si="19"/>
        <v>740</v>
      </c>
      <c r="I415" s="8" t="str">
        <f t="shared" si="20"/>
        <v/>
      </c>
    </row>
    <row r="416" spans="1:9" x14ac:dyDescent="0.25">
      <c r="A416" s="3" t="s">
        <v>906</v>
      </c>
      <c r="B416" s="2">
        <v>143</v>
      </c>
      <c r="C416" s="2">
        <v>145</v>
      </c>
      <c r="D416" s="2">
        <v>165</v>
      </c>
      <c r="E416" s="2">
        <v>160</v>
      </c>
      <c r="F416" s="2">
        <v>136</v>
      </c>
      <c r="G416" s="12">
        <f t="shared" si="18"/>
        <v>149.80000000000001</v>
      </c>
      <c r="H416" s="2">
        <f t="shared" si="19"/>
        <v>-7</v>
      </c>
      <c r="I416" s="8">
        <f t="shared" si="20"/>
        <v>-4.8951048951048952E-2</v>
      </c>
    </row>
    <row r="417" spans="1:9" x14ac:dyDescent="0.25">
      <c r="A417" s="3" t="s">
        <v>774</v>
      </c>
      <c r="B417" s="2"/>
      <c r="C417" s="2"/>
      <c r="D417" s="2">
        <v>53</v>
      </c>
      <c r="E417" s="2">
        <v>748</v>
      </c>
      <c r="F417" s="2">
        <v>1161</v>
      </c>
      <c r="G417" s="12">
        <f t="shared" si="18"/>
        <v>654</v>
      </c>
      <c r="H417" s="2">
        <f t="shared" si="19"/>
        <v>1161</v>
      </c>
      <c r="I417" s="8" t="str">
        <f t="shared" si="20"/>
        <v/>
      </c>
    </row>
    <row r="418" spans="1:9" x14ac:dyDescent="0.25">
      <c r="A418" s="3" t="s">
        <v>777</v>
      </c>
      <c r="B418" s="2">
        <v>1005</v>
      </c>
      <c r="C418" s="2">
        <v>981</v>
      </c>
      <c r="D418" s="2">
        <v>996</v>
      </c>
      <c r="E418" s="2">
        <v>486</v>
      </c>
      <c r="F418" s="2">
        <v>136</v>
      </c>
      <c r="G418" s="12">
        <f t="shared" si="18"/>
        <v>720.8</v>
      </c>
      <c r="H418" s="2">
        <f t="shared" si="19"/>
        <v>-869</v>
      </c>
      <c r="I418" s="8">
        <f t="shared" si="20"/>
        <v>-0.86467661691542286</v>
      </c>
    </row>
    <row r="419" spans="1:9" x14ac:dyDescent="0.25">
      <c r="A419" s="3" t="s">
        <v>895</v>
      </c>
      <c r="B419" s="2">
        <v>343</v>
      </c>
      <c r="C419" s="2">
        <v>346</v>
      </c>
      <c r="D419" s="2">
        <v>374</v>
      </c>
      <c r="E419" s="2">
        <v>464</v>
      </c>
      <c r="F419" s="2">
        <v>488</v>
      </c>
      <c r="G419" s="12">
        <f t="shared" si="18"/>
        <v>403</v>
      </c>
      <c r="H419" s="2">
        <f t="shared" si="19"/>
        <v>145</v>
      </c>
      <c r="I419" s="8">
        <f t="shared" si="20"/>
        <v>0.42274052478134111</v>
      </c>
    </row>
    <row r="420" spans="1:9" x14ac:dyDescent="0.25">
      <c r="A420" s="3" t="s">
        <v>889</v>
      </c>
      <c r="B420" s="2"/>
      <c r="C420" s="2">
        <v>91</v>
      </c>
      <c r="D420" s="2">
        <v>312</v>
      </c>
      <c r="E420" s="2">
        <v>510</v>
      </c>
      <c r="F420" s="2">
        <v>584</v>
      </c>
      <c r="G420" s="12">
        <f t="shared" si="18"/>
        <v>374.25</v>
      </c>
      <c r="H420" s="2">
        <f t="shared" si="19"/>
        <v>584</v>
      </c>
      <c r="I420" s="8" t="str">
        <f t="shared" si="20"/>
        <v/>
      </c>
    </row>
    <row r="421" spans="1:9" x14ac:dyDescent="0.25">
      <c r="A421" s="24" t="s">
        <v>922</v>
      </c>
      <c r="B421" s="24">
        <v>8707</v>
      </c>
      <c r="C421" s="24">
        <v>9064</v>
      </c>
      <c r="D421" s="24">
        <v>10256</v>
      </c>
      <c r="E421" s="24">
        <v>11376</v>
      </c>
      <c r="F421" s="24">
        <v>11504</v>
      </c>
      <c r="G421" s="28">
        <f t="shared" si="18"/>
        <v>10181.4</v>
      </c>
      <c r="H421" s="24">
        <f t="shared" si="19"/>
        <v>2797</v>
      </c>
      <c r="I421" s="26">
        <f t="shared" si="20"/>
        <v>0.32123578729757668</v>
      </c>
    </row>
    <row r="422" spans="1:9" x14ac:dyDescent="0.25">
      <c r="A422" s="5" t="s">
        <v>1</v>
      </c>
      <c r="B422" s="6">
        <v>1382</v>
      </c>
      <c r="C422" s="6">
        <v>1318</v>
      </c>
      <c r="D422" s="6">
        <v>1397</v>
      </c>
      <c r="E422" s="6">
        <v>1627</v>
      </c>
      <c r="F422" s="6">
        <v>1703</v>
      </c>
      <c r="G422" s="11">
        <f t="shared" si="18"/>
        <v>1485.4</v>
      </c>
      <c r="H422" s="6">
        <f t="shared" si="19"/>
        <v>321</v>
      </c>
      <c r="I422" s="9">
        <f t="shared" si="20"/>
        <v>0.23227206946454415</v>
      </c>
    </row>
    <row r="423" spans="1:9" x14ac:dyDescent="0.25">
      <c r="A423" s="3" t="s">
        <v>1141</v>
      </c>
      <c r="B423" s="2">
        <v>9</v>
      </c>
      <c r="C423" s="2">
        <v>7</v>
      </c>
      <c r="D423" s="2">
        <v>15</v>
      </c>
      <c r="E423" s="2">
        <v>17</v>
      </c>
      <c r="F423" s="2">
        <v>24</v>
      </c>
      <c r="G423" s="12">
        <f t="shared" si="18"/>
        <v>14.4</v>
      </c>
      <c r="H423" s="2">
        <f t="shared" si="19"/>
        <v>15</v>
      </c>
      <c r="I423" s="8">
        <f t="shared" si="20"/>
        <v>1.6666666666666667</v>
      </c>
    </row>
    <row r="424" spans="1:9" x14ac:dyDescent="0.25">
      <c r="A424" s="3" t="s">
        <v>1114</v>
      </c>
      <c r="B424" s="2">
        <v>11</v>
      </c>
      <c r="C424" s="2">
        <v>5</v>
      </c>
      <c r="D424" s="2">
        <v>6</v>
      </c>
      <c r="E424" s="2">
        <v>4</v>
      </c>
      <c r="F424" s="2">
        <v>1</v>
      </c>
      <c r="G424" s="12">
        <f t="shared" si="18"/>
        <v>5.4</v>
      </c>
      <c r="H424" s="2">
        <f t="shared" si="19"/>
        <v>-10</v>
      </c>
      <c r="I424" s="8">
        <f t="shared" si="20"/>
        <v>-0.90909090909090906</v>
      </c>
    </row>
    <row r="425" spans="1:9" x14ac:dyDescent="0.25">
      <c r="A425" s="3" t="s">
        <v>1167</v>
      </c>
      <c r="B425" s="2"/>
      <c r="C425" s="2"/>
      <c r="D425" s="2"/>
      <c r="E425" s="2">
        <v>6</v>
      </c>
      <c r="F425" s="2">
        <v>25</v>
      </c>
      <c r="G425" s="12">
        <f t="shared" si="18"/>
        <v>15.5</v>
      </c>
      <c r="H425" s="2">
        <f t="shared" si="19"/>
        <v>25</v>
      </c>
      <c r="I425" s="8" t="str">
        <f t="shared" si="20"/>
        <v/>
      </c>
    </row>
    <row r="426" spans="1:9" x14ac:dyDescent="0.25">
      <c r="A426" s="3" t="s">
        <v>1050</v>
      </c>
      <c r="B426" s="2">
        <v>2</v>
      </c>
      <c r="C426" s="2">
        <v>3</v>
      </c>
      <c r="D426" s="2">
        <v>1</v>
      </c>
      <c r="E426" s="2">
        <v>1</v>
      </c>
      <c r="F426" s="2"/>
      <c r="G426" s="12">
        <f t="shared" si="18"/>
        <v>1.75</v>
      </c>
      <c r="H426" s="2">
        <f t="shared" si="19"/>
        <v>-2</v>
      </c>
      <c r="I426" s="8">
        <f t="shared" si="20"/>
        <v>-1</v>
      </c>
    </row>
    <row r="427" spans="1:9" x14ac:dyDescent="0.25">
      <c r="A427" s="3" t="s">
        <v>1143</v>
      </c>
      <c r="B427" s="2">
        <v>9</v>
      </c>
      <c r="C427" s="2">
        <v>9</v>
      </c>
      <c r="D427" s="2">
        <v>8</v>
      </c>
      <c r="E427" s="2">
        <v>5</v>
      </c>
      <c r="F427" s="2">
        <v>6</v>
      </c>
      <c r="G427" s="12">
        <f t="shared" si="18"/>
        <v>7.4</v>
      </c>
      <c r="H427" s="2">
        <f t="shared" si="19"/>
        <v>-3</v>
      </c>
      <c r="I427" s="8">
        <f t="shared" si="20"/>
        <v>-0.33333333333333331</v>
      </c>
    </row>
    <row r="428" spans="1:9" x14ac:dyDescent="0.25">
      <c r="A428" s="3" t="s">
        <v>1100</v>
      </c>
      <c r="B428" s="2">
        <v>108</v>
      </c>
      <c r="C428" s="2">
        <v>97</v>
      </c>
      <c r="D428" s="2">
        <v>91</v>
      </c>
      <c r="E428" s="2">
        <v>87</v>
      </c>
      <c r="F428" s="2">
        <v>89</v>
      </c>
      <c r="G428" s="12">
        <f t="shared" si="18"/>
        <v>94.4</v>
      </c>
      <c r="H428" s="2">
        <f t="shared" si="19"/>
        <v>-19</v>
      </c>
      <c r="I428" s="8">
        <f t="shared" si="20"/>
        <v>-0.17592592592592593</v>
      </c>
    </row>
    <row r="429" spans="1:9" x14ac:dyDescent="0.25">
      <c r="A429" s="3" t="s">
        <v>1010</v>
      </c>
      <c r="B429" s="2">
        <v>8</v>
      </c>
      <c r="C429" s="2">
        <v>9</v>
      </c>
      <c r="D429" s="2">
        <v>9</v>
      </c>
      <c r="E429" s="2">
        <v>10</v>
      </c>
      <c r="F429" s="2">
        <v>6</v>
      </c>
      <c r="G429" s="12">
        <f t="shared" si="18"/>
        <v>8.4</v>
      </c>
      <c r="H429" s="2">
        <f t="shared" si="19"/>
        <v>-2</v>
      </c>
      <c r="I429" s="8">
        <f t="shared" si="20"/>
        <v>-0.25</v>
      </c>
    </row>
    <row r="430" spans="1:9" x14ac:dyDescent="0.25">
      <c r="A430" s="3" t="s">
        <v>945</v>
      </c>
      <c r="B430" s="2">
        <v>18</v>
      </c>
      <c r="C430" s="2">
        <v>17</v>
      </c>
      <c r="D430" s="2">
        <v>16</v>
      </c>
      <c r="E430" s="2">
        <v>16</v>
      </c>
      <c r="F430" s="2">
        <v>17</v>
      </c>
      <c r="G430" s="12">
        <f t="shared" si="18"/>
        <v>16.8</v>
      </c>
      <c r="H430" s="2">
        <f t="shared" si="19"/>
        <v>-1</v>
      </c>
      <c r="I430" s="8">
        <f t="shared" si="20"/>
        <v>-5.5555555555555552E-2</v>
      </c>
    </row>
    <row r="431" spans="1:9" x14ac:dyDescent="0.25">
      <c r="A431" s="3" t="s">
        <v>953</v>
      </c>
      <c r="B431" s="2">
        <v>53</v>
      </c>
      <c r="C431" s="2">
        <v>51</v>
      </c>
      <c r="D431" s="2">
        <v>49</v>
      </c>
      <c r="E431" s="2">
        <v>57</v>
      </c>
      <c r="F431" s="2">
        <v>52</v>
      </c>
      <c r="G431" s="12">
        <f t="shared" si="18"/>
        <v>52.4</v>
      </c>
      <c r="H431" s="2">
        <f t="shared" si="19"/>
        <v>-1</v>
      </c>
      <c r="I431" s="8">
        <f t="shared" si="20"/>
        <v>-1.8867924528301886E-2</v>
      </c>
    </row>
    <row r="432" spans="1:9" x14ac:dyDescent="0.25">
      <c r="A432" s="3" t="s">
        <v>978</v>
      </c>
      <c r="B432" s="2">
        <v>25</v>
      </c>
      <c r="C432" s="2">
        <v>21</v>
      </c>
      <c r="D432" s="2">
        <v>21</v>
      </c>
      <c r="E432" s="2">
        <v>19</v>
      </c>
      <c r="F432" s="2">
        <v>17</v>
      </c>
      <c r="G432" s="12">
        <f t="shared" si="18"/>
        <v>20.6</v>
      </c>
      <c r="H432" s="2">
        <f t="shared" si="19"/>
        <v>-8</v>
      </c>
      <c r="I432" s="8">
        <f t="shared" si="20"/>
        <v>-0.32</v>
      </c>
    </row>
    <row r="433" spans="1:9" x14ac:dyDescent="0.25">
      <c r="A433" s="3" t="s">
        <v>1048</v>
      </c>
      <c r="B433" s="2">
        <v>52</v>
      </c>
      <c r="C433" s="2">
        <v>48</v>
      </c>
      <c r="D433" s="2">
        <v>47</v>
      </c>
      <c r="E433" s="2">
        <v>49</v>
      </c>
      <c r="F433" s="2">
        <v>46</v>
      </c>
      <c r="G433" s="12">
        <f t="shared" si="18"/>
        <v>48.4</v>
      </c>
      <c r="H433" s="2">
        <f t="shared" si="19"/>
        <v>-6</v>
      </c>
      <c r="I433" s="8">
        <f t="shared" si="20"/>
        <v>-0.11538461538461539</v>
      </c>
    </row>
    <row r="434" spans="1:9" x14ac:dyDescent="0.25">
      <c r="A434" s="3" t="s">
        <v>1112</v>
      </c>
      <c r="B434" s="2">
        <v>24</v>
      </c>
      <c r="C434" s="2">
        <v>31</v>
      </c>
      <c r="D434" s="2">
        <v>34</v>
      </c>
      <c r="E434" s="2">
        <v>38</v>
      </c>
      <c r="F434" s="2">
        <v>37</v>
      </c>
      <c r="G434" s="12">
        <f t="shared" si="18"/>
        <v>32.799999999999997</v>
      </c>
      <c r="H434" s="2">
        <f t="shared" si="19"/>
        <v>13</v>
      </c>
      <c r="I434" s="8">
        <f t="shared" si="20"/>
        <v>0.54166666666666663</v>
      </c>
    </row>
    <row r="435" spans="1:9" x14ac:dyDescent="0.25">
      <c r="A435" s="3" t="s">
        <v>988</v>
      </c>
      <c r="B435" s="2">
        <v>48</v>
      </c>
      <c r="C435" s="2">
        <v>42</v>
      </c>
      <c r="D435" s="2">
        <v>40</v>
      </c>
      <c r="E435" s="2">
        <v>38</v>
      </c>
      <c r="F435" s="2">
        <v>39</v>
      </c>
      <c r="G435" s="12">
        <f t="shared" si="18"/>
        <v>41.4</v>
      </c>
      <c r="H435" s="2">
        <f t="shared" si="19"/>
        <v>-9</v>
      </c>
      <c r="I435" s="8">
        <f t="shared" si="20"/>
        <v>-0.1875</v>
      </c>
    </row>
    <row r="436" spans="1:9" x14ac:dyDescent="0.25">
      <c r="A436" s="3" t="s">
        <v>1139</v>
      </c>
      <c r="B436" s="2">
        <v>10</v>
      </c>
      <c r="C436" s="2">
        <v>13</v>
      </c>
      <c r="D436" s="2">
        <v>13</v>
      </c>
      <c r="E436" s="2">
        <v>17</v>
      </c>
      <c r="F436" s="2">
        <v>19</v>
      </c>
      <c r="G436" s="12">
        <f t="shared" si="18"/>
        <v>14.4</v>
      </c>
      <c r="H436" s="2">
        <f t="shared" si="19"/>
        <v>9</v>
      </c>
      <c r="I436" s="8">
        <f t="shared" si="20"/>
        <v>0.9</v>
      </c>
    </row>
    <row r="437" spans="1:9" x14ac:dyDescent="0.25">
      <c r="A437" s="3" t="s">
        <v>1094</v>
      </c>
      <c r="B437" s="2">
        <v>11</v>
      </c>
      <c r="C437" s="2"/>
      <c r="D437" s="2"/>
      <c r="E437" s="2"/>
      <c r="F437" s="2"/>
      <c r="G437" s="12">
        <f t="shared" si="18"/>
        <v>11</v>
      </c>
      <c r="H437" s="2">
        <f t="shared" si="19"/>
        <v>-11</v>
      </c>
      <c r="I437" s="8">
        <f t="shared" si="20"/>
        <v>-1</v>
      </c>
    </row>
    <row r="438" spans="1:9" x14ac:dyDescent="0.25">
      <c r="A438" s="3" t="s">
        <v>1012</v>
      </c>
      <c r="B438" s="2">
        <v>48</v>
      </c>
      <c r="C438" s="2">
        <v>45</v>
      </c>
      <c r="D438" s="2">
        <v>52</v>
      </c>
      <c r="E438" s="2">
        <v>50</v>
      </c>
      <c r="F438" s="2">
        <v>54</v>
      </c>
      <c r="G438" s="12">
        <f t="shared" si="18"/>
        <v>49.8</v>
      </c>
      <c r="H438" s="2">
        <f t="shared" si="19"/>
        <v>6</v>
      </c>
      <c r="I438" s="8">
        <f t="shared" si="20"/>
        <v>0.125</v>
      </c>
    </row>
    <row r="439" spans="1:9" x14ac:dyDescent="0.25">
      <c r="A439" s="3" t="s">
        <v>1022</v>
      </c>
      <c r="B439" s="2">
        <v>11</v>
      </c>
      <c r="C439" s="2">
        <v>10</v>
      </c>
      <c r="D439" s="2">
        <v>14</v>
      </c>
      <c r="E439" s="2">
        <v>14</v>
      </c>
      <c r="F439" s="2">
        <v>14</v>
      </c>
      <c r="G439" s="12">
        <f t="shared" si="18"/>
        <v>12.6</v>
      </c>
      <c r="H439" s="2">
        <f t="shared" si="19"/>
        <v>3</v>
      </c>
      <c r="I439" s="8">
        <f t="shared" si="20"/>
        <v>0.27272727272727271</v>
      </c>
    </row>
    <row r="440" spans="1:9" x14ac:dyDescent="0.25">
      <c r="A440" s="3" t="s">
        <v>1078</v>
      </c>
      <c r="B440" s="2">
        <v>14</v>
      </c>
      <c r="C440" s="2">
        <v>15</v>
      </c>
      <c r="D440" s="2">
        <v>18</v>
      </c>
      <c r="E440" s="2">
        <v>26</v>
      </c>
      <c r="F440" s="2">
        <v>25</v>
      </c>
      <c r="G440" s="12">
        <f t="shared" si="18"/>
        <v>19.600000000000001</v>
      </c>
      <c r="H440" s="2">
        <f t="shared" si="19"/>
        <v>11</v>
      </c>
      <c r="I440" s="8">
        <f t="shared" si="20"/>
        <v>0.7857142857142857</v>
      </c>
    </row>
    <row r="441" spans="1:9" x14ac:dyDescent="0.25">
      <c r="A441" s="3" t="s">
        <v>1080</v>
      </c>
      <c r="B441" s="2">
        <v>12</v>
      </c>
      <c r="C441" s="2">
        <v>10</v>
      </c>
      <c r="D441" s="2">
        <v>8</v>
      </c>
      <c r="E441" s="2">
        <v>7</v>
      </c>
      <c r="F441" s="2">
        <v>2</v>
      </c>
      <c r="G441" s="12">
        <f t="shared" si="18"/>
        <v>7.8</v>
      </c>
      <c r="H441" s="2">
        <f t="shared" si="19"/>
        <v>-10</v>
      </c>
      <c r="I441" s="8">
        <f t="shared" si="20"/>
        <v>-0.83333333333333337</v>
      </c>
    </row>
    <row r="442" spans="1:9" x14ac:dyDescent="0.25">
      <c r="A442" s="3" t="s">
        <v>1030</v>
      </c>
      <c r="B442" s="2">
        <v>43</v>
      </c>
      <c r="C442" s="2">
        <v>40</v>
      </c>
      <c r="D442" s="2">
        <v>44</v>
      </c>
      <c r="E442" s="2">
        <v>46</v>
      </c>
      <c r="F442" s="2">
        <v>49</v>
      </c>
      <c r="G442" s="12">
        <f t="shared" si="18"/>
        <v>44.4</v>
      </c>
      <c r="H442" s="2">
        <f t="shared" si="19"/>
        <v>6</v>
      </c>
      <c r="I442" s="8">
        <f t="shared" si="20"/>
        <v>0.13953488372093023</v>
      </c>
    </row>
    <row r="443" spans="1:9" x14ac:dyDescent="0.25">
      <c r="A443" s="3" t="s">
        <v>1045</v>
      </c>
      <c r="B443" s="2">
        <v>5</v>
      </c>
      <c r="C443" s="2">
        <v>2</v>
      </c>
      <c r="D443" s="2">
        <v>2</v>
      </c>
      <c r="E443" s="2"/>
      <c r="F443" s="2"/>
      <c r="G443" s="12">
        <f t="shared" si="18"/>
        <v>3</v>
      </c>
      <c r="H443" s="2">
        <f t="shared" si="19"/>
        <v>-5</v>
      </c>
      <c r="I443" s="8">
        <f t="shared" si="20"/>
        <v>-1</v>
      </c>
    </row>
    <row r="444" spans="1:9" x14ac:dyDescent="0.25">
      <c r="A444" s="3" t="s">
        <v>955</v>
      </c>
      <c r="B444" s="2">
        <v>39</v>
      </c>
      <c r="C444" s="2">
        <v>38</v>
      </c>
      <c r="D444" s="2">
        <v>41</v>
      </c>
      <c r="E444" s="2">
        <v>41</v>
      </c>
      <c r="F444" s="2">
        <v>40</v>
      </c>
      <c r="G444" s="12">
        <f t="shared" si="18"/>
        <v>39.799999999999997</v>
      </c>
      <c r="H444" s="2">
        <f t="shared" si="19"/>
        <v>1</v>
      </c>
      <c r="I444" s="8">
        <f t="shared" si="20"/>
        <v>2.564102564102564E-2</v>
      </c>
    </row>
    <row r="445" spans="1:9" x14ac:dyDescent="0.25">
      <c r="A445" s="3" t="s">
        <v>1179</v>
      </c>
      <c r="B445" s="2">
        <v>52</v>
      </c>
      <c r="C445" s="2">
        <v>51</v>
      </c>
      <c r="D445" s="2">
        <v>54</v>
      </c>
      <c r="E445" s="2">
        <v>52</v>
      </c>
      <c r="F445" s="2">
        <v>45</v>
      </c>
      <c r="G445" s="12">
        <f t="shared" si="18"/>
        <v>50.8</v>
      </c>
      <c r="H445" s="2">
        <f t="shared" si="19"/>
        <v>-7</v>
      </c>
      <c r="I445" s="8">
        <f t="shared" si="20"/>
        <v>-0.13461538461538461</v>
      </c>
    </row>
    <row r="446" spans="1:9" x14ac:dyDescent="0.25">
      <c r="A446" s="3" t="s">
        <v>980</v>
      </c>
      <c r="B446" s="2">
        <v>1</v>
      </c>
      <c r="C446" s="2"/>
      <c r="D446" s="2">
        <v>1</v>
      </c>
      <c r="E446" s="2">
        <v>1</v>
      </c>
      <c r="F446" s="2">
        <v>2</v>
      </c>
      <c r="G446" s="12">
        <f t="shared" si="18"/>
        <v>1.25</v>
      </c>
      <c r="H446" s="2">
        <f t="shared" si="19"/>
        <v>1</v>
      </c>
      <c r="I446" s="8">
        <f t="shared" si="20"/>
        <v>1</v>
      </c>
    </row>
    <row r="447" spans="1:9" x14ac:dyDescent="0.25">
      <c r="A447" s="3" t="s">
        <v>933</v>
      </c>
      <c r="B447" s="2"/>
      <c r="C447" s="2"/>
      <c r="D447" s="2">
        <v>1</v>
      </c>
      <c r="E447" s="2">
        <v>4</v>
      </c>
      <c r="F447" s="2">
        <v>5</v>
      </c>
      <c r="G447" s="12">
        <f t="shared" si="18"/>
        <v>3.3333333333333335</v>
      </c>
      <c r="H447" s="2">
        <f t="shared" si="19"/>
        <v>5</v>
      </c>
      <c r="I447" s="8" t="str">
        <f t="shared" si="20"/>
        <v/>
      </c>
    </row>
    <row r="448" spans="1:9" x14ac:dyDescent="0.25">
      <c r="A448" s="3" t="s">
        <v>1145</v>
      </c>
      <c r="B448" s="2"/>
      <c r="C448" s="2"/>
      <c r="D448" s="2"/>
      <c r="E448" s="2"/>
      <c r="F448" s="2">
        <v>3</v>
      </c>
      <c r="G448" s="12">
        <f t="shared" si="18"/>
        <v>3</v>
      </c>
      <c r="H448" s="2">
        <f t="shared" si="19"/>
        <v>3</v>
      </c>
      <c r="I448" s="8" t="str">
        <f t="shared" si="20"/>
        <v/>
      </c>
    </row>
    <row r="449" spans="1:9" x14ac:dyDescent="0.25">
      <c r="A449" s="3" t="s">
        <v>1116</v>
      </c>
      <c r="B449" s="2">
        <v>20</v>
      </c>
      <c r="C449" s="2">
        <v>21</v>
      </c>
      <c r="D449" s="2">
        <v>19</v>
      </c>
      <c r="E449" s="2">
        <v>14</v>
      </c>
      <c r="F449" s="2">
        <v>12</v>
      </c>
      <c r="G449" s="12">
        <f t="shared" si="18"/>
        <v>17.2</v>
      </c>
      <c r="H449" s="2">
        <f t="shared" si="19"/>
        <v>-8</v>
      </c>
      <c r="I449" s="8">
        <f t="shared" si="20"/>
        <v>-0.4</v>
      </c>
    </row>
    <row r="450" spans="1:9" x14ac:dyDescent="0.25">
      <c r="A450" s="3" t="s">
        <v>924</v>
      </c>
      <c r="B450" s="2">
        <v>1</v>
      </c>
      <c r="C450" s="2"/>
      <c r="D450" s="2">
        <v>1</v>
      </c>
      <c r="E450" s="2"/>
      <c r="F450" s="2"/>
      <c r="G450" s="12">
        <f t="shared" si="18"/>
        <v>1</v>
      </c>
      <c r="H450" s="2">
        <f t="shared" si="19"/>
        <v>-1</v>
      </c>
      <c r="I450" s="8">
        <f t="shared" si="20"/>
        <v>-1</v>
      </c>
    </row>
    <row r="451" spans="1:9" x14ac:dyDescent="0.25">
      <c r="A451" s="3" t="s">
        <v>1147</v>
      </c>
      <c r="B451" s="2"/>
      <c r="C451" s="2">
        <v>3</v>
      </c>
      <c r="D451" s="2">
        <v>4</v>
      </c>
      <c r="E451" s="2">
        <v>2</v>
      </c>
      <c r="F451" s="2">
        <v>1</v>
      </c>
      <c r="G451" s="12">
        <f t="shared" ref="G451:G514" si="21">AVERAGE(B451:F451)</f>
        <v>2.5</v>
      </c>
      <c r="H451" s="2">
        <f t="shared" ref="H451:H514" si="22">F451-B451</f>
        <v>1</v>
      </c>
      <c r="I451" s="8" t="str">
        <f t="shared" ref="I451:I514" si="23">IF(B451="","",H451/B451)</f>
        <v/>
      </c>
    </row>
    <row r="452" spans="1:9" x14ac:dyDescent="0.25">
      <c r="A452" s="3" t="s">
        <v>1149</v>
      </c>
      <c r="B452" s="2">
        <v>1</v>
      </c>
      <c r="C452" s="2">
        <v>2</v>
      </c>
      <c r="D452" s="2">
        <v>1</v>
      </c>
      <c r="E452" s="2"/>
      <c r="F452" s="2"/>
      <c r="G452" s="12">
        <f t="shared" si="21"/>
        <v>1.3333333333333333</v>
      </c>
      <c r="H452" s="2">
        <f t="shared" si="22"/>
        <v>-1</v>
      </c>
      <c r="I452" s="8">
        <f t="shared" si="23"/>
        <v>-1</v>
      </c>
    </row>
    <row r="453" spans="1:9" x14ac:dyDescent="0.25">
      <c r="A453" s="3" t="s">
        <v>1104</v>
      </c>
      <c r="B453" s="2">
        <v>20</v>
      </c>
      <c r="C453" s="2">
        <v>24</v>
      </c>
      <c r="D453" s="2">
        <v>17</v>
      </c>
      <c r="E453" s="2">
        <v>13</v>
      </c>
      <c r="F453" s="2">
        <v>20</v>
      </c>
      <c r="G453" s="12">
        <f t="shared" si="21"/>
        <v>18.8</v>
      </c>
      <c r="H453" s="2">
        <f t="shared" si="22"/>
        <v>0</v>
      </c>
      <c r="I453" s="8">
        <f t="shared" si="23"/>
        <v>0</v>
      </c>
    </row>
    <row r="454" spans="1:9" x14ac:dyDescent="0.25">
      <c r="A454" s="3" t="s">
        <v>947</v>
      </c>
      <c r="B454" s="2">
        <v>5</v>
      </c>
      <c r="C454" s="2">
        <v>5</v>
      </c>
      <c r="D454" s="2">
        <v>7</v>
      </c>
      <c r="E454" s="2">
        <v>16</v>
      </c>
      <c r="F454" s="2">
        <v>12</v>
      </c>
      <c r="G454" s="12">
        <f t="shared" si="21"/>
        <v>9</v>
      </c>
      <c r="H454" s="2">
        <f t="shared" si="22"/>
        <v>7</v>
      </c>
      <c r="I454" s="8">
        <f t="shared" si="23"/>
        <v>1.4</v>
      </c>
    </row>
    <row r="455" spans="1:9" x14ac:dyDescent="0.25">
      <c r="A455" s="3" t="s">
        <v>959</v>
      </c>
      <c r="B455" s="2">
        <v>7</v>
      </c>
      <c r="C455" s="2">
        <v>9</v>
      </c>
      <c r="D455" s="2">
        <v>13</v>
      </c>
      <c r="E455" s="2">
        <v>7</v>
      </c>
      <c r="F455" s="2">
        <v>8</v>
      </c>
      <c r="G455" s="12">
        <f t="shared" si="21"/>
        <v>8.8000000000000007</v>
      </c>
      <c r="H455" s="2">
        <f t="shared" si="22"/>
        <v>1</v>
      </c>
      <c r="I455" s="8">
        <f t="shared" si="23"/>
        <v>0.14285714285714285</v>
      </c>
    </row>
    <row r="456" spans="1:9" x14ac:dyDescent="0.25">
      <c r="A456" s="3" t="s">
        <v>961</v>
      </c>
      <c r="B456" s="2">
        <v>16</v>
      </c>
      <c r="C456" s="2">
        <v>17</v>
      </c>
      <c r="D456" s="2">
        <v>15</v>
      </c>
      <c r="E456" s="2">
        <v>8</v>
      </c>
      <c r="F456" s="2"/>
      <c r="G456" s="12">
        <f t="shared" si="21"/>
        <v>14</v>
      </c>
      <c r="H456" s="2">
        <f t="shared" si="22"/>
        <v>-16</v>
      </c>
      <c r="I456" s="8">
        <f t="shared" si="23"/>
        <v>-1</v>
      </c>
    </row>
    <row r="457" spans="1:9" x14ac:dyDescent="0.25">
      <c r="A457" s="3" t="s">
        <v>982</v>
      </c>
      <c r="B457" s="2">
        <v>8</v>
      </c>
      <c r="C457" s="2">
        <v>3</v>
      </c>
      <c r="D457" s="2">
        <v>2</v>
      </c>
      <c r="E457" s="2">
        <v>1</v>
      </c>
      <c r="F457" s="2">
        <v>1</v>
      </c>
      <c r="G457" s="12">
        <f t="shared" si="21"/>
        <v>3</v>
      </c>
      <c r="H457" s="2">
        <f t="shared" si="22"/>
        <v>-7</v>
      </c>
      <c r="I457" s="8">
        <f t="shared" si="23"/>
        <v>-0.875</v>
      </c>
    </row>
    <row r="458" spans="1:9" x14ac:dyDescent="0.25">
      <c r="A458" s="3" t="s">
        <v>1056</v>
      </c>
      <c r="B458" s="2">
        <v>15</v>
      </c>
      <c r="C458" s="2">
        <v>13</v>
      </c>
      <c r="D458" s="2">
        <v>14</v>
      </c>
      <c r="E458" s="2">
        <v>9</v>
      </c>
      <c r="F458" s="2">
        <v>11</v>
      </c>
      <c r="G458" s="12">
        <f t="shared" si="21"/>
        <v>12.4</v>
      </c>
      <c r="H458" s="2">
        <f t="shared" si="22"/>
        <v>-4</v>
      </c>
      <c r="I458" s="8">
        <f t="shared" si="23"/>
        <v>-0.26666666666666666</v>
      </c>
    </row>
    <row r="459" spans="1:9" x14ac:dyDescent="0.25">
      <c r="A459" s="3" t="s">
        <v>1118</v>
      </c>
      <c r="B459" s="2">
        <v>1</v>
      </c>
      <c r="C459" s="2">
        <v>3</v>
      </c>
      <c r="D459" s="2">
        <v>6</v>
      </c>
      <c r="E459" s="2">
        <v>2</v>
      </c>
      <c r="F459" s="2">
        <v>1</v>
      </c>
      <c r="G459" s="12">
        <f t="shared" si="21"/>
        <v>2.6</v>
      </c>
      <c r="H459" s="2">
        <f t="shared" si="22"/>
        <v>0</v>
      </c>
      <c r="I459" s="8">
        <f t="shared" si="23"/>
        <v>0</v>
      </c>
    </row>
    <row r="460" spans="1:9" x14ac:dyDescent="0.25">
      <c r="A460" s="3" t="s">
        <v>990</v>
      </c>
      <c r="B460" s="2">
        <v>16</v>
      </c>
      <c r="C460" s="2">
        <v>6</v>
      </c>
      <c r="D460" s="2">
        <v>17</v>
      </c>
      <c r="E460" s="2">
        <v>20</v>
      </c>
      <c r="F460" s="2">
        <v>12</v>
      </c>
      <c r="G460" s="12">
        <f t="shared" si="21"/>
        <v>14.2</v>
      </c>
      <c r="H460" s="2">
        <f t="shared" si="22"/>
        <v>-4</v>
      </c>
      <c r="I460" s="8">
        <f t="shared" si="23"/>
        <v>-0.25</v>
      </c>
    </row>
    <row r="461" spans="1:9" x14ac:dyDescent="0.25">
      <c r="A461" s="3" t="s">
        <v>935</v>
      </c>
      <c r="B461" s="2"/>
      <c r="C461" s="2"/>
      <c r="D461" s="2">
        <v>4</v>
      </c>
      <c r="E461" s="2">
        <v>42</v>
      </c>
      <c r="F461" s="2">
        <v>73</v>
      </c>
      <c r="G461" s="12">
        <f t="shared" si="21"/>
        <v>39.666666666666664</v>
      </c>
      <c r="H461" s="2">
        <f t="shared" si="22"/>
        <v>73</v>
      </c>
      <c r="I461" s="8" t="str">
        <f t="shared" si="23"/>
        <v/>
      </c>
    </row>
    <row r="462" spans="1:9" x14ac:dyDescent="0.25">
      <c r="A462" s="3" t="s">
        <v>1120</v>
      </c>
      <c r="B462" s="2">
        <v>157</v>
      </c>
      <c r="C462" s="2">
        <v>166</v>
      </c>
      <c r="D462" s="2">
        <v>153</v>
      </c>
      <c r="E462" s="2">
        <v>166</v>
      </c>
      <c r="F462" s="2">
        <v>166</v>
      </c>
      <c r="G462" s="12">
        <f t="shared" si="21"/>
        <v>161.6</v>
      </c>
      <c r="H462" s="2">
        <f t="shared" si="22"/>
        <v>9</v>
      </c>
      <c r="I462" s="8">
        <f t="shared" si="23"/>
        <v>5.7324840764331211E-2</v>
      </c>
    </row>
    <row r="463" spans="1:9" x14ac:dyDescent="0.25">
      <c r="A463" s="3" t="s">
        <v>996</v>
      </c>
      <c r="B463" s="2">
        <v>19</v>
      </c>
      <c r="C463" s="2">
        <v>20</v>
      </c>
      <c r="D463" s="2">
        <v>28</v>
      </c>
      <c r="E463" s="2">
        <v>37</v>
      </c>
      <c r="F463" s="2">
        <v>30</v>
      </c>
      <c r="G463" s="12">
        <f t="shared" si="21"/>
        <v>26.8</v>
      </c>
      <c r="H463" s="2">
        <f t="shared" si="22"/>
        <v>11</v>
      </c>
      <c r="I463" s="8">
        <f t="shared" si="23"/>
        <v>0.57894736842105265</v>
      </c>
    </row>
    <row r="464" spans="1:9" x14ac:dyDescent="0.25">
      <c r="A464" s="3" t="s">
        <v>1004</v>
      </c>
      <c r="B464" s="2">
        <v>24</v>
      </c>
      <c r="C464" s="2">
        <v>24</v>
      </c>
      <c r="D464" s="2">
        <v>27</v>
      </c>
      <c r="E464" s="2">
        <v>26</v>
      </c>
      <c r="F464" s="2">
        <v>24</v>
      </c>
      <c r="G464" s="12">
        <f t="shared" si="21"/>
        <v>25</v>
      </c>
      <c r="H464" s="2">
        <f t="shared" si="22"/>
        <v>0</v>
      </c>
      <c r="I464" s="8">
        <f t="shared" si="23"/>
        <v>0</v>
      </c>
    </row>
    <row r="465" spans="1:9" x14ac:dyDescent="0.25">
      <c r="A465" s="3" t="s">
        <v>1153</v>
      </c>
      <c r="B465" s="2">
        <v>161</v>
      </c>
      <c r="C465" s="2">
        <v>179</v>
      </c>
      <c r="D465" s="2">
        <v>215</v>
      </c>
      <c r="E465" s="2">
        <v>247</v>
      </c>
      <c r="F465" s="2">
        <v>272</v>
      </c>
      <c r="G465" s="12">
        <f t="shared" si="21"/>
        <v>214.8</v>
      </c>
      <c r="H465" s="2">
        <f t="shared" si="22"/>
        <v>111</v>
      </c>
      <c r="I465" s="8">
        <f t="shared" si="23"/>
        <v>0.68944099378881984</v>
      </c>
    </row>
    <row r="466" spans="1:9" x14ac:dyDescent="0.25">
      <c r="A466" s="3" t="s">
        <v>1014</v>
      </c>
      <c r="B466" s="2">
        <v>6</v>
      </c>
      <c r="C466" s="2">
        <v>5</v>
      </c>
      <c r="D466" s="2">
        <v>8</v>
      </c>
      <c r="E466" s="2">
        <v>16</v>
      </c>
      <c r="F466" s="2">
        <v>18</v>
      </c>
      <c r="G466" s="12">
        <f t="shared" si="21"/>
        <v>10.6</v>
      </c>
      <c r="H466" s="2">
        <f t="shared" si="22"/>
        <v>12</v>
      </c>
      <c r="I466" s="8">
        <f t="shared" si="23"/>
        <v>2</v>
      </c>
    </row>
    <row r="467" spans="1:9" x14ac:dyDescent="0.25">
      <c r="A467" s="3" t="s">
        <v>1084</v>
      </c>
      <c r="B467" s="2">
        <v>16</v>
      </c>
      <c r="C467" s="2">
        <v>15</v>
      </c>
      <c r="D467" s="2">
        <v>20</v>
      </c>
      <c r="E467" s="2">
        <v>19</v>
      </c>
      <c r="F467" s="2">
        <v>13</v>
      </c>
      <c r="G467" s="12">
        <f t="shared" si="21"/>
        <v>16.600000000000001</v>
      </c>
      <c r="H467" s="2">
        <f t="shared" si="22"/>
        <v>-3</v>
      </c>
      <c r="I467" s="8">
        <f t="shared" si="23"/>
        <v>-0.1875</v>
      </c>
    </row>
    <row r="468" spans="1:9" x14ac:dyDescent="0.25">
      <c r="A468" s="3" t="s">
        <v>1032</v>
      </c>
      <c r="B468" s="2">
        <v>9</v>
      </c>
      <c r="C468" s="2">
        <v>7</v>
      </c>
      <c r="D468" s="2">
        <v>13</v>
      </c>
      <c r="E468" s="2">
        <v>9</v>
      </c>
      <c r="F468" s="2">
        <v>7</v>
      </c>
      <c r="G468" s="12">
        <f t="shared" si="21"/>
        <v>9</v>
      </c>
      <c r="H468" s="2">
        <f t="shared" si="22"/>
        <v>-2</v>
      </c>
      <c r="I468" s="8">
        <f t="shared" si="23"/>
        <v>-0.22222222222222221</v>
      </c>
    </row>
    <row r="469" spans="1:9" x14ac:dyDescent="0.25">
      <c r="A469" s="3" t="s">
        <v>963</v>
      </c>
      <c r="B469" s="2"/>
      <c r="C469" s="2">
        <v>3</v>
      </c>
      <c r="D469" s="2">
        <v>2</v>
      </c>
      <c r="E469" s="2">
        <v>3</v>
      </c>
      <c r="F469" s="2">
        <v>7</v>
      </c>
      <c r="G469" s="12">
        <f t="shared" si="21"/>
        <v>3.75</v>
      </c>
      <c r="H469" s="2">
        <f t="shared" si="22"/>
        <v>7</v>
      </c>
      <c r="I469" s="8" t="str">
        <f t="shared" si="23"/>
        <v/>
      </c>
    </row>
    <row r="470" spans="1:9" x14ac:dyDescent="0.25">
      <c r="A470" s="3" t="s">
        <v>1181</v>
      </c>
      <c r="B470" s="2">
        <v>11</v>
      </c>
      <c r="C470" s="2">
        <v>8</v>
      </c>
      <c r="D470" s="2">
        <v>6</v>
      </c>
      <c r="E470" s="2">
        <v>7</v>
      </c>
      <c r="F470" s="2">
        <v>9</v>
      </c>
      <c r="G470" s="12">
        <f t="shared" si="21"/>
        <v>8.1999999999999993</v>
      </c>
      <c r="H470" s="2">
        <f t="shared" si="22"/>
        <v>-2</v>
      </c>
      <c r="I470" s="8">
        <f t="shared" si="23"/>
        <v>-0.18181818181818182</v>
      </c>
    </row>
    <row r="471" spans="1:9" x14ac:dyDescent="0.25">
      <c r="A471" s="3" t="s">
        <v>965</v>
      </c>
      <c r="B471" s="2"/>
      <c r="C471" s="2"/>
      <c r="D471" s="2"/>
      <c r="E471" s="2">
        <v>14</v>
      </c>
      <c r="F471" s="2">
        <v>19</v>
      </c>
      <c r="G471" s="12">
        <f t="shared" si="21"/>
        <v>16.5</v>
      </c>
      <c r="H471" s="2">
        <f t="shared" si="22"/>
        <v>19</v>
      </c>
      <c r="I471" s="8" t="str">
        <f t="shared" si="23"/>
        <v/>
      </c>
    </row>
    <row r="472" spans="1:9" x14ac:dyDescent="0.25">
      <c r="A472" s="3" t="s">
        <v>967</v>
      </c>
      <c r="B472" s="2">
        <v>38</v>
      </c>
      <c r="C472" s="2">
        <v>28</v>
      </c>
      <c r="D472" s="2">
        <v>26</v>
      </c>
      <c r="E472" s="2">
        <v>34</v>
      </c>
      <c r="F472" s="2">
        <v>37</v>
      </c>
      <c r="G472" s="12">
        <f t="shared" si="21"/>
        <v>32.6</v>
      </c>
      <c r="H472" s="2">
        <f t="shared" si="22"/>
        <v>-1</v>
      </c>
      <c r="I472" s="8">
        <f t="shared" si="23"/>
        <v>-2.6315789473684209E-2</v>
      </c>
    </row>
    <row r="473" spans="1:9" x14ac:dyDescent="0.25">
      <c r="A473" s="3" t="s">
        <v>1122</v>
      </c>
      <c r="B473" s="2">
        <v>69</v>
      </c>
      <c r="C473" s="2">
        <v>49</v>
      </c>
      <c r="D473" s="2">
        <v>47</v>
      </c>
      <c r="E473" s="2">
        <v>62</v>
      </c>
      <c r="F473" s="2">
        <v>72</v>
      </c>
      <c r="G473" s="12">
        <f t="shared" si="21"/>
        <v>59.8</v>
      </c>
      <c r="H473" s="2">
        <f t="shared" si="22"/>
        <v>3</v>
      </c>
      <c r="I473" s="8">
        <f t="shared" si="23"/>
        <v>4.3478260869565216E-2</v>
      </c>
    </row>
    <row r="474" spans="1:9" x14ac:dyDescent="0.25">
      <c r="A474" s="3" t="s">
        <v>1124</v>
      </c>
      <c r="B474" s="2">
        <v>8</v>
      </c>
      <c r="C474" s="2">
        <v>9</v>
      </c>
      <c r="D474" s="2">
        <v>8</v>
      </c>
      <c r="E474" s="2">
        <v>15</v>
      </c>
      <c r="F474" s="2">
        <v>17</v>
      </c>
      <c r="G474" s="12">
        <f t="shared" si="21"/>
        <v>11.4</v>
      </c>
      <c r="H474" s="2">
        <f t="shared" si="22"/>
        <v>9</v>
      </c>
      <c r="I474" s="8">
        <f t="shared" si="23"/>
        <v>1.125</v>
      </c>
    </row>
    <row r="475" spans="1:9" x14ac:dyDescent="0.25">
      <c r="A475" s="3" t="s">
        <v>1058</v>
      </c>
      <c r="B475" s="2">
        <v>81</v>
      </c>
      <c r="C475" s="2">
        <v>66</v>
      </c>
      <c r="D475" s="2">
        <v>71</v>
      </c>
      <c r="E475" s="2">
        <v>111</v>
      </c>
      <c r="F475" s="2">
        <v>136</v>
      </c>
      <c r="G475" s="12">
        <f t="shared" si="21"/>
        <v>93</v>
      </c>
      <c r="H475" s="2">
        <f t="shared" si="22"/>
        <v>55</v>
      </c>
      <c r="I475" s="8">
        <f t="shared" si="23"/>
        <v>0.67901234567901236</v>
      </c>
    </row>
    <row r="476" spans="1:9" x14ac:dyDescent="0.25">
      <c r="A476" s="3" t="s">
        <v>1016</v>
      </c>
      <c r="B476" s="2">
        <v>18</v>
      </c>
      <c r="C476" s="2">
        <v>14</v>
      </c>
      <c r="D476" s="2">
        <v>13</v>
      </c>
      <c r="E476" s="2">
        <v>17</v>
      </c>
      <c r="F476" s="2">
        <v>14</v>
      </c>
      <c r="G476" s="12">
        <f t="shared" si="21"/>
        <v>15.2</v>
      </c>
      <c r="H476" s="2">
        <f t="shared" si="22"/>
        <v>-4</v>
      </c>
      <c r="I476" s="8">
        <f t="shared" si="23"/>
        <v>-0.22222222222222221</v>
      </c>
    </row>
    <row r="477" spans="1:9" x14ac:dyDescent="0.25">
      <c r="A477" s="3" t="s">
        <v>1155</v>
      </c>
      <c r="B477" s="2">
        <v>1</v>
      </c>
      <c r="C477" s="2">
        <v>6</v>
      </c>
      <c r="D477" s="2">
        <v>11</v>
      </c>
      <c r="E477" s="2">
        <v>23</v>
      </c>
      <c r="F477" s="2">
        <v>20</v>
      </c>
      <c r="G477" s="12">
        <f t="shared" si="21"/>
        <v>12.2</v>
      </c>
      <c r="H477" s="2">
        <f t="shared" si="22"/>
        <v>19</v>
      </c>
      <c r="I477" s="8">
        <f t="shared" si="23"/>
        <v>19</v>
      </c>
    </row>
    <row r="478" spans="1:9" x14ac:dyDescent="0.25">
      <c r="A478" s="3" t="s">
        <v>1024</v>
      </c>
      <c r="B478" s="2">
        <v>5</v>
      </c>
      <c r="C478" s="2">
        <v>6</v>
      </c>
      <c r="D478" s="2">
        <v>4</v>
      </c>
      <c r="E478" s="2">
        <v>6</v>
      </c>
      <c r="F478" s="2">
        <v>7</v>
      </c>
      <c r="G478" s="12">
        <f t="shared" si="21"/>
        <v>5.6</v>
      </c>
      <c r="H478" s="2">
        <f t="shared" si="22"/>
        <v>2</v>
      </c>
      <c r="I478" s="8">
        <f t="shared" si="23"/>
        <v>0.4</v>
      </c>
    </row>
    <row r="479" spans="1:9" x14ac:dyDescent="0.25">
      <c r="A479" s="3" t="s">
        <v>1060</v>
      </c>
      <c r="B479" s="2">
        <v>28</v>
      </c>
      <c r="C479" s="2">
        <v>24</v>
      </c>
      <c r="D479" s="2">
        <v>20</v>
      </c>
      <c r="E479" s="2">
        <v>25</v>
      </c>
      <c r="F479" s="2">
        <v>25</v>
      </c>
      <c r="G479" s="12">
        <f t="shared" si="21"/>
        <v>24.4</v>
      </c>
      <c r="H479" s="2">
        <f t="shared" si="22"/>
        <v>-3</v>
      </c>
      <c r="I479" s="8">
        <f t="shared" si="23"/>
        <v>-0.10714285714285714</v>
      </c>
    </row>
    <row r="480" spans="1:9" x14ac:dyDescent="0.25">
      <c r="A480" s="3" t="s">
        <v>1151</v>
      </c>
      <c r="B480" s="2"/>
      <c r="C480" s="2">
        <v>1</v>
      </c>
      <c r="D480" s="2">
        <v>1</v>
      </c>
      <c r="E480" s="2">
        <v>2</v>
      </c>
      <c r="F480" s="2">
        <v>2</v>
      </c>
      <c r="G480" s="12">
        <f t="shared" si="21"/>
        <v>1.5</v>
      </c>
      <c r="H480" s="2">
        <f t="shared" si="22"/>
        <v>2</v>
      </c>
      <c r="I480" s="8" t="str">
        <f t="shared" si="23"/>
        <v/>
      </c>
    </row>
    <row r="481" spans="1:9" x14ac:dyDescent="0.25">
      <c r="A481" s="3" t="s">
        <v>1102</v>
      </c>
      <c r="B481" s="2"/>
      <c r="C481" s="2">
        <v>4</v>
      </c>
      <c r="D481" s="2">
        <v>2</v>
      </c>
      <c r="E481" s="2">
        <v>1</v>
      </c>
      <c r="F481" s="2"/>
      <c r="G481" s="12">
        <f t="shared" si="21"/>
        <v>2.3333333333333335</v>
      </c>
      <c r="H481" s="2">
        <f t="shared" si="22"/>
        <v>0</v>
      </c>
      <c r="I481" s="8" t="str">
        <f t="shared" si="23"/>
        <v/>
      </c>
    </row>
    <row r="482" spans="1:9" x14ac:dyDescent="0.25">
      <c r="A482" s="3" t="s">
        <v>1082</v>
      </c>
      <c r="B482" s="2">
        <v>2</v>
      </c>
      <c r="C482" s="2">
        <v>3</v>
      </c>
      <c r="D482" s="2">
        <v>4</v>
      </c>
      <c r="E482" s="2">
        <v>4</v>
      </c>
      <c r="F482" s="2">
        <v>5</v>
      </c>
      <c r="G482" s="12">
        <f t="shared" si="21"/>
        <v>3.6</v>
      </c>
      <c r="H482" s="2">
        <f t="shared" si="22"/>
        <v>3</v>
      </c>
      <c r="I482" s="8">
        <f t="shared" si="23"/>
        <v>1.5</v>
      </c>
    </row>
    <row r="483" spans="1:9" x14ac:dyDescent="0.25">
      <c r="A483" s="3" t="s">
        <v>1034</v>
      </c>
      <c r="B483" s="2"/>
      <c r="C483" s="2"/>
      <c r="D483" s="2"/>
      <c r="E483" s="2">
        <v>23</v>
      </c>
      <c r="F483" s="2">
        <v>20</v>
      </c>
      <c r="G483" s="12">
        <f t="shared" si="21"/>
        <v>21.5</v>
      </c>
      <c r="H483" s="2">
        <f t="shared" si="22"/>
        <v>20</v>
      </c>
      <c r="I483" s="8" t="str">
        <f t="shared" si="23"/>
        <v/>
      </c>
    </row>
    <row r="484" spans="1:9" x14ac:dyDescent="0.25">
      <c r="A484" s="3" t="s">
        <v>1052</v>
      </c>
      <c r="B484" s="2"/>
      <c r="C484" s="2">
        <v>1</v>
      </c>
      <c r="D484" s="2">
        <v>2</v>
      </c>
      <c r="E484" s="2">
        <v>11</v>
      </c>
      <c r="F484" s="2">
        <v>9</v>
      </c>
      <c r="G484" s="12">
        <f t="shared" si="21"/>
        <v>5.75</v>
      </c>
      <c r="H484" s="2">
        <f t="shared" si="22"/>
        <v>9</v>
      </c>
      <c r="I484" s="8" t="str">
        <f t="shared" si="23"/>
        <v/>
      </c>
    </row>
    <row r="485" spans="1:9" x14ac:dyDescent="0.25">
      <c r="A485" s="3" t="s">
        <v>957</v>
      </c>
      <c r="B485" s="2"/>
      <c r="C485" s="2">
        <v>1</v>
      </c>
      <c r="D485" s="2">
        <v>5</v>
      </c>
      <c r="E485" s="2">
        <v>5</v>
      </c>
      <c r="F485" s="2">
        <v>4</v>
      </c>
      <c r="G485" s="12">
        <f t="shared" si="21"/>
        <v>3.75</v>
      </c>
      <c r="H485" s="2">
        <f t="shared" si="22"/>
        <v>4</v>
      </c>
      <c r="I485" s="8" t="str">
        <f t="shared" si="23"/>
        <v/>
      </c>
    </row>
    <row r="486" spans="1:9" x14ac:dyDescent="0.25">
      <c r="A486" s="3" t="s">
        <v>1054</v>
      </c>
      <c r="B486" s="2">
        <v>6</v>
      </c>
      <c r="C486" s="2">
        <v>9</v>
      </c>
      <c r="D486" s="2">
        <v>6</v>
      </c>
      <c r="E486" s="2">
        <v>5</v>
      </c>
      <c r="F486" s="2">
        <v>2</v>
      </c>
      <c r="G486" s="12">
        <f t="shared" si="21"/>
        <v>5.6</v>
      </c>
      <c r="H486" s="2">
        <f t="shared" si="22"/>
        <v>-4</v>
      </c>
      <c r="I486" s="8">
        <f t="shared" si="23"/>
        <v>-0.66666666666666663</v>
      </c>
    </row>
    <row r="487" spans="1:9" x14ac:dyDescent="0.25">
      <c r="A487" s="5" t="s">
        <v>22</v>
      </c>
      <c r="B487" s="6">
        <v>7325</v>
      </c>
      <c r="C487" s="6">
        <v>7746</v>
      </c>
      <c r="D487" s="6">
        <v>8859</v>
      </c>
      <c r="E487" s="6">
        <v>9749</v>
      </c>
      <c r="F487" s="6">
        <v>9801</v>
      </c>
      <c r="G487" s="11">
        <f t="shared" si="21"/>
        <v>8696</v>
      </c>
      <c r="H487" s="6">
        <f t="shared" si="22"/>
        <v>2476</v>
      </c>
      <c r="I487" s="9">
        <f t="shared" si="23"/>
        <v>0.33802047781569966</v>
      </c>
    </row>
    <row r="488" spans="1:9" x14ac:dyDescent="0.25">
      <c r="A488" s="3" t="s">
        <v>1092</v>
      </c>
      <c r="B488" s="2"/>
      <c r="C488" s="2"/>
      <c r="D488" s="2"/>
      <c r="E488" s="2">
        <v>37</v>
      </c>
      <c r="F488" s="2">
        <v>14</v>
      </c>
      <c r="G488" s="12">
        <f t="shared" si="21"/>
        <v>25.5</v>
      </c>
      <c r="H488" s="2">
        <f t="shared" si="22"/>
        <v>14</v>
      </c>
      <c r="I488" s="8" t="str">
        <f t="shared" si="23"/>
        <v/>
      </c>
    </row>
    <row r="489" spans="1:9" x14ac:dyDescent="0.25">
      <c r="A489" s="3" t="s">
        <v>1062</v>
      </c>
      <c r="B489" s="2">
        <v>9</v>
      </c>
      <c r="C489" s="2">
        <v>34</v>
      </c>
      <c r="D489" s="2">
        <v>85</v>
      </c>
      <c r="E489" s="2">
        <v>148</v>
      </c>
      <c r="F489" s="2">
        <v>179</v>
      </c>
      <c r="G489" s="12">
        <f t="shared" si="21"/>
        <v>91</v>
      </c>
      <c r="H489" s="2">
        <f t="shared" si="22"/>
        <v>170</v>
      </c>
      <c r="I489" s="8">
        <f t="shared" si="23"/>
        <v>18.888888888888889</v>
      </c>
    </row>
    <row r="490" spans="1:9" x14ac:dyDescent="0.25">
      <c r="A490" s="3" t="s">
        <v>1172</v>
      </c>
      <c r="B490" s="2"/>
      <c r="C490" s="2"/>
      <c r="D490" s="2">
        <v>2</v>
      </c>
      <c r="E490" s="2">
        <v>1</v>
      </c>
      <c r="F490" s="2">
        <v>2</v>
      </c>
      <c r="G490" s="12">
        <f t="shared" si="21"/>
        <v>1.6666666666666667</v>
      </c>
      <c r="H490" s="2">
        <f t="shared" si="22"/>
        <v>2</v>
      </c>
      <c r="I490" s="8" t="str">
        <f t="shared" si="23"/>
        <v/>
      </c>
    </row>
    <row r="491" spans="1:9" x14ac:dyDescent="0.25">
      <c r="A491" s="3" t="s">
        <v>930</v>
      </c>
      <c r="B491" s="2">
        <v>11</v>
      </c>
      <c r="C491" s="2">
        <v>16</v>
      </c>
      <c r="D491" s="2">
        <v>17</v>
      </c>
      <c r="E491" s="2">
        <v>18</v>
      </c>
      <c r="F491" s="2">
        <v>22</v>
      </c>
      <c r="G491" s="12">
        <f t="shared" si="21"/>
        <v>16.8</v>
      </c>
      <c r="H491" s="2">
        <f t="shared" si="22"/>
        <v>11</v>
      </c>
      <c r="I491" s="8">
        <f t="shared" si="23"/>
        <v>1</v>
      </c>
    </row>
    <row r="492" spans="1:9" x14ac:dyDescent="0.25">
      <c r="A492" s="3" t="s">
        <v>1106</v>
      </c>
      <c r="B492" s="2">
        <v>280</v>
      </c>
      <c r="C492" s="2">
        <v>246</v>
      </c>
      <c r="D492" s="2">
        <v>277</v>
      </c>
      <c r="E492" s="2">
        <v>305</v>
      </c>
      <c r="F492" s="2">
        <v>290</v>
      </c>
      <c r="G492" s="12">
        <f t="shared" si="21"/>
        <v>279.60000000000002</v>
      </c>
      <c r="H492" s="2">
        <f t="shared" si="22"/>
        <v>10</v>
      </c>
      <c r="I492" s="8">
        <f t="shared" si="23"/>
        <v>3.5714285714285712E-2</v>
      </c>
    </row>
    <row r="493" spans="1:9" x14ac:dyDescent="0.25">
      <c r="A493" s="3" t="s">
        <v>1086</v>
      </c>
      <c r="B493" s="2"/>
      <c r="C493" s="2">
        <v>11</v>
      </c>
      <c r="D493" s="2">
        <v>48</v>
      </c>
      <c r="E493" s="2">
        <v>57</v>
      </c>
      <c r="F493" s="2">
        <v>57</v>
      </c>
      <c r="G493" s="12">
        <f t="shared" si="21"/>
        <v>43.25</v>
      </c>
      <c r="H493" s="2">
        <f t="shared" si="22"/>
        <v>57</v>
      </c>
      <c r="I493" s="8" t="str">
        <f t="shared" si="23"/>
        <v/>
      </c>
    </row>
    <row r="494" spans="1:9" x14ac:dyDescent="0.25">
      <c r="A494" s="3" t="s">
        <v>1183</v>
      </c>
      <c r="B494" s="2">
        <v>347</v>
      </c>
      <c r="C494" s="2">
        <v>412</v>
      </c>
      <c r="D494" s="2">
        <v>481</v>
      </c>
      <c r="E494" s="2">
        <v>548</v>
      </c>
      <c r="F494" s="2">
        <v>519</v>
      </c>
      <c r="G494" s="12">
        <f t="shared" si="21"/>
        <v>461.4</v>
      </c>
      <c r="H494" s="2">
        <f t="shared" si="22"/>
        <v>172</v>
      </c>
      <c r="I494" s="8">
        <f t="shared" si="23"/>
        <v>0.49567723342939479</v>
      </c>
    </row>
    <row r="495" spans="1:9" x14ac:dyDescent="0.25">
      <c r="A495" s="3" t="s">
        <v>949</v>
      </c>
      <c r="B495" s="2">
        <v>742</v>
      </c>
      <c r="C495" s="2">
        <v>1028</v>
      </c>
      <c r="D495" s="2">
        <v>1172</v>
      </c>
      <c r="E495" s="2">
        <v>1255</v>
      </c>
      <c r="F495" s="2">
        <v>1304</v>
      </c>
      <c r="G495" s="12">
        <f t="shared" si="21"/>
        <v>1100.2</v>
      </c>
      <c r="H495" s="2">
        <f t="shared" si="22"/>
        <v>562</v>
      </c>
      <c r="I495" s="8">
        <f t="shared" si="23"/>
        <v>0.75741239892183287</v>
      </c>
    </row>
    <row r="496" spans="1:9" x14ac:dyDescent="0.25">
      <c r="A496" s="3" t="s">
        <v>969</v>
      </c>
      <c r="B496" s="2">
        <v>314</v>
      </c>
      <c r="C496" s="2">
        <v>301</v>
      </c>
      <c r="D496" s="2">
        <v>302</v>
      </c>
      <c r="E496" s="2">
        <v>327</v>
      </c>
      <c r="F496" s="2">
        <v>302</v>
      </c>
      <c r="G496" s="12">
        <f t="shared" si="21"/>
        <v>309.2</v>
      </c>
      <c r="H496" s="2">
        <f t="shared" si="22"/>
        <v>-12</v>
      </c>
      <c r="I496" s="8">
        <f t="shared" si="23"/>
        <v>-3.8216560509554139E-2</v>
      </c>
    </row>
    <row r="497" spans="1:9" x14ac:dyDescent="0.25">
      <c r="A497" s="3" t="s">
        <v>1126</v>
      </c>
      <c r="B497" s="2">
        <v>785</v>
      </c>
      <c r="C497" s="2">
        <v>855</v>
      </c>
      <c r="D497" s="2">
        <v>914</v>
      </c>
      <c r="E497" s="2">
        <v>928</v>
      </c>
      <c r="F497" s="2">
        <v>907</v>
      </c>
      <c r="G497" s="12">
        <f t="shared" si="21"/>
        <v>877.8</v>
      </c>
      <c r="H497" s="2">
        <f t="shared" si="22"/>
        <v>122</v>
      </c>
      <c r="I497" s="8">
        <f t="shared" si="23"/>
        <v>0.1554140127388535</v>
      </c>
    </row>
    <row r="498" spans="1:9" x14ac:dyDescent="0.25">
      <c r="A498" s="3" t="s">
        <v>972</v>
      </c>
      <c r="B498" s="2">
        <v>369</v>
      </c>
      <c r="C498" s="2">
        <v>362</v>
      </c>
      <c r="D498" s="2">
        <v>364</v>
      </c>
      <c r="E498" s="2">
        <v>388</v>
      </c>
      <c r="F498" s="2">
        <v>350</v>
      </c>
      <c r="G498" s="12">
        <f t="shared" si="21"/>
        <v>366.6</v>
      </c>
      <c r="H498" s="2">
        <f t="shared" si="22"/>
        <v>-19</v>
      </c>
      <c r="I498" s="8">
        <f t="shared" si="23"/>
        <v>-5.1490514905149054E-2</v>
      </c>
    </row>
    <row r="499" spans="1:9" x14ac:dyDescent="0.25">
      <c r="A499" s="3" t="s">
        <v>1064</v>
      </c>
      <c r="B499" s="2">
        <v>76</v>
      </c>
      <c r="C499" s="2">
        <v>81</v>
      </c>
      <c r="D499" s="2">
        <v>97</v>
      </c>
      <c r="E499" s="2">
        <v>103</v>
      </c>
      <c r="F499" s="2">
        <v>121</v>
      </c>
      <c r="G499" s="12">
        <f t="shared" si="21"/>
        <v>95.6</v>
      </c>
      <c r="H499" s="2">
        <f t="shared" si="22"/>
        <v>45</v>
      </c>
      <c r="I499" s="8">
        <f t="shared" si="23"/>
        <v>0.59210526315789469</v>
      </c>
    </row>
    <row r="500" spans="1:9" x14ac:dyDescent="0.25">
      <c r="A500" s="3" t="s">
        <v>1096</v>
      </c>
      <c r="B500" s="2">
        <v>68</v>
      </c>
      <c r="C500" s="2">
        <v>17</v>
      </c>
      <c r="D500" s="2">
        <v>3</v>
      </c>
      <c r="E500" s="2"/>
      <c r="F500" s="2"/>
      <c r="G500" s="12">
        <f t="shared" si="21"/>
        <v>29.333333333333332</v>
      </c>
      <c r="H500" s="2">
        <f t="shared" si="22"/>
        <v>-68</v>
      </c>
      <c r="I500" s="8">
        <f t="shared" si="23"/>
        <v>-1</v>
      </c>
    </row>
    <row r="501" spans="1:9" x14ac:dyDescent="0.25">
      <c r="A501" s="3" t="s">
        <v>1169</v>
      </c>
      <c r="B501" s="2"/>
      <c r="C501" s="2"/>
      <c r="D501" s="2"/>
      <c r="E501" s="2">
        <v>1</v>
      </c>
      <c r="F501" s="2">
        <v>21</v>
      </c>
      <c r="G501" s="12">
        <f t="shared" si="21"/>
        <v>11</v>
      </c>
      <c r="H501" s="2">
        <f t="shared" si="22"/>
        <v>21</v>
      </c>
      <c r="I501" s="8" t="str">
        <f t="shared" si="23"/>
        <v/>
      </c>
    </row>
    <row r="502" spans="1:9" x14ac:dyDescent="0.25">
      <c r="A502" s="3" t="s">
        <v>984</v>
      </c>
      <c r="B502" s="2">
        <v>48</v>
      </c>
      <c r="C502" s="2">
        <v>41</v>
      </c>
      <c r="D502" s="2">
        <v>45</v>
      </c>
      <c r="E502" s="2">
        <v>46</v>
      </c>
      <c r="F502" s="2">
        <v>49</v>
      </c>
      <c r="G502" s="12">
        <f t="shared" si="21"/>
        <v>45.8</v>
      </c>
      <c r="H502" s="2">
        <f t="shared" si="22"/>
        <v>1</v>
      </c>
      <c r="I502" s="8">
        <f t="shared" si="23"/>
        <v>2.0833333333333332E-2</v>
      </c>
    </row>
    <row r="503" spans="1:9" x14ac:dyDescent="0.25">
      <c r="A503" s="3" t="s">
        <v>1067</v>
      </c>
      <c r="B503" s="2">
        <v>72</v>
      </c>
      <c r="C503" s="2">
        <v>70</v>
      </c>
      <c r="D503" s="2">
        <v>77</v>
      </c>
      <c r="E503" s="2">
        <v>76</v>
      </c>
      <c r="F503" s="2">
        <v>80</v>
      </c>
      <c r="G503" s="12">
        <f t="shared" si="21"/>
        <v>75</v>
      </c>
      <c r="H503" s="2">
        <f t="shared" si="22"/>
        <v>8</v>
      </c>
      <c r="I503" s="8">
        <f t="shared" si="23"/>
        <v>0.1111111111111111</v>
      </c>
    </row>
    <row r="504" spans="1:9" x14ac:dyDescent="0.25">
      <c r="A504" s="3" t="s">
        <v>524</v>
      </c>
      <c r="B504" s="2">
        <v>159</v>
      </c>
      <c r="C504" s="2">
        <v>132</v>
      </c>
      <c r="D504" s="2">
        <v>134</v>
      </c>
      <c r="E504" s="2">
        <v>123</v>
      </c>
      <c r="F504" s="2">
        <v>252</v>
      </c>
      <c r="G504" s="12">
        <f t="shared" si="21"/>
        <v>160</v>
      </c>
      <c r="H504" s="2">
        <f t="shared" si="22"/>
        <v>93</v>
      </c>
      <c r="I504" s="8">
        <f t="shared" si="23"/>
        <v>0.58490566037735847</v>
      </c>
    </row>
    <row r="505" spans="1:9" x14ac:dyDescent="0.25">
      <c r="A505" s="3" t="s">
        <v>992</v>
      </c>
      <c r="B505" s="2">
        <v>302</v>
      </c>
      <c r="C505" s="2">
        <v>303</v>
      </c>
      <c r="D505" s="2">
        <v>338</v>
      </c>
      <c r="E505" s="2">
        <v>409</v>
      </c>
      <c r="F505" s="2">
        <v>419</v>
      </c>
      <c r="G505" s="12">
        <f t="shared" si="21"/>
        <v>354.2</v>
      </c>
      <c r="H505" s="2">
        <f t="shared" si="22"/>
        <v>117</v>
      </c>
      <c r="I505" s="8">
        <f t="shared" si="23"/>
        <v>0.38741721854304634</v>
      </c>
    </row>
    <row r="506" spans="1:9" x14ac:dyDescent="0.25">
      <c r="A506" s="3" t="s">
        <v>1157</v>
      </c>
      <c r="B506" s="2">
        <v>74</v>
      </c>
      <c r="C506" s="2">
        <v>135</v>
      </c>
      <c r="D506" s="2">
        <v>263</v>
      </c>
      <c r="E506" s="2">
        <v>362</v>
      </c>
      <c r="F506" s="2">
        <v>448</v>
      </c>
      <c r="G506" s="12">
        <f t="shared" si="21"/>
        <v>256.39999999999998</v>
      </c>
      <c r="H506" s="2">
        <f t="shared" si="22"/>
        <v>374</v>
      </c>
      <c r="I506" s="8">
        <f t="shared" si="23"/>
        <v>5.0540540540540544</v>
      </c>
    </row>
    <row r="507" spans="1:9" x14ac:dyDescent="0.25">
      <c r="A507" s="3" t="s">
        <v>1160</v>
      </c>
      <c r="B507" s="2">
        <v>71</v>
      </c>
      <c r="C507" s="2">
        <v>71</v>
      </c>
      <c r="D507" s="2">
        <v>63</v>
      </c>
      <c r="E507" s="2">
        <v>66</v>
      </c>
      <c r="F507" s="2">
        <v>81</v>
      </c>
      <c r="G507" s="12">
        <f t="shared" si="21"/>
        <v>70.400000000000006</v>
      </c>
      <c r="H507" s="2">
        <f t="shared" si="22"/>
        <v>10</v>
      </c>
      <c r="I507" s="8">
        <f t="shared" si="23"/>
        <v>0.14084507042253522</v>
      </c>
    </row>
    <row r="508" spans="1:9" x14ac:dyDescent="0.25">
      <c r="A508" s="3" t="s">
        <v>1163</v>
      </c>
      <c r="B508" s="2">
        <v>147</v>
      </c>
      <c r="C508" s="2">
        <v>169</v>
      </c>
      <c r="D508" s="2">
        <v>247</v>
      </c>
      <c r="E508" s="2">
        <v>300</v>
      </c>
      <c r="F508" s="2">
        <v>319</v>
      </c>
      <c r="G508" s="12">
        <f t="shared" si="21"/>
        <v>236.4</v>
      </c>
      <c r="H508" s="2">
        <f t="shared" si="22"/>
        <v>172</v>
      </c>
      <c r="I508" s="8">
        <f t="shared" si="23"/>
        <v>1.1700680272108843</v>
      </c>
    </row>
    <row r="509" spans="1:9" x14ac:dyDescent="0.25">
      <c r="A509" s="3" t="s">
        <v>998</v>
      </c>
      <c r="B509" s="2">
        <v>274</v>
      </c>
      <c r="C509" s="2">
        <v>294</v>
      </c>
      <c r="D509" s="2">
        <v>424</v>
      </c>
      <c r="E509" s="2">
        <v>478</v>
      </c>
      <c r="F509" s="2">
        <v>455</v>
      </c>
      <c r="G509" s="12">
        <f t="shared" si="21"/>
        <v>385</v>
      </c>
      <c r="H509" s="2">
        <f t="shared" si="22"/>
        <v>181</v>
      </c>
      <c r="I509" s="8">
        <f t="shared" si="23"/>
        <v>0.66058394160583944</v>
      </c>
    </row>
    <row r="510" spans="1:9" x14ac:dyDescent="0.25">
      <c r="A510" s="3" t="s">
        <v>926</v>
      </c>
      <c r="B510" s="2">
        <v>9</v>
      </c>
      <c r="C510" s="2">
        <v>14</v>
      </c>
      <c r="D510" s="2">
        <v>12</v>
      </c>
      <c r="E510" s="2">
        <v>7</v>
      </c>
      <c r="F510" s="2">
        <v>8</v>
      </c>
      <c r="G510" s="12">
        <f t="shared" si="21"/>
        <v>10</v>
      </c>
      <c r="H510" s="2">
        <f t="shared" si="22"/>
        <v>-1</v>
      </c>
      <c r="I510" s="8">
        <f t="shared" si="23"/>
        <v>-0.1111111111111111</v>
      </c>
    </row>
    <row r="511" spans="1:9" x14ac:dyDescent="0.25">
      <c r="A511" s="3" t="s">
        <v>1006</v>
      </c>
      <c r="B511" s="2">
        <v>55</v>
      </c>
      <c r="C511" s="2">
        <v>42</v>
      </c>
      <c r="D511" s="2">
        <v>37</v>
      </c>
      <c r="E511" s="2">
        <v>34</v>
      </c>
      <c r="F511" s="2">
        <v>26</v>
      </c>
      <c r="G511" s="12">
        <f t="shared" si="21"/>
        <v>38.799999999999997</v>
      </c>
      <c r="H511" s="2">
        <f t="shared" si="22"/>
        <v>-29</v>
      </c>
      <c r="I511" s="8">
        <f t="shared" si="23"/>
        <v>-0.52727272727272723</v>
      </c>
    </row>
    <row r="512" spans="1:9" x14ac:dyDescent="0.25">
      <c r="A512" s="3" t="s">
        <v>1129</v>
      </c>
      <c r="B512" s="2">
        <v>311</v>
      </c>
      <c r="C512" s="2">
        <v>461</v>
      </c>
      <c r="D512" s="2">
        <v>746</v>
      </c>
      <c r="E512" s="2">
        <v>1107</v>
      </c>
      <c r="F512" s="2">
        <v>1175</v>
      </c>
      <c r="G512" s="12">
        <f t="shared" si="21"/>
        <v>760</v>
      </c>
      <c r="H512" s="2">
        <f t="shared" si="22"/>
        <v>864</v>
      </c>
      <c r="I512" s="8">
        <f t="shared" si="23"/>
        <v>2.7781350482315115</v>
      </c>
    </row>
    <row r="513" spans="1:9" x14ac:dyDescent="0.25">
      <c r="A513" s="3" t="s">
        <v>1018</v>
      </c>
      <c r="B513" s="2">
        <v>176</v>
      </c>
      <c r="C513" s="2">
        <v>171</v>
      </c>
      <c r="D513" s="2">
        <v>157</v>
      </c>
      <c r="E513" s="2">
        <v>153</v>
      </c>
      <c r="F513" s="2">
        <v>145</v>
      </c>
      <c r="G513" s="12">
        <f t="shared" si="21"/>
        <v>160.4</v>
      </c>
      <c r="H513" s="2">
        <f t="shared" si="22"/>
        <v>-31</v>
      </c>
      <c r="I513" s="8">
        <f t="shared" si="23"/>
        <v>-0.17613636363636365</v>
      </c>
    </row>
    <row r="514" spans="1:9" x14ac:dyDescent="0.25">
      <c r="A514" s="3" t="s">
        <v>1026</v>
      </c>
      <c r="B514" s="2">
        <v>16</v>
      </c>
      <c r="C514" s="2">
        <v>16</v>
      </c>
      <c r="D514" s="2">
        <v>24</v>
      </c>
      <c r="E514" s="2">
        <v>30</v>
      </c>
      <c r="F514" s="2">
        <v>32</v>
      </c>
      <c r="G514" s="12">
        <f t="shared" si="21"/>
        <v>23.6</v>
      </c>
      <c r="H514" s="2">
        <f t="shared" si="22"/>
        <v>16</v>
      </c>
      <c r="I514" s="8">
        <f t="shared" si="23"/>
        <v>1</v>
      </c>
    </row>
    <row r="515" spans="1:9" x14ac:dyDescent="0.25">
      <c r="A515" s="3" t="s">
        <v>1089</v>
      </c>
      <c r="B515" s="2">
        <v>64</v>
      </c>
      <c r="C515" s="2">
        <v>56</v>
      </c>
      <c r="D515" s="2">
        <v>44</v>
      </c>
      <c r="E515" s="2">
        <v>38</v>
      </c>
      <c r="F515" s="2">
        <v>24</v>
      </c>
      <c r="G515" s="12">
        <f t="shared" ref="G515:G578" si="24">AVERAGE(B515:F515)</f>
        <v>45.2</v>
      </c>
      <c r="H515" s="2">
        <f t="shared" ref="H515:H578" si="25">F515-B515</f>
        <v>-40</v>
      </c>
      <c r="I515" s="8">
        <f t="shared" ref="I515:I578" si="26">IF(B515="","",H515/B515)</f>
        <v>-0.625</v>
      </c>
    </row>
    <row r="516" spans="1:9" x14ac:dyDescent="0.25">
      <c r="A516" s="3" t="s">
        <v>1035</v>
      </c>
      <c r="B516" s="2">
        <v>173</v>
      </c>
      <c r="C516" s="2">
        <v>182</v>
      </c>
      <c r="D516" s="2">
        <v>190</v>
      </c>
      <c r="E516" s="2">
        <v>213</v>
      </c>
      <c r="F516" s="2">
        <v>188</v>
      </c>
      <c r="G516" s="12">
        <f t="shared" si="24"/>
        <v>189.2</v>
      </c>
      <c r="H516" s="2">
        <f t="shared" si="25"/>
        <v>15</v>
      </c>
      <c r="I516" s="8">
        <f t="shared" si="26"/>
        <v>8.6705202312138727E-2</v>
      </c>
    </row>
    <row r="517" spans="1:9" x14ac:dyDescent="0.25">
      <c r="A517" s="3" t="s">
        <v>1041</v>
      </c>
      <c r="B517" s="2">
        <v>137</v>
      </c>
      <c r="C517" s="2">
        <v>165</v>
      </c>
      <c r="D517" s="2">
        <v>202</v>
      </c>
      <c r="E517" s="2">
        <v>215</v>
      </c>
      <c r="F517" s="2">
        <v>203</v>
      </c>
      <c r="G517" s="12">
        <f t="shared" si="24"/>
        <v>184.4</v>
      </c>
      <c r="H517" s="2">
        <f t="shared" si="25"/>
        <v>66</v>
      </c>
      <c r="I517" s="8">
        <f t="shared" si="26"/>
        <v>0.48175182481751827</v>
      </c>
    </row>
    <row r="518" spans="1:9" x14ac:dyDescent="0.25">
      <c r="A518" s="3" t="s">
        <v>1132</v>
      </c>
      <c r="B518" s="2">
        <v>867</v>
      </c>
      <c r="C518" s="2">
        <v>861</v>
      </c>
      <c r="D518" s="2">
        <v>906</v>
      </c>
      <c r="E518" s="2">
        <v>930</v>
      </c>
      <c r="F518" s="2">
        <v>841</v>
      </c>
      <c r="G518" s="12">
        <f t="shared" si="24"/>
        <v>881</v>
      </c>
      <c r="H518" s="2">
        <f t="shared" si="25"/>
        <v>-26</v>
      </c>
      <c r="I518" s="8">
        <f t="shared" si="26"/>
        <v>-2.9988465974625143E-2</v>
      </c>
    </row>
    <row r="519" spans="1:9" x14ac:dyDescent="0.25">
      <c r="A519" s="3" t="s">
        <v>1135</v>
      </c>
      <c r="B519" s="2">
        <v>235</v>
      </c>
      <c r="C519" s="2">
        <v>212</v>
      </c>
      <c r="D519" s="2">
        <v>203</v>
      </c>
      <c r="E519" s="2">
        <v>163</v>
      </c>
      <c r="F519" s="2">
        <v>141</v>
      </c>
      <c r="G519" s="12">
        <f t="shared" si="24"/>
        <v>190.8</v>
      </c>
      <c r="H519" s="2">
        <f t="shared" si="25"/>
        <v>-94</v>
      </c>
      <c r="I519" s="8">
        <f t="shared" si="26"/>
        <v>-0.4</v>
      </c>
    </row>
    <row r="520" spans="1:9" x14ac:dyDescent="0.25">
      <c r="A520" s="3" t="s">
        <v>1072</v>
      </c>
      <c r="B520" s="2">
        <v>76</v>
      </c>
      <c r="C520" s="2">
        <v>15</v>
      </c>
      <c r="D520" s="2">
        <v>3</v>
      </c>
      <c r="E520" s="2"/>
      <c r="F520" s="2"/>
      <c r="G520" s="12">
        <f t="shared" si="24"/>
        <v>31.333333333333332</v>
      </c>
      <c r="H520" s="2">
        <f t="shared" si="25"/>
        <v>-76</v>
      </c>
      <c r="I520" s="8">
        <f t="shared" si="26"/>
        <v>-1</v>
      </c>
    </row>
    <row r="521" spans="1:9" x14ac:dyDescent="0.25">
      <c r="A521" s="3" t="s">
        <v>1186</v>
      </c>
      <c r="B521" s="2">
        <v>349</v>
      </c>
      <c r="C521" s="2">
        <v>287</v>
      </c>
      <c r="D521" s="2">
        <v>243</v>
      </c>
      <c r="E521" s="2">
        <v>257</v>
      </c>
      <c r="F521" s="2">
        <v>235</v>
      </c>
      <c r="G521" s="12">
        <f t="shared" si="24"/>
        <v>274.2</v>
      </c>
      <c r="H521" s="2">
        <f t="shared" si="25"/>
        <v>-114</v>
      </c>
      <c r="I521" s="8">
        <f t="shared" si="26"/>
        <v>-0.32664756446991405</v>
      </c>
    </row>
    <row r="522" spans="1:9" x14ac:dyDescent="0.25">
      <c r="A522" s="3" t="s">
        <v>1074</v>
      </c>
      <c r="B522" s="2">
        <v>144</v>
      </c>
      <c r="C522" s="2">
        <v>236</v>
      </c>
      <c r="D522" s="2">
        <v>294</v>
      </c>
      <c r="E522" s="2">
        <v>296</v>
      </c>
      <c r="F522" s="2">
        <v>262</v>
      </c>
      <c r="G522" s="12">
        <f t="shared" si="24"/>
        <v>246.4</v>
      </c>
      <c r="H522" s="2">
        <f t="shared" si="25"/>
        <v>118</v>
      </c>
      <c r="I522" s="8">
        <f t="shared" si="26"/>
        <v>0.81944444444444442</v>
      </c>
    </row>
    <row r="523" spans="1:9" x14ac:dyDescent="0.25">
      <c r="A523" s="3" t="s">
        <v>1174</v>
      </c>
      <c r="B523" s="2"/>
      <c r="C523" s="2"/>
      <c r="D523" s="2">
        <v>21</v>
      </c>
      <c r="E523" s="2">
        <v>10</v>
      </c>
      <c r="F523" s="2"/>
      <c r="G523" s="12">
        <f t="shared" si="24"/>
        <v>15.5</v>
      </c>
      <c r="H523" s="2">
        <f t="shared" si="25"/>
        <v>0</v>
      </c>
      <c r="I523" s="8" t="str">
        <f t="shared" si="26"/>
        <v/>
      </c>
    </row>
    <row r="524" spans="1:9" x14ac:dyDescent="0.25">
      <c r="A524" s="3" t="s">
        <v>1176</v>
      </c>
      <c r="B524" s="2">
        <v>307</v>
      </c>
      <c r="C524" s="2">
        <v>183</v>
      </c>
      <c r="D524" s="2">
        <v>169</v>
      </c>
      <c r="E524" s="2">
        <v>170</v>
      </c>
      <c r="F524" s="2">
        <v>170</v>
      </c>
      <c r="G524" s="12">
        <f t="shared" si="24"/>
        <v>199.8</v>
      </c>
      <c r="H524" s="2">
        <f t="shared" si="25"/>
        <v>-137</v>
      </c>
      <c r="I524" s="8">
        <f t="shared" si="26"/>
        <v>-0.44625407166123776</v>
      </c>
    </row>
    <row r="525" spans="1:9" x14ac:dyDescent="0.25">
      <c r="A525" s="3" t="s">
        <v>1038</v>
      </c>
      <c r="B525" s="2"/>
      <c r="C525" s="2"/>
      <c r="D525" s="2">
        <v>145</v>
      </c>
      <c r="E525" s="2">
        <v>104</v>
      </c>
      <c r="F525" s="2">
        <v>129</v>
      </c>
      <c r="G525" s="12">
        <f t="shared" si="24"/>
        <v>126</v>
      </c>
      <c r="H525" s="2">
        <f t="shared" si="25"/>
        <v>129</v>
      </c>
      <c r="I525" s="8" t="str">
        <f t="shared" si="26"/>
        <v/>
      </c>
    </row>
    <row r="526" spans="1:9" x14ac:dyDescent="0.25">
      <c r="A526" s="3" t="s">
        <v>1001</v>
      </c>
      <c r="B526" s="2">
        <v>258</v>
      </c>
      <c r="C526" s="2">
        <v>266</v>
      </c>
      <c r="D526" s="2">
        <v>110</v>
      </c>
      <c r="E526" s="2">
        <v>24</v>
      </c>
      <c r="F526" s="2">
        <v>2</v>
      </c>
      <c r="G526" s="12">
        <f t="shared" si="24"/>
        <v>132</v>
      </c>
      <c r="H526" s="2">
        <f t="shared" si="25"/>
        <v>-256</v>
      </c>
      <c r="I526" s="8">
        <f t="shared" si="26"/>
        <v>-0.99224806201550386</v>
      </c>
    </row>
    <row r="527" spans="1:9" x14ac:dyDescent="0.25">
      <c r="A527" s="3" t="s">
        <v>975</v>
      </c>
      <c r="B527" s="2"/>
      <c r="C527" s="2"/>
      <c r="D527" s="2"/>
      <c r="E527" s="2">
        <v>22</v>
      </c>
      <c r="F527" s="2">
        <v>29</v>
      </c>
      <c r="G527" s="12">
        <f t="shared" si="24"/>
        <v>25.5</v>
      </c>
      <c r="H527" s="2">
        <f t="shared" si="25"/>
        <v>29</v>
      </c>
      <c r="I527" s="8" t="str">
        <f t="shared" si="26"/>
        <v/>
      </c>
    </row>
    <row r="528" spans="1:9" x14ac:dyDescent="0.25">
      <c r="A528" s="3" t="s">
        <v>941</v>
      </c>
      <c r="B528" s="2"/>
      <c r="C528" s="2">
        <v>1</v>
      </c>
      <c r="D528" s="2"/>
      <c r="E528" s="2"/>
      <c r="F528" s="2"/>
      <c r="G528" s="12">
        <f t="shared" si="24"/>
        <v>1</v>
      </c>
      <c r="H528" s="2">
        <f t="shared" si="25"/>
        <v>0</v>
      </c>
      <c r="I528" s="8" t="str">
        <f t="shared" si="26"/>
        <v/>
      </c>
    </row>
    <row r="529" spans="1:9" x14ac:dyDescent="0.25">
      <c r="A529" s="24" t="s">
        <v>1189</v>
      </c>
      <c r="B529" s="24">
        <v>3375</v>
      </c>
      <c r="C529" s="24">
        <v>3217</v>
      </c>
      <c r="D529" s="24">
        <v>3431</v>
      </c>
      <c r="E529" s="24">
        <v>3780</v>
      </c>
      <c r="F529" s="24">
        <v>3359</v>
      </c>
      <c r="G529" s="28">
        <f t="shared" si="24"/>
        <v>3432.4</v>
      </c>
      <c r="H529" s="24">
        <f t="shared" si="25"/>
        <v>-16</v>
      </c>
      <c r="I529" s="26">
        <f t="shared" si="26"/>
        <v>-4.7407407407407407E-3</v>
      </c>
    </row>
    <row r="530" spans="1:9" x14ac:dyDescent="0.25">
      <c r="A530" s="5" t="s">
        <v>22</v>
      </c>
      <c r="B530" s="6">
        <v>3375</v>
      </c>
      <c r="C530" s="6">
        <v>3217</v>
      </c>
      <c r="D530" s="6">
        <v>3431</v>
      </c>
      <c r="E530" s="6">
        <v>3780</v>
      </c>
      <c r="F530" s="6">
        <v>3359</v>
      </c>
      <c r="G530" s="11">
        <f t="shared" si="24"/>
        <v>3432.4</v>
      </c>
      <c r="H530" s="6">
        <f t="shared" si="25"/>
        <v>-16</v>
      </c>
      <c r="I530" s="9">
        <f t="shared" si="26"/>
        <v>-4.7407407407407407E-3</v>
      </c>
    </row>
    <row r="531" spans="1:9" x14ac:dyDescent="0.25">
      <c r="A531" s="3" t="s">
        <v>522</v>
      </c>
      <c r="B531" s="2">
        <v>1017</v>
      </c>
      <c r="C531" s="2">
        <v>1089</v>
      </c>
      <c r="D531" s="2">
        <v>1189</v>
      </c>
      <c r="E531" s="2">
        <v>1458</v>
      </c>
      <c r="F531" s="2">
        <v>1389</v>
      </c>
      <c r="G531" s="12">
        <f t="shared" si="24"/>
        <v>1228.4000000000001</v>
      </c>
      <c r="H531" s="2">
        <f t="shared" si="25"/>
        <v>372</v>
      </c>
      <c r="I531" s="8">
        <f t="shared" si="26"/>
        <v>0.36578171091445427</v>
      </c>
    </row>
    <row r="532" spans="1:9" x14ac:dyDescent="0.25">
      <c r="A532" s="3" t="s">
        <v>1191</v>
      </c>
      <c r="B532" s="2">
        <v>2</v>
      </c>
      <c r="C532" s="2">
        <v>1</v>
      </c>
      <c r="D532" s="2"/>
      <c r="E532" s="2"/>
      <c r="F532" s="2"/>
      <c r="G532" s="12">
        <f t="shared" si="24"/>
        <v>1.5</v>
      </c>
      <c r="H532" s="2">
        <f t="shared" si="25"/>
        <v>-2</v>
      </c>
      <c r="I532" s="8">
        <f t="shared" si="26"/>
        <v>-1</v>
      </c>
    </row>
    <row r="533" spans="1:9" x14ac:dyDescent="0.25">
      <c r="A533" s="3" t="s">
        <v>1193</v>
      </c>
      <c r="B533" s="2">
        <v>2350</v>
      </c>
      <c r="C533" s="2">
        <v>2124</v>
      </c>
      <c r="D533" s="2">
        <v>2241</v>
      </c>
      <c r="E533" s="2">
        <v>2322</v>
      </c>
      <c r="F533" s="2">
        <v>1970</v>
      </c>
      <c r="G533" s="12">
        <f t="shared" si="24"/>
        <v>2201.4</v>
      </c>
      <c r="H533" s="2">
        <f t="shared" si="25"/>
        <v>-380</v>
      </c>
      <c r="I533" s="8">
        <f t="shared" si="26"/>
        <v>-0.16170212765957448</v>
      </c>
    </row>
    <row r="534" spans="1:9" x14ac:dyDescent="0.25">
      <c r="A534" s="3" t="s">
        <v>1195</v>
      </c>
      <c r="B534" s="2">
        <v>6</v>
      </c>
      <c r="C534" s="2">
        <v>3</v>
      </c>
      <c r="D534" s="2">
        <v>1</v>
      </c>
      <c r="E534" s="2"/>
      <c r="F534" s="2"/>
      <c r="G534" s="12">
        <f t="shared" si="24"/>
        <v>3.3333333333333335</v>
      </c>
      <c r="H534" s="2">
        <f t="shared" si="25"/>
        <v>-6</v>
      </c>
      <c r="I534" s="8">
        <f t="shared" si="26"/>
        <v>-1</v>
      </c>
    </row>
    <row r="535" spans="1:9" x14ac:dyDescent="0.25">
      <c r="A535" s="24" t="s">
        <v>1197</v>
      </c>
      <c r="B535" s="24">
        <v>8563</v>
      </c>
      <c r="C535" s="24">
        <v>8648</v>
      </c>
      <c r="D535" s="24">
        <v>9244</v>
      </c>
      <c r="E535" s="24">
        <v>10291</v>
      </c>
      <c r="F535" s="24">
        <v>9937</v>
      </c>
      <c r="G535" s="28">
        <f t="shared" si="24"/>
        <v>9336.6</v>
      </c>
      <c r="H535" s="24">
        <f t="shared" si="25"/>
        <v>1374</v>
      </c>
      <c r="I535" s="26">
        <f t="shared" si="26"/>
        <v>0.16045778348709563</v>
      </c>
    </row>
    <row r="536" spans="1:9" x14ac:dyDescent="0.25">
      <c r="A536" s="5" t="s">
        <v>1</v>
      </c>
      <c r="B536" s="6">
        <v>1166</v>
      </c>
      <c r="C536" s="6">
        <v>1203</v>
      </c>
      <c r="D536" s="6">
        <v>1298</v>
      </c>
      <c r="E536" s="6">
        <v>1395</v>
      </c>
      <c r="F536" s="6">
        <v>1374</v>
      </c>
      <c r="G536" s="11">
        <f t="shared" si="24"/>
        <v>1287.2</v>
      </c>
      <c r="H536" s="6">
        <f t="shared" si="25"/>
        <v>208</v>
      </c>
      <c r="I536" s="9">
        <f t="shared" si="26"/>
        <v>0.17838765008576329</v>
      </c>
    </row>
    <row r="537" spans="1:9" x14ac:dyDescent="0.25">
      <c r="A537" s="3" t="s">
        <v>1271</v>
      </c>
      <c r="B537" s="2"/>
      <c r="C537" s="2"/>
      <c r="D537" s="2">
        <v>6</v>
      </c>
      <c r="E537" s="2">
        <v>35</v>
      </c>
      <c r="F537" s="2">
        <v>47</v>
      </c>
      <c r="G537" s="12">
        <f t="shared" si="24"/>
        <v>29.333333333333332</v>
      </c>
      <c r="H537" s="2">
        <f t="shared" si="25"/>
        <v>47</v>
      </c>
      <c r="I537" s="8" t="str">
        <f t="shared" si="26"/>
        <v/>
      </c>
    </row>
    <row r="538" spans="1:9" x14ac:dyDescent="0.25">
      <c r="A538" s="3" t="s">
        <v>1236</v>
      </c>
      <c r="B538" s="2">
        <v>3</v>
      </c>
      <c r="C538" s="2">
        <v>9</v>
      </c>
      <c r="D538" s="2">
        <v>21</v>
      </c>
      <c r="E538" s="2">
        <v>30</v>
      </c>
      <c r="F538" s="2">
        <v>32</v>
      </c>
      <c r="G538" s="12">
        <f t="shared" si="24"/>
        <v>19</v>
      </c>
      <c r="H538" s="2">
        <f t="shared" si="25"/>
        <v>29</v>
      </c>
      <c r="I538" s="8">
        <f t="shared" si="26"/>
        <v>9.6666666666666661</v>
      </c>
    </row>
    <row r="539" spans="1:9" x14ac:dyDescent="0.25">
      <c r="A539" s="3" t="s">
        <v>1199</v>
      </c>
      <c r="B539" s="2">
        <v>56</v>
      </c>
      <c r="C539" s="2">
        <v>53</v>
      </c>
      <c r="D539" s="2">
        <v>49</v>
      </c>
      <c r="E539" s="2">
        <v>50</v>
      </c>
      <c r="F539" s="2">
        <v>50</v>
      </c>
      <c r="G539" s="12">
        <f t="shared" si="24"/>
        <v>51.6</v>
      </c>
      <c r="H539" s="2">
        <f t="shared" si="25"/>
        <v>-6</v>
      </c>
      <c r="I539" s="8">
        <f t="shared" si="26"/>
        <v>-0.10714285714285714</v>
      </c>
    </row>
    <row r="540" spans="1:9" x14ac:dyDescent="0.25">
      <c r="A540" s="3" t="s">
        <v>1251</v>
      </c>
      <c r="B540" s="2">
        <v>77</v>
      </c>
      <c r="C540" s="2">
        <v>76</v>
      </c>
      <c r="D540" s="2">
        <v>78</v>
      </c>
      <c r="E540" s="2">
        <v>80</v>
      </c>
      <c r="F540" s="2">
        <v>77</v>
      </c>
      <c r="G540" s="12">
        <f t="shared" si="24"/>
        <v>77.599999999999994</v>
      </c>
      <c r="H540" s="2">
        <f t="shared" si="25"/>
        <v>0</v>
      </c>
      <c r="I540" s="8">
        <f t="shared" si="26"/>
        <v>0</v>
      </c>
    </row>
    <row r="541" spans="1:9" x14ac:dyDescent="0.25">
      <c r="A541" s="3" t="s">
        <v>1238</v>
      </c>
      <c r="B541" s="2">
        <v>9</v>
      </c>
      <c r="C541" s="2">
        <v>5</v>
      </c>
      <c r="D541" s="2">
        <v>5</v>
      </c>
      <c r="E541" s="2">
        <v>9</v>
      </c>
      <c r="F541" s="2">
        <v>8</v>
      </c>
      <c r="G541" s="12">
        <f t="shared" si="24"/>
        <v>7.2</v>
      </c>
      <c r="H541" s="2">
        <f t="shared" si="25"/>
        <v>-1</v>
      </c>
      <c r="I541" s="8">
        <f t="shared" si="26"/>
        <v>-0.1111111111111111</v>
      </c>
    </row>
    <row r="542" spans="1:9" x14ac:dyDescent="0.25">
      <c r="A542" s="3" t="s">
        <v>1273</v>
      </c>
      <c r="B542" s="2">
        <v>67</v>
      </c>
      <c r="C542" s="2">
        <v>66</v>
      </c>
      <c r="D542" s="2">
        <v>66</v>
      </c>
      <c r="E542" s="2">
        <v>56</v>
      </c>
      <c r="F542" s="2">
        <v>44</v>
      </c>
      <c r="G542" s="12">
        <f t="shared" si="24"/>
        <v>59.8</v>
      </c>
      <c r="H542" s="2">
        <f t="shared" si="25"/>
        <v>-23</v>
      </c>
      <c r="I542" s="8">
        <f t="shared" si="26"/>
        <v>-0.34328358208955223</v>
      </c>
    </row>
    <row r="543" spans="1:9" x14ac:dyDescent="0.25">
      <c r="A543" s="3" t="s">
        <v>1201</v>
      </c>
      <c r="B543" s="2">
        <v>8</v>
      </c>
      <c r="C543" s="2">
        <v>4</v>
      </c>
      <c r="D543" s="2">
        <v>8</v>
      </c>
      <c r="E543" s="2">
        <v>8</v>
      </c>
      <c r="F543" s="2">
        <v>5</v>
      </c>
      <c r="G543" s="12">
        <f t="shared" si="24"/>
        <v>6.6</v>
      </c>
      <c r="H543" s="2">
        <f t="shared" si="25"/>
        <v>-3</v>
      </c>
      <c r="I543" s="8">
        <f t="shared" si="26"/>
        <v>-0.375</v>
      </c>
    </row>
    <row r="544" spans="1:9" x14ac:dyDescent="0.25">
      <c r="A544" s="3" t="s">
        <v>1233</v>
      </c>
      <c r="B544" s="2">
        <v>593</v>
      </c>
      <c r="C544" s="2">
        <v>645</v>
      </c>
      <c r="D544" s="2">
        <v>663</v>
      </c>
      <c r="E544" s="2">
        <v>681</v>
      </c>
      <c r="F544" s="2">
        <v>611</v>
      </c>
      <c r="G544" s="12">
        <f t="shared" si="24"/>
        <v>638.6</v>
      </c>
      <c r="H544" s="2">
        <f t="shared" si="25"/>
        <v>18</v>
      </c>
      <c r="I544" s="8">
        <f t="shared" si="26"/>
        <v>3.0354131534569982E-2</v>
      </c>
    </row>
    <row r="545" spans="1:9" x14ac:dyDescent="0.25">
      <c r="A545" s="3" t="s">
        <v>1275</v>
      </c>
      <c r="B545" s="2">
        <v>52</v>
      </c>
      <c r="C545" s="2">
        <v>53</v>
      </c>
      <c r="D545" s="2">
        <v>58</v>
      </c>
      <c r="E545" s="2">
        <v>62</v>
      </c>
      <c r="F545" s="2">
        <v>62</v>
      </c>
      <c r="G545" s="12">
        <f t="shared" si="24"/>
        <v>57.4</v>
      </c>
      <c r="H545" s="2">
        <f t="shared" si="25"/>
        <v>10</v>
      </c>
      <c r="I545" s="8">
        <f t="shared" si="26"/>
        <v>0.19230769230769232</v>
      </c>
    </row>
    <row r="546" spans="1:9" x14ac:dyDescent="0.25">
      <c r="A546" s="3" t="s">
        <v>1240</v>
      </c>
      <c r="B546" s="2"/>
      <c r="C546" s="2"/>
      <c r="D546" s="2"/>
      <c r="E546" s="2"/>
      <c r="F546" s="2">
        <v>11</v>
      </c>
      <c r="G546" s="12">
        <f t="shared" si="24"/>
        <v>11</v>
      </c>
      <c r="H546" s="2">
        <f t="shared" si="25"/>
        <v>11</v>
      </c>
      <c r="I546" s="8" t="str">
        <f t="shared" si="26"/>
        <v/>
      </c>
    </row>
    <row r="547" spans="1:9" x14ac:dyDescent="0.25">
      <c r="A547" s="3" t="s">
        <v>1203</v>
      </c>
      <c r="B547" s="2"/>
      <c r="C547" s="2"/>
      <c r="D547" s="2"/>
      <c r="E547" s="2">
        <v>8</v>
      </c>
      <c r="F547" s="2">
        <v>18</v>
      </c>
      <c r="G547" s="12">
        <f t="shared" si="24"/>
        <v>13</v>
      </c>
      <c r="H547" s="2">
        <f t="shared" si="25"/>
        <v>18</v>
      </c>
      <c r="I547" s="8" t="str">
        <f t="shared" si="26"/>
        <v/>
      </c>
    </row>
    <row r="548" spans="1:9" x14ac:dyDescent="0.25">
      <c r="A548" s="3" t="s">
        <v>1220</v>
      </c>
      <c r="B548" s="2"/>
      <c r="C548" s="2"/>
      <c r="D548" s="2"/>
      <c r="E548" s="2"/>
      <c r="F548" s="2">
        <v>17</v>
      </c>
      <c r="G548" s="12">
        <f t="shared" si="24"/>
        <v>17</v>
      </c>
      <c r="H548" s="2">
        <f t="shared" si="25"/>
        <v>17</v>
      </c>
      <c r="I548" s="8" t="str">
        <f t="shared" si="26"/>
        <v/>
      </c>
    </row>
    <row r="549" spans="1:9" x14ac:dyDescent="0.25">
      <c r="A549" s="3" t="s">
        <v>1226</v>
      </c>
      <c r="B549" s="2">
        <v>44</v>
      </c>
      <c r="C549" s="2">
        <v>37</v>
      </c>
      <c r="D549" s="2">
        <v>45</v>
      </c>
      <c r="E549" s="2">
        <v>42</v>
      </c>
      <c r="F549" s="2">
        <v>44</v>
      </c>
      <c r="G549" s="12">
        <f t="shared" si="24"/>
        <v>42.4</v>
      </c>
      <c r="H549" s="2">
        <f t="shared" si="25"/>
        <v>0</v>
      </c>
      <c r="I549" s="8">
        <f t="shared" si="26"/>
        <v>0</v>
      </c>
    </row>
    <row r="550" spans="1:9" x14ac:dyDescent="0.25">
      <c r="A550" s="3" t="s">
        <v>1253</v>
      </c>
      <c r="B550" s="2">
        <v>16</v>
      </c>
      <c r="C550" s="2">
        <v>17</v>
      </c>
      <c r="D550" s="2">
        <v>20</v>
      </c>
      <c r="E550" s="2">
        <v>10</v>
      </c>
      <c r="F550" s="2"/>
      <c r="G550" s="12">
        <f t="shared" si="24"/>
        <v>15.75</v>
      </c>
      <c r="H550" s="2">
        <f t="shared" si="25"/>
        <v>-16</v>
      </c>
      <c r="I550" s="8">
        <f t="shared" si="26"/>
        <v>-1</v>
      </c>
    </row>
    <row r="551" spans="1:9" x14ac:dyDescent="0.25">
      <c r="A551" s="3" t="s">
        <v>1242</v>
      </c>
      <c r="B551" s="2">
        <v>241</v>
      </c>
      <c r="C551" s="2">
        <v>238</v>
      </c>
      <c r="D551" s="2">
        <v>276</v>
      </c>
      <c r="E551" s="2">
        <v>278</v>
      </c>
      <c r="F551" s="2">
        <v>273</v>
      </c>
      <c r="G551" s="12">
        <f t="shared" si="24"/>
        <v>261.2</v>
      </c>
      <c r="H551" s="2">
        <f t="shared" si="25"/>
        <v>32</v>
      </c>
      <c r="I551" s="8">
        <f t="shared" si="26"/>
        <v>0.13278008298755187</v>
      </c>
    </row>
    <row r="552" spans="1:9" x14ac:dyDescent="0.25">
      <c r="A552" s="3" t="s">
        <v>1265</v>
      </c>
      <c r="B552" s="2"/>
      <c r="C552" s="2"/>
      <c r="D552" s="2">
        <v>3</v>
      </c>
      <c r="E552" s="2">
        <v>15</v>
      </c>
      <c r="F552" s="2">
        <v>18</v>
      </c>
      <c r="G552" s="12">
        <f t="shared" si="24"/>
        <v>12</v>
      </c>
      <c r="H552" s="2">
        <f t="shared" si="25"/>
        <v>18</v>
      </c>
      <c r="I552" s="8" t="str">
        <f t="shared" si="26"/>
        <v/>
      </c>
    </row>
    <row r="553" spans="1:9" x14ac:dyDescent="0.25">
      <c r="A553" s="3" t="s">
        <v>1255</v>
      </c>
      <c r="B553" s="2"/>
      <c r="C553" s="2"/>
      <c r="D553" s="2"/>
      <c r="E553" s="2">
        <v>31</v>
      </c>
      <c r="F553" s="2">
        <v>57</v>
      </c>
      <c r="G553" s="12">
        <f t="shared" si="24"/>
        <v>44</v>
      </c>
      <c r="H553" s="2">
        <f t="shared" si="25"/>
        <v>57</v>
      </c>
      <c r="I553" s="8" t="str">
        <f t="shared" si="26"/>
        <v/>
      </c>
    </row>
    <row r="554" spans="1:9" x14ac:dyDescent="0.25">
      <c r="A554" s="5" t="s">
        <v>22</v>
      </c>
      <c r="B554" s="6">
        <v>7397</v>
      </c>
      <c r="C554" s="6">
        <v>7445</v>
      </c>
      <c r="D554" s="6">
        <v>7946</v>
      </c>
      <c r="E554" s="6">
        <v>8896</v>
      </c>
      <c r="F554" s="6">
        <v>8563</v>
      </c>
      <c r="G554" s="11">
        <f t="shared" si="24"/>
        <v>8049.4</v>
      </c>
      <c r="H554" s="6">
        <f t="shared" si="25"/>
        <v>1166</v>
      </c>
      <c r="I554" s="9">
        <f t="shared" si="26"/>
        <v>0.15763147221846693</v>
      </c>
    </row>
    <row r="555" spans="1:9" x14ac:dyDescent="0.25">
      <c r="A555" s="3" t="s">
        <v>1225</v>
      </c>
      <c r="B555" s="2"/>
      <c r="C555" s="2"/>
      <c r="D555" s="2">
        <v>2</v>
      </c>
      <c r="E555" s="2">
        <v>5</v>
      </c>
      <c r="F555" s="2">
        <v>1</v>
      </c>
      <c r="G555" s="12">
        <f t="shared" si="24"/>
        <v>2.6666666666666665</v>
      </c>
      <c r="H555" s="2">
        <f t="shared" si="25"/>
        <v>1</v>
      </c>
      <c r="I555" s="8" t="str">
        <f t="shared" si="26"/>
        <v/>
      </c>
    </row>
    <row r="556" spans="1:9" x14ac:dyDescent="0.25">
      <c r="A556" s="3" t="s">
        <v>1277</v>
      </c>
      <c r="B556" s="2">
        <v>356</v>
      </c>
      <c r="C556" s="2">
        <v>373</v>
      </c>
      <c r="D556" s="2">
        <v>406</v>
      </c>
      <c r="E556" s="2">
        <v>437</v>
      </c>
      <c r="F556" s="2">
        <v>406</v>
      </c>
      <c r="G556" s="12">
        <f t="shared" si="24"/>
        <v>395.6</v>
      </c>
      <c r="H556" s="2">
        <f t="shared" si="25"/>
        <v>50</v>
      </c>
      <c r="I556" s="8">
        <f t="shared" si="26"/>
        <v>0.1404494382022472</v>
      </c>
    </row>
    <row r="557" spans="1:9" x14ac:dyDescent="0.25">
      <c r="A557" s="3" t="s">
        <v>1216</v>
      </c>
      <c r="B557" s="2">
        <v>74</v>
      </c>
      <c r="C557" s="2">
        <v>94</v>
      </c>
      <c r="D557" s="2">
        <v>153</v>
      </c>
      <c r="E557" s="2">
        <v>218</v>
      </c>
      <c r="F557" s="2">
        <v>250</v>
      </c>
      <c r="G557" s="12">
        <f t="shared" si="24"/>
        <v>157.80000000000001</v>
      </c>
      <c r="H557" s="2">
        <f t="shared" si="25"/>
        <v>176</v>
      </c>
      <c r="I557" s="8">
        <f t="shared" si="26"/>
        <v>2.3783783783783785</v>
      </c>
    </row>
    <row r="558" spans="1:9" x14ac:dyDescent="0.25">
      <c r="A558" s="3" t="s">
        <v>1205</v>
      </c>
      <c r="B558" s="2">
        <v>137</v>
      </c>
      <c r="C558" s="2">
        <v>139</v>
      </c>
      <c r="D558" s="2">
        <v>145</v>
      </c>
      <c r="E558" s="2">
        <v>149</v>
      </c>
      <c r="F558" s="2">
        <v>126</v>
      </c>
      <c r="G558" s="12">
        <f t="shared" si="24"/>
        <v>139.19999999999999</v>
      </c>
      <c r="H558" s="2">
        <f t="shared" si="25"/>
        <v>-11</v>
      </c>
      <c r="I558" s="8">
        <f t="shared" si="26"/>
        <v>-8.0291970802919707E-2</v>
      </c>
    </row>
    <row r="559" spans="1:9" x14ac:dyDescent="0.25">
      <c r="A559" s="3" t="s">
        <v>1257</v>
      </c>
      <c r="B559" s="2">
        <v>361</v>
      </c>
      <c r="C559" s="2">
        <v>361</v>
      </c>
      <c r="D559" s="2">
        <v>367</v>
      </c>
      <c r="E559" s="2">
        <v>369</v>
      </c>
      <c r="F559" s="2">
        <v>352</v>
      </c>
      <c r="G559" s="12">
        <f t="shared" si="24"/>
        <v>362</v>
      </c>
      <c r="H559" s="2">
        <f t="shared" si="25"/>
        <v>-9</v>
      </c>
      <c r="I559" s="8">
        <f t="shared" si="26"/>
        <v>-2.4930747922437674E-2</v>
      </c>
    </row>
    <row r="560" spans="1:9" x14ac:dyDescent="0.25">
      <c r="A560" s="3" t="s">
        <v>1208</v>
      </c>
      <c r="B560" s="2">
        <v>822</v>
      </c>
      <c r="C560" s="2">
        <v>812</v>
      </c>
      <c r="D560" s="2">
        <v>840</v>
      </c>
      <c r="E560" s="2">
        <v>646</v>
      </c>
      <c r="F560" s="2">
        <v>444</v>
      </c>
      <c r="G560" s="12">
        <f t="shared" si="24"/>
        <v>712.8</v>
      </c>
      <c r="H560" s="2">
        <f t="shared" si="25"/>
        <v>-378</v>
      </c>
      <c r="I560" s="8">
        <f t="shared" si="26"/>
        <v>-0.45985401459854014</v>
      </c>
    </row>
    <row r="561" spans="1:9" x14ac:dyDescent="0.25">
      <c r="A561" s="3" t="s">
        <v>1222</v>
      </c>
      <c r="B561" s="2">
        <v>56</v>
      </c>
      <c r="C561" s="2">
        <v>55</v>
      </c>
      <c r="D561" s="2">
        <v>54</v>
      </c>
      <c r="E561" s="2">
        <v>91</v>
      </c>
      <c r="F561" s="2">
        <v>59</v>
      </c>
      <c r="G561" s="12">
        <f t="shared" si="24"/>
        <v>63</v>
      </c>
      <c r="H561" s="2">
        <f t="shared" si="25"/>
        <v>3</v>
      </c>
      <c r="I561" s="8">
        <f t="shared" si="26"/>
        <v>5.3571428571428568E-2</v>
      </c>
    </row>
    <row r="562" spans="1:9" x14ac:dyDescent="0.25">
      <c r="A562" s="3" t="s">
        <v>1228</v>
      </c>
      <c r="B562" s="2">
        <v>429</v>
      </c>
      <c r="C562" s="2">
        <v>460</v>
      </c>
      <c r="D562" s="2">
        <v>462</v>
      </c>
      <c r="E562" s="2">
        <v>480</v>
      </c>
      <c r="F562" s="2">
        <v>468</v>
      </c>
      <c r="G562" s="12">
        <f t="shared" si="24"/>
        <v>459.8</v>
      </c>
      <c r="H562" s="2">
        <f t="shared" si="25"/>
        <v>39</v>
      </c>
      <c r="I562" s="8">
        <f t="shared" si="26"/>
        <v>9.0909090909090912E-2</v>
      </c>
    </row>
    <row r="563" spans="1:9" x14ac:dyDescent="0.25">
      <c r="A563" s="3" t="s">
        <v>1244</v>
      </c>
      <c r="B563" s="2">
        <v>363</v>
      </c>
      <c r="C563" s="2">
        <v>368</v>
      </c>
      <c r="D563" s="2">
        <v>441</v>
      </c>
      <c r="E563" s="2">
        <v>449</v>
      </c>
      <c r="F563" s="2">
        <v>443</v>
      </c>
      <c r="G563" s="12">
        <f t="shared" si="24"/>
        <v>412.8</v>
      </c>
      <c r="H563" s="2">
        <f t="shared" si="25"/>
        <v>80</v>
      </c>
      <c r="I563" s="8">
        <f t="shared" si="26"/>
        <v>0.22038567493112948</v>
      </c>
    </row>
    <row r="564" spans="1:9" x14ac:dyDescent="0.25">
      <c r="A564" s="3" t="s">
        <v>1267</v>
      </c>
      <c r="B564" s="2">
        <v>435</v>
      </c>
      <c r="C564" s="2">
        <v>438</v>
      </c>
      <c r="D564" s="2">
        <v>422</v>
      </c>
      <c r="E564" s="2">
        <v>446</v>
      </c>
      <c r="F564" s="2">
        <v>454</v>
      </c>
      <c r="G564" s="12">
        <f t="shared" si="24"/>
        <v>439</v>
      </c>
      <c r="H564" s="2">
        <f t="shared" si="25"/>
        <v>19</v>
      </c>
      <c r="I564" s="8">
        <f t="shared" si="26"/>
        <v>4.3678160919540229E-2</v>
      </c>
    </row>
    <row r="565" spans="1:9" x14ac:dyDescent="0.25">
      <c r="A565" s="3" t="s">
        <v>1247</v>
      </c>
      <c r="B565" s="2">
        <v>46</v>
      </c>
      <c r="C565" s="2">
        <v>54</v>
      </c>
      <c r="D565" s="2">
        <v>69</v>
      </c>
      <c r="E565" s="2">
        <v>75</v>
      </c>
      <c r="F565" s="2">
        <v>78</v>
      </c>
      <c r="G565" s="12">
        <f t="shared" si="24"/>
        <v>64.400000000000006</v>
      </c>
      <c r="H565" s="2">
        <f t="shared" si="25"/>
        <v>32</v>
      </c>
      <c r="I565" s="8">
        <f t="shared" si="26"/>
        <v>0.69565217391304346</v>
      </c>
    </row>
    <row r="566" spans="1:9" x14ac:dyDescent="0.25">
      <c r="A566" s="3" t="s">
        <v>1211</v>
      </c>
      <c r="B566" s="2"/>
      <c r="C566" s="2"/>
      <c r="D566" s="2"/>
      <c r="E566" s="2"/>
      <c r="F566" s="2">
        <v>6</v>
      </c>
      <c r="G566" s="12">
        <f t="shared" si="24"/>
        <v>6</v>
      </c>
      <c r="H566" s="2">
        <f t="shared" si="25"/>
        <v>6</v>
      </c>
      <c r="I566" s="8" t="str">
        <f t="shared" si="26"/>
        <v/>
      </c>
    </row>
    <row r="567" spans="1:9" x14ac:dyDescent="0.25">
      <c r="A567" s="3" t="s">
        <v>1218</v>
      </c>
      <c r="B567" s="2">
        <v>4300</v>
      </c>
      <c r="C567" s="2">
        <v>4290</v>
      </c>
      <c r="D567" s="2">
        <v>4570</v>
      </c>
      <c r="E567" s="2">
        <v>5177</v>
      </c>
      <c r="F567" s="2">
        <v>5037</v>
      </c>
      <c r="G567" s="12">
        <f t="shared" si="24"/>
        <v>4674.8</v>
      </c>
      <c r="H567" s="2">
        <f t="shared" si="25"/>
        <v>737</v>
      </c>
      <c r="I567" s="8">
        <f t="shared" si="26"/>
        <v>0.1713953488372093</v>
      </c>
    </row>
    <row r="568" spans="1:9" x14ac:dyDescent="0.25">
      <c r="A568" s="3" t="s">
        <v>1213</v>
      </c>
      <c r="B568" s="2"/>
      <c r="C568" s="2"/>
      <c r="D568" s="2"/>
      <c r="E568" s="2">
        <v>171</v>
      </c>
      <c r="F568" s="2">
        <v>263</v>
      </c>
      <c r="G568" s="12">
        <f t="shared" si="24"/>
        <v>217</v>
      </c>
      <c r="H568" s="2">
        <f t="shared" si="25"/>
        <v>263</v>
      </c>
      <c r="I568" s="8" t="str">
        <f t="shared" si="26"/>
        <v/>
      </c>
    </row>
    <row r="569" spans="1:9" x14ac:dyDescent="0.25">
      <c r="A569" s="3" t="s">
        <v>1260</v>
      </c>
      <c r="B569" s="2"/>
      <c r="C569" s="2"/>
      <c r="D569" s="2">
        <v>6</v>
      </c>
      <c r="E569" s="2">
        <v>33</v>
      </c>
      <c r="F569" s="2">
        <v>20</v>
      </c>
      <c r="G569" s="12">
        <f t="shared" si="24"/>
        <v>19.666666666666668</v>
      </c>
      <c r="H569" s="2">
        <f t="shared" si="25"/>
        <v>20</v>
      </c>
      <c r="I569" s="8" t="str">
        <f t="shared" si="26"/>
        <v/>
      </c>
    </row>
    <row r="570" spans="1:9" x14ac:dyDescent="0.25">
      <c r="A570" s="3" t="s">
        <v>1262</v>
      </c>
      <c r="B570" s="2">
        <v>18</v>
      </c>
      <c r="C570" s="2">
        <v>1</v>
      </c>
      <c r="D570" s="2">
        <v>9</v>
      </c>
      <c r="E570" s="2">
        <v>150</v>
      </c>
      <c r="F570" s="2">
        <v>156</v>
      </c>
      <c r="G570" s="12">
        <f t="shared" si="24"/>
        <v>66.8</v>
      </c>
      <c r="H570" s="2">
        <f t="shared" si="25"/>
        <v>138</v>
      </c>
      <c r="I570" s="8">
        <f t="shared" si="26"/>
        <v>7.666666666666667</v>
      </c>
    </row>
    <row r="571" spans="1:9" x14ac:dyDescent="0.25">
      <c r="A571" s="24" t="s">
        <v>1280</v>
      </c>
      <c r="B571" s="24">
        <v>999</v>
      </c>
      <c r="C571" s="24">
        <v>973</v>
      </c>
      <c r="D571" s="24">
        <v>1108</v>
      </c>
      <c r="E571" s="24">
        <v>1396</v>
      </c>
      <c r="F571" s="24">
        <v>1401</v>
      </c>
      <c r="G571" s="28">
        <f t="shared" si="24"/>
        <v>1175.4000000000001</v>
      </c>
      <c r="H571" s="24">
        <f t="shared" si="25"/>
        <v>402</v>
      </c>
      <c r="I571" s="26">
        <f t="shared" si="26"/>
        <v>0.40240240240240238</v>
      </c>
    </row>
    <row r="572" spans="1:9" x14ac:dyDescent="0.25">
      <c r="A572" s="5" t="s">
        <v>1</v>
      </c>
      <c r="B572" s="6">
        <v>999</v>
      </c>
      <c r="C572" s="6">
        <v>973</v>
      </c>
      <c r="D572" s="6">
        <v>1108</v>
      </c>
      <c r="E572" s="6">
        <v>1396</v>
      </c>
      <c r="F572" s="6">
        <v>1401</v>
      </c>
      <c r="G572" s="11">
        <f t="shared" si="24"/>
        <v>1175.4000000000001</v>
      </c>
      <c r="H572" s="6">
        <f t="shared" si="25"/>
        <v>402</v>
      </c>
      <c r="I572" s="9">
        <f t="shared" si="26"/>
        <v>0.40240240240240238</v>
      </c>
    </row>
    <row r="573" spans="1:9" x14ac:dyDescent="0.25">
      <c r="A573" s="3" t="s">
        <v>1350</v>
      </c>
      <c r="B573" s="2">
        <v>2</v>
      </c>
      <c r="C573" s="2">
        <v>1</v>
      </c>
      <c r="D573" s="2">
        <v>4</v>
      </c>
      <c r="E573" s="2">
        <v>1</v>
      </c>
      <c r="F573" s="2"/>
      <c r="G573" s="12">
        <f t="shared" si="24"/>
        <v>2</v>
      </c>
      <c r="H573" s="2">
        <f t="shared" si="25"/>
        <v>-2</v>
      </c>
      <c r="I573" s="8">
        <f t="shared" si="26"/>
        <v>-1</v>
      </c>
    </row>
    <row r="574" spans="1:9" x14ac:dyDescent="0.25">
      <c r="A574" s="3" t="s">
        <v>1284</v>
      </c>
      <c r="B574" s="2">
        <v>4</v>
      </c>
      <c r="C574" s="2"/>
      <c r="D574" s="2"/>
      <c r="E574" s="2">
        <v>1</v>
      </c>
      <c r="F574" s="2">
        <v>1</v>
      </c>
      <c r="G574" s="12">
        <f t="shared" si="24"/>
        <v>2</v>
      </c>
      <c r="H574" s="2">
        <f t="shared" si="25"/>
        <v>-3</v>
      </c>
      <c r="I574" s="8">
        <f t="shared" si="26"/>
        <v>-0.75</v>
      </c>
    </row>
    <row r="575" spans="1:9" x14ac:dyDescent="0.25">
      <c r="A575" s="3" t="s">
        <v>1352</v>
      </c>
      <c r="B575" s="2">
        <v>2</v>
      </c>
      <c r="C575" s="2">
        <v>2</v>
      </c>
      <c r="D575" s="2"/>
      <c r="E575" s="2">
        <v>3</v>
      </c>
      <c r="F575" s="2">
        <v>1</v>
      </c>
      <c r="G575" s="12">
        <f t="shared" si="24"/>
        <v>2</v>
      </c>
      <c r="H575" s="2">
        <f t="shared" si="25"/>
        <v>-1</v>
      </c>
      <c r="I575" s="8">
        <f t="shared" si="26"/>
        <v>-0.5</v>
      </c>
    </row>
    <row r="576" spans="1:9" x14ac:dyDescent="0.25">
      <c r="A576" s="3" t="s">
        <v>1354</v>
      </c>
      <c r="B576" s="2"/>
      <c r="C576" s="2"/>
      <c r="D576" s="2">
        <v>1</v>
      </c>
      <c r="E576" s="2">
        <v>1</v>
      </c>
      <c r="F576" s="2">
        <v>1</v>
      </c>
      <c r="G576" s="12">
        <f t="shared" si="24"/>
        <v>1</v>
      </c>
      <c r="H576" s="2">
        <f t="shared" si="25"/>
        <v>1</v>
      </c>
      <c r="I576" s="8" t="str">
        <f t="shared" si="26"/>
        <v/>
      </c>
    </row>
    <row r="577" spans="1:9" x14ac:dyDescent="0.25">
      <c r="A577" s="3" t="s">
        <v>1286</v>
      </c>
      <c r="B577" s="2">
        <v>2</v>
      </c>
      <c r="C577" s="2">
        <v>2</v>
      </c>
      <c r="D577" s="2"/>
      <c r="E577" s="2">
        <v>1</v>
      </c>
      <c r="F577" s="2"/>
      <c r="G577" s="12">
        <f t="shared" si="24"/>
        <v>1.6666666666666667</v>
      </c>
      <c r="H577" s="2">
        <f t="shared" si="25"/>
        <v>-2</v>
      </c>
      <c r="I577" s="8">
        <f t="shared" si="26"/>
        <v>-1</v>
      </c>
    </row>
    <row r="578" spans="1:9" x14ac:dyDescent="0.25">
      <c r="A578" s="3" t="s">
        <v>1288</v>
      </c>
      <c r="B578" s="2">
        <v>18</v>
      </c>
      <c r="C578" s="2">
        <v>23</v>
      </c>
      <c r="D578" s="2">
        <v>32</v>
      </c>
      <c r="E578" s="2">
        <v>27</v>
      </c>
      <c r="F578" s="2">
        <v>30</v>
      </c>
      <c r="G578" s="12">
        <f t="shared" si="24"/>
        <v>26</v>
      </c>
      <c r="H578" s="2">
        <f t="shared" si="25"/>
        <v>12</v>
      </c>
      <c r="I578" s="8">
        <f t="shared" si="26"/>
        <v>0.66666666666666663</v>
      </c>
    </row>
    <row r="579" spans="1:9" x14ac:dyDescent="0.25">
      <c r="A579" s="3" t="s">
        <v>1290</v>
      </c>
      <c r="B579" s="2">
        <v>1</v>
      </c>
      <c r="C579" s="2"/>
      <c r="D579" s="2"/>
      <c r="E579" s="2"/>
      <c r="F579" s="2">
        <v>1</v>
      </c>
      <c r="G579" s="12">
        <f t="shared" ref="G579:G642" si="27">AVERAGE(B579:F579)</f>
        <v>1</v>
      </c>
      <c r="H579" s="2">
        <f t="shared" ref="H579:H642" si="28">F579-B579</f>
        <v>0</v>
      </c>
      <c r="I579" s="8">
        <f t="shared" ref="I579:I642" si="29">IF(B579="","",H579/B579)</f>
        <v>0</v>
      </c>
    </row>
    <row r="580" spans="1:9" x14ac:dyDescent="0.25">
      <c r="A580" s="3" t="s">
        <v>1292</v>
      </c>
      <c r="B580" s="2"/>
      <c r="C580" s="2"/>
      <c r="D580" s="2">
        <v>1</v>
      </c>
      <c r="E580" s="2"/>
      <c r="F580" s="2"/>
      <c r="G580" s="12">
        <f t="shared" si="27"/>
        <v>1</v>
      </c>
      <c r="H580" s="2">
        <f t="shared" si="28"/>
        <v>0</v>
      </c>
      <c r="I580" s="8" t="str">
        <f t="shared" si="29"/>
        <v/>
      </c>
    </row>
    <row r="581" spans="1:9" x14ac:dyDescent="0.25">
      <c r="A581" s="3" t="s">
        <v>1321</v>
      </c>
      <c r="B581" s="2">
        <v>26</v>
      </c>
      <c r="C581" s="2">
        <v>22</v>
      </c>
      <c r="D581" s="2">
        <v>21</v>
      </c>
      <c r="E581" s="2">
        <v>21</v>
      </c>
      <c r="F581" s="2">
        <v>24</v>
      </c>
      <c r="G581" s="12">
        <f t="shared" si="27"/>
        <v>22.8</v>
      </c>
      <c r="H581" s="2">
        <f t="shared" si="28"/>
        <v>-2</v>
      </c>
      <c r="I581" s="8">
        <f t="shared" si="29"/>
        <v>-7.6923076923076927E-2</v>
      </c>
    </row>
    <row r="582" spans="1:9" x14ac:dyDescent="0.25">
      <c r="A582" s="3" t="s">
        <v>1323</v>
      </c>
      <c r="B582" s="2"/>
      <c r="C582" s="2"/>
      <c r="D582" s="2"/>
      <c r="E582" s="2">
        <v>3</v>
      </c>
      <c r="F582" s="2"/>
      <c r="G582" s="12">
        <f t="shared" si="27"/>
        <v>3</v>
      </c>
      <c r="H582" s="2">
        <f t="shared" si="28"/>
        <v>0</v>
      </c>
      <c r="I582" s="8" t="str">
        <f t="shared" si="29"/>
        <v/>
      </c>
    </row>
    <row r="583" spans="1:9" x14ac:dyDescent="0.25">
      <c r="A583" s="3" t="s">
        <v>1325</v>
      </c>
      <c r="B583" s="2"/>
      <c r="C583" s="2"/>
      <c r="D583" s="2"/>
      <c r="E583" s="2"/>
      <c r="F583" s="2">
        <v>5</v>
      </c>
      <c r="G583" s="12">
        <f t="shared" si="27"/>
        <v>5</v>
      </c>
      <c r="H583" s="2">
        <f t="shared" si="28"/>
        <v>5</v>
      </c>
      <c r="I583" s="8" t="str">
        <f t="shared" si="29"/>
        <v/>
      </c>
    </row>
    <row r="584" spans="1:9" x14ac:dyDescent="0.25">
      <c r="A584" s="3" t="s">
        <v>1327</v>
      </c>
      <c r="B584" s="2">
        <v>43</v>
      </c>
      <c r="C584" s="2">
        <v>49</v>
      </c>
      <c r="D584" s="2">
        <v>47</v>
      </c>
      <c r="E584" s="2">
        <v>47</v>
      </c>
      <c r="F584" s="2">
        <v>53</v>
      </c>
      <c r="G584" s="12">
        <f t="shared" si="27"/>
        <v>47.8</v>
      </c>
      <c r="H584" s="2">
        <f t="shared" si="28"/>
        <v>10</v>
      </c>
      <c r="I584" s="8">
        <f t="shared" si="29"/>
        <v>0.23255813953488372</v>
      </c>
    </row>
    <row r="585" spans="1:9" x14ac:dyDescent="0.25">
      <c r="A585" s="3" t="s">
        <v>1329</v>
      </c>
      <c r="B585" s="2">
        <v>20</v>
      </c>
      <c r="C585" s="2">
        <v>23</v>
      </c>
      <c r="D585" s="2">
        <v>21</v>
      </c>
      <c r="E585" s="2">
        <v>18</v>
      </c>
      <c r="F585" s="2">
        <v>16</v>
      </c>
      <c r="G585" s="12">
        <f t="shared" si="27"/>
        <v>19.600000000000001</v>
      </c>
      <c r="H585" s="2">
        <f t="shared" si="28"/>
        <v>-4</v>
      </c>
      <c r="I585" s="8">
        <f t="shared" si="29"/>
        <v>-0.2</v>
      </c>
    </row>
    <row r="586" spans="1:9" x14ac:dyDescent="0.25">
      <c r="A586" s="3" t="s">
        <v>1331</v>
      </c>
      <c r="B586" s="2">
        <v>21</v>
      </c>
      <c r="C586" s="2">
        <v>26</v>
      </c>
      <c r="D586" s="2">
        <v>25</v>
      </c>
      <c r="E586" s="2">
        <v>30</v>
      </c>
      <c r="F586" s="2">
        <v>30</v>
      </c>
      <c r="G586" s="12">
        <f t="shared" si="27"/>
        <v>26.4</v>
      </c>
      <c r="H586" s="2">
        <f t="shared" si="28"/>
        <v>9</v>
      </c>
      <c r="I586" s="8">
        <f t="shared" si="29"/>
        <v>0.42857142857142855</v>
      </c>
    </row>
    <row r="587" spans="1:9" x14ac:dyDescent="0.25">
      <c r="A587" s="3" t="s">
        <v>1333</v>
      </c>
      <c r="B587" s="2">
        <v>19</v>
      </c>
      <c r="C587" s="2">
        <v>20</v>
      </c>
      <c r="D587" s="2">
        <v>19</v>
      </c>
      <c r="E587" s="2">
        <v>17</v>
      </c>
      <c r="F587" s="2">
        <v>21</v>
      </c>
      <c r="G587" s="12">
        <f t="shared" si="27"/>
        <v>19.2</v>
      </c>
      <c r="H587" s="2">
        <f t="shared" si="28"/>
        <v>2</v>
      </c>
      <c r="I587" s="8">
        <f t="shared" si="29"/>
        <v>0.10526315789473684</v>
      </c>
    </row>
    <row r="588" spans="1:9" x14ac:dyDescent="0.25">
      <c r="A588" s="3" t="s">
        <v>1335</v>
      </c>
      <c r="B588" s="2">
        <v>10</v>
      </c>
      <c r="C588" s="2">
        <v>9</v>
      </c>
      <c r="D588" s="2">
        <v>12</v>
      </c>
      <c r="E588" s="2">
        <v>11</v>
      </c>
      <c r="F588" s="2">
        <v>14</v>
      </c>
      <c r="G588" s="12">
        <f t="shared" si="27"/>
        <v>11.2</v>
      </c>
      <c r="H588" s="2">
        <f t="shared" si="28"/>
        <v>4</v>
      </c>
      <c r="I588" s="8">
        <f t="shared" si="29"/>
        <v>0.4</v>
      </c>
    </row>
    <row r="589" spans="1:9" x14ac:dyDescent="0.25">
      <c r="A589" s="3" t="s">
        <v>1337</v>
      </c>
      <c r="B589" s="2">
        <v>1</v>
      </c>
      <c r="C589" s="2"/>
      <c r="D589" s="2"/>
      <c r="E589" s="2"/>
      <c r="F589" s="2"/>
      <c r="G589" s="12">
        <f t="shared" si="27"/>
        <v>1</v>
      </c>
      <c r="H589" s="2">
        <f t="shared" si="28"/>
        <v>-1</v>
      </c>
      <c r="I589" s="8">
        <f t="shared" si="29"/>
        <v>-1</v>
      </c>
    </row>
    <row r="590" spans="1:9" x14ac:dyDescent="0.25">
      <c r="A590" s="3" t="s">
        <v>1339</v>
      </c>
      <c r="B590" s="2">
        <v>22</v>
      </c>
      <c r="C590" s="2">
        <v>25</v>
      </c>
      <c r="D590" s="2">
        <v>23</v>
      </c>
      <c r="E590" s="2">
        <v>23</v>
      </c>
      <c r="F590" s="2">
        <v>25</v>
      </c>
      <c r="G590" s="12">
        <f t="shared" si="27"/>
        <v>23.6</v>
      </c>
      <c r="H590" s="2">
        <f t="shared" si="28"/>
        <v>3</v>
      </c>
      <c r="I590" s="8">
        <f t="shared" si="29"/>
        <v>0.13636363636363635</v>
      </c>
    </row>
    <row r="591" spans="1:9" x14ac:dyDescent="0.25">
      <c r="A591" s="3" t="s">
        <v>1341</v>
      </c>
      <c r="B591" s="2"/>
      <c r="C591" s="2"/>
      <c r="D591" s="2">
        <v>2</v>
      </c>
      <c r="E591" s="2">
        <v>3</v>
      </c>
      <c r="F591" s="2">
        <v>3</v>
      </c>
      <c r="G591" s="12">
        <f t="shared" si="27"/>
        <v>2.6666666666666665</v>
      </c>
      <c r="H591" s="2">
        <f t="shared" si="28"/>
        <v>3</v>
      </c>
      <c r="I591" s="8" t="str">
        <f t="shared" si="29"/>
        <v/>
      </c>
    </row>
    <row r="592" spans="1:9" x14ac:dyDescent="0.25">
      <c r="A592" s="3" t="s">
        <v>1343</v>
      </c>
      <c r="B592" s="2">
        <v>20</v>
      </c>
      <c r="C592" s="2">
        <v>18</v>
      </c>
      <c r="D592" s="2">
        <v>22</v>
      </c>
      <c r="E592" s="2">
        <v>20</v>
      </c>
      <c r="F592" s="2">
        <v>24</v>
      </c>
      <c r="G592" s="12">
        <f t="shared" si="27"/>
        <v>20.8</v>
      </c>
      <c r="H592" s="2">
        <f t="shared" si="28"/>
        <v>4</v>
      </c>
      <c r="I592" s="8">
        <f t="shared" si="29"/>
        <v>0.2</v>
      </c>
    </row>
    <row r="593" spans="1:9" x14ac:dyDescent="0.25">
      <c r="A593" s="3" t="s">
        <v>1345</v>
      </c>
      <c r="B593" s="2">
        <v>88</v>
      </c>
      <c r="C593" s="2">
        <v>81</v>
      </c>
      <c r="D593" s="2">
        <v>71</v>
      </c>
      <c r="E593" s="2">
        <v>69</v>
      </c>
      <c r="F593" s="2">
        <v>61</v>
      </c>
      <c r="G593" s="12">
        <f t="shared" si="27"/>
        <v>74</v>
      </c>
      <c r="H593" s="2">
        <f t="shared" si="28"/>
        <v>-27</v>
      </c>
      <c r="I593" s="8">
        <f t="shared" si="29"/>
        <v>-0.30681818181818182</v>
      </c>
    </row>
    <row r="594" spans="1:9" x14ac:dyDescent="0.25">
      <c r="A594" s="3" t="s">
        <v>1294</v>
      </c>
      <c r="B594" s="2">
        <v>2</v>
      </c>
      <c r="C594" s="2"/>
      <c r="D594" s="2"/>
      <c r="E594" s="2">
        <v>1</v>
      </c>
      <c r="F594" s="2">
        <v>1</v>
      </c>
      <c r="G594" s="12">
        <f t="shared" si="27"/>
        <v>1.3333333333333333</v>
      </c>
      <c r="H594" s="2">
        <f t="shared" si="28"/>
        <v>-1</v>
      </c>
      <c r="I594" s="8">
        <f t="shared" si="29"/>
        <v>-0.5</v>
      </c>
    </row>
    <row r="595" spans="1:9" x14ac:dyDescent="0.25">
      <c r="A595" s="3" t="s">
        <v>952</v>
      </c>
      <c r="B595" s="2"/>
      <c r="C595" s="2"/>
      <c r="D595" s="2"/>
      <c r="E595" s="2">
        <v>1</v>
      </c>
      <c r="F595" s="2"/>
      <c r="G595" s="12">
        <f t="shared" si="27"/>
        <v>1</v>
      </c>
      <c r="H595" s="2">
        <f t="shared" si="28"/>
        <v>0</v>
      </c>
      <c r="I595" s="8" t="str">
        <f t="shared" si="29"/>
        <v/>
      </c>
    </row>
    <row r="596" spans="1:9" x14ac:dyDescent="0.25">
      <c r="A596" s="3" t="s">
        <v>1225</v>
      </c>
      <c r="B596" s="2">
        <v>3</v>
      </c>
      <c r="C596" s="2"/>
      <c r="D596" s="2"/>
      <c r="E596" s="2">
        <v>1</v>
      </c>
      <c r="F596" s="2">
        <v>3</v>
      </c>
      <c r="G596" s="12">
        <f t="shared" si="27"/>
        <v>2.3333333333333335</v>
      </c>
      <c r="H596" s="2">
        <f t="shared" si="28"/>
        <v>0</v>
      </c>
      <c r="I596" s="8">
        <f t="shared" si="29"/>
        <v>0</v>
      </c>
    </row>
    <row r="597" spans="1:9" x14ac:dyDescent="0.25">
      <c r="A597" s="3" t="s">
        <v>1298</v>
      </c>
      <c r="B597" s="2">
        <v>1</v>
      </c>
      <c r="C597" s="2">
        <v>1</v>
      </c>
      <c r="D597" s="2">
        <v>1</v>
      </c>
      <c r="E597" s="2">
        <v>2</v>
      </c>
      <c r="F597" s="2">
        <v>1</v>
      </c>
      <c r="G597" s="12">
        <f t="shared" si="27"/>
        <v>1.2</v>
      </c>
      <c r="H597" s="2">
        <f t="shared" si="28"/>
        <v>0</v>
      </c>
      <c r="I597" s="8">
        <f t="shared" si="29"/>
        <v>0</v>
      </c>
    </row>
    <row r="598" spans="1:9" x14ac:dyDescent="0.25">
      <c r="A598" s="3" t="s">
        <v>1300</v>
      </c>
      <c r="B598" s="2">
        <v>1</v>
      </c>
      <c r="C598" s="2">
        <v>1</v>
      </c>
      <c r="D598" s="2"/>
      <c r="E598" s="2"/>
      <c r="F598" s="2"/>
      <c r="G598" s="12">
        <f t="shared" si="27"/>
        <v>1</v>
      </c>
      <c r="H598" s="2">
        <f t="shared" si="28"/>
        <v>-1</v>
      </c>
      <c r="I598" s="8">
        <f t="shared" si="29"/>
        <v>-1</v>
      </c>
    </row>
    <row r="599" spans="1:9" x14ac:dyDescent="0.25">
      <c r="A599" s="3" t="s">
        <v>797</v>
      </c>
      <c r="B599" s="2"/>
      <c r="C599" s="2"/>
      <c r="D599" s="2"/>
      <c r="E599" s="2"/>
      <c r="F599" s="2">
        <v>1</v>
      </c>
      <c r="G599" s="12">
        <f t="shared" si="27"/>
        <v>1</v>
      </c>
      <c r="H599" s="2">
        <f t="shared" si="28"/>
        <v>1</v>
      </c>
      <c r="I599" s="8" t="str">
        <f t="shared" si="29"/>
        <v/>
      </c>
    </row>
    <row r="600" spans="1:9" x14ac:dyDescent="0.25">
      <c r="A600" s="3" t="s">
        <v>1303</v>
      </c>
      <c r="B600" s="2">
        <v>1</v>
      </c>
      <c r="C600" s="2"/>
      <c r="D600" s="2">
        <v>1</v>
      </c>
      <c r="E600" s="2">
        <v>1</v>
      </c>
      <c r="F600" s="2">
        <v>1</v>
      </c>
      <c r="G600" s="12">
        <f t="shared" si="27"/>
        <v>1</v>
      </c>
      <c r="H600" s="2">
        <f t="shared" si="28"/>
        <v>0</v>
      </c>
      <c r="I600" s="8">
        <f t="shared" si="29"/>
        <v>0</v>
      </c>
    </row>
    <row r="601" spans="1:9" x14ac:dyDescent="0.25">
      <c r="A601" s="3" t="s">
        <v>987</v>
      </c>
      <c r="B601" s="2">
        <v>1</v>
      </c>
      <c r="C601" s="2"/>
      <c r="D601" s="2"/>
      <c r="E601" s="2"/>
      <c r="F601" s="2"/>
      <c r="G601" s="12">
        <f t="shared" si="27"/>
        <v>1</v>
      </c>
      <c r="H601" s="2">
        <f t="shared" si="28"/>
        <v>-1</v>
      </c>
      <c r="I601" s="8">
        <f t="shared" si="29"/>
        <v>-1</v>
      </c>
    </row>
    <row r="602" spans="1:9" x14ac:dyDescent="0.25">
      <c r="A602" s="3" t="s">
        <v>1389</v>
      </c>
      <c r="B602" s="2"/>
      <c r="C602" s="2">
        <v>1</v>
      </c>
      <c r="D602" s="2">
        <v>5</v>
      </c>
      <c r="E602" s="2">
        <v>6</v>
      </c>
      <c r="F602" s="2">
        <v>6</v>
      </c>
      <c r="G602" s="12">
        <f t="shared" si="27"/>
        <v>4.5</v>
      </c>
      <c r="H602" s="2">
        <f t="shared" si="28"/>
        <v>6</v>
      </c>
      <c r="I602" s="8" t="str">
        <f t="shared" si="29"/>
        <v/>
      </c>
    </row>
    <row r="603" spans="1:9" x14ac:dyDescent="0.25">
      <c r="A603" s="3" t="s">
        <v>1347</v>
      </c>
      <c r="B603" s="2">
        <v>18</v>
      </c>
      <c r="C603" s="2">
        <v>20</v>
      </c>
      <c r="D603" s="2">
        <v>18</v>
      </c>
      <c r="E603" s="2">
        <v>25</v>
      </c>
      <c r="F603" s="2">
        <v>23</v>
      </c>
      <c r="G603" s="12">
        <f t="shared" si="27"/>
        <v>20.8</v>
      </c>
      <c r="H603" s="2">
        <f t="shared" si="28"/>
        <v>5</v>
      </c>
      <c r="I603" s="8">
        <f t="shared" si="29"/>
        <v>0.27777777777777779</v>
      </c>
    </row>
    <row r="604" spans="1:9" x14ac:dyDescent="0.25">
      <c r="A604" s="3" t="s">
        <v>841</v>
      </c>
      <c r="B604" s="2"/>
      <c r="C604" s="2"/>
      <c r="D604" s="2"/>
      <c r="E604" s="2"/>
      <c r="F604" s="2">
        <v>1</v>
      </c>
      <c r="G604" s="12">
        <f t="shared" si="27"/>
        <v>1</v>
      </c>
      <c r="H604" s="2">
        <f t="shared" si="28"/>
        <v>1</v>
      </c>
      <c r="I604" s="8" t="str">
        <f t="shared" si="29"/>
        <v/>
      </c>
    </row>
    <row r="605" spans="1:9" x14ac:dyDescent="0.25">
      <c r="A605" s="3" t="s">
        <v>1264</v>
      </c>
      <c r="B605" s="2"/>
      <c r="C605" s="2"/>
      <c r="D605" s="2"/>
      <c r="E605" s="2">
        <v>2</v>
      </c>
      <c r="F605" s="2">
        <v>2</v>
      </c>
      <c r="G605" s="12">
        <f t="shared" si="27"/>
        <v>2</v>
      </c>
      <c r="H605" s="2">
        <f t="shared" si="28"/>
        <v>2</v>
      </c>
      <c r="I605" s="8" t="str">
        <f t="shared" si="29"/>
        <v/>
      </c>
    </row>
    <row r="606" spans="1:9" x14ac:dyDescent="0.25">
      <c r="A606" s="3" t="s">
        <v>1364</v>
      </c>
      <c r="B606" s="2">
        <v>10</v>
      </c>
      <c r="C606" s="2">
        <v>4</v>
      </c>
      <c r="D606" s="2">
        <v>4</v>
      </c>
      <c r="E606" s="2">
        <v>5</v>
      </c>
      <c r="F606" s="2">
        <v>3</v>
      </c>
      <c r="G606" s="12">
        <f t="shared" si="27"/>
        <v>5.2</v>
      </c>
      <c r="H606" s="2">
        <f t="shared" si="28"/>
        <v>-7</v>
      </c>
      <c r="I606" s="8">
        <f t="shared" si="29"/>
        <v>-0.7</v>
      </c>
    </row>
    <row r="607" spans="1:9" x14ac:dyDescent="0.25">
      <c r="A607" s="3" t="s">
        <v>1366</v>
      </c>
      <c r="B607" s="2"/>
      <c r="C607" s="2"/>
      <c r="D607" s="2"/>
      <c r="E607" s="2"/>
      <c r="F607" s="2">
        <v>1</v>
      </c>
      <c r="G607" s="12">
        <f t="shared" si="27"/>
        <v>1</v>
      </c>
      <c r="H607" s="2">
        <f t="shared" si="28"/>
        <v>1</v>
      </c>
      <c r="I607" s="8" t="str">
        <f t="shared" si="29"/>
        <v/>
      </c>
    </row>
    <row r="608" spans="1:9" x14ac:dyDescent="0.25">
      <c r="A608" s="3" t="s">
        <v>1368</v>
      </c>
      <c r="B608" s="2"/>
      <c r="C608" s="2"/>
      <c r="D608" s="2">
        <v>1</v>
      </c>
      <c r="E608" s="2">
        <v>2</v>
      </c>
      <c r="F608" s="2">
        <v>3</v>
      </c>
      <c r="G608" s="12">
        <f t="shared" si="27"/>
        <v>2</v>
      </c>
      <c r="H608" s="2">
        <f t="shared" si="28"/>
        <v>3</v>
      </c>
      <c r="I608" s="8" t="str">
        <f t="shared" si="29"/>
        <v/>
      </c>
    </row>
    <row r="609" spans="1:9" x14ac:dyDescent="0.25">
      <c r="A609" s="3" t="s">
        <v>1370</v>
      </c>
      <c r="B609" s="2">
        <v>3</v>
      </c>
      <c r="C609" s="2">
        <v>1</v>
      </c>
      <c r="D609" s="2">
        <v>4</v>
      </c>
      <c r="E609" s="2"/>
      <c r="F609" s="2"/>
      <c r="G609" s="12">
        <f t="shared" si="27"/>
        <v>2.6666666666666665</v>
      </c>
      <c r="H609" s="2">
        <f t="shared" si="28"/>
        <v>-3</v>
      </c>
      <c r="I609" s="8">
        <f t="shared" si="29"/>
        <v>-1</v>
      </c>
    </row>
    <row r="610" spans="1:9" x14ac:dyDescent="0.25">
      <c r="A610" s="3" t="s">
        <v>1281</v>
      </c>
      <c r="B610" s="2">
        <v>1</v>
      </c>
      <c r="C610" s="2"/>
      <c r="D610" s="2"/>
      <c r="E610" s="2"/>
      <c r="F610" s="2"/>
      <c r="G610" s="12">
        <f t="shared" si="27"/>
        <v>1</v>
      </c>
      <c r="H610" s="2">
        <f t="shared" si="28"/>
        <v>-1</v>
      </c>
      <c r="I610" s="8">
        <f t="shared" si="29"/>
        <v>-1</v>
      </c>
    </row>
    <row r="611" spans="1:9" x14ac:dyDescent="0.25">
      <c r="A611" s="3" t="s">
        <v>1372</v>
      </c>
      <c r="B611" s="2">
        <v>5</v>
      </c>
      <c r="C611" s="2">
        <v>5</v>
      </c>
      <c r="D611" s="2">
        <v>2</v>
      </c>
      <c r="E611" s="2">
        <v>2</v>
      </c>
      <c r="F611" s="2">
        <v>2</v>
      </c>
      <c r="G611" s="12">
        <f t="shared" si="27"/>
        <v>3.2</v>
      </c>
      <c r="H611" s="2">
        <f t="shared" si="28"/>
        <v>-3</v>
      </c>
      <c r="I611" s="8">
        <f t="shared" si="29"/>
        <v>-0.6</v>
      </c>
    </row>
    <row r="612" spans="1:9" x14ac:dyDescent="0.25">
      <c r="A612" s="3" t="s">
        <v>1374</v>
      </c>
      <c r="B612" s="2">
        <v>8</v>
      </c>
      <c r="C612" s="2">
        <v>9</v>
      </c>
      <c r="D612" s="2">
        <v>11</v>
      </c>
      <c r="E612" s="2">
        <v>14</v>
      </c>
      <c r="F612" s="2">
        <v>14</v>
      </c>
      <c r="G612" s="12">
        <f t="shared" si="27"/>
        <v>11.2</v>
      </c>
      <c r="H612" s="2">
        <f t="shared" si="28"/>
        <v>6</v>
      </c>
      <c r="I612" s="8">
        <f t="shared" si="29"/>
        <v>0.75</v>
      </c>
    </row>
    <row r="613" spans="1:9" x14ac:dyDescent="0.25">
      <c r="A613" s="3" t="s">
        <v>1376</v>
      </c>
      <c r="B613" s="2">
        <v>1</v>
      </c>
      <c r="C613" s="2">
        <v>1</v>
      </c>
      <c r="D613" s="2"/>
      <c r="E613" s="2"/>
      <c r="F613" s="2"/>
      <c r="G613" s="12">
        <f t="shared" si="27"/>
        <v>1</v>
      </c>
      <c r="H613" s="2">
        <f t="shared" si="28"/>
        <v>-1</v>
      </c>
      <c r="I613" s="8">
        <f t="shared" si="29"/>
        <v>-1</v>
      </c>
    </row>
    <row r="614" spans="1:9" x14ac:dyDescent="0.25">
      <c r="A614" s="3" t="s">
        <v>1378</v>
      </c>
      <c r="B614" s="2"/>
      <c r="C614" s="2"/>
      <c r="D614" s="2"/>
      <c r="E614" s="2"/>
      <c r="F614" s="2">
        <v>1</v>
      </c>
      <c r="G614" s="12">
        <f t="shared" si="27"/>
        <v>1</v>
      </c>
      <c r="H614" s="2">
        <f t="shared" si="28"/>
        <v>1</v>
      </c>
      <c r="I614" s="8" t="str">
        <f t="shared" si="29"/>
        <v/>
      </c>
    </row>
    <row r="615" spans="1:9" x14ac:dyDescent="0.25">
      <c r="A615" s="3" t="s">
        <v>1380</v>
      </c>
      <c r="B615" s="2">
        <v>20</v>
      </c>
      <c r="C615" s="2">
        <v>22</v>
      </c>
      <c r="D615" s="2">
        <v>20</v>
      </c>
      <c r="E615" s="2">
        <v>19</v>
      </c>
      <c r="F615" s="2">
        <v>23</v>
      </c>
      <c r="G615" s="12">
        <f t="shared" si="27"/>
        <v>20.8</v>
      </c>
      <c r="H615" s="2">
        <f t="shared" si="28"/>
        <v>3</v>
      </c>
      <c r="I615" s="8">
        <f t="shared" si="29"/>
        <v>0.15</v>
      </c>
    </row>
    <row r="616" spans="1:9" x14ac:dyDescent="0.25">
      <c r="A616" s="3" t="s">
        <v>1382</v>
      </c>
      <c r="B616" s="2">
        <v>14</v>
      </c>
      <c r="C616" s="2">
        <v>14</v>
      </c>
      <c r="D616" s="2">
        <v>20</v>
      </c>
      <c r="E616" s="2">
        <v>29</v>
      </c>
      <c r="F616" s="2">
        <v>29</v>
      </c>
      <c r="G616" s="12">
        <f t="shared" si="27"/>
        <v>21.2</v>
      </c>
      <c r="H616" s="2">
        <f t="shared" si="28"/>
        <v>15</v>
      </c>
      <c r="I616" s="8">
        <f t="shared" si="29"/>
        <v>1.0714285714285714</v>
      </c>
    </row>
    <row r="617" spans="1:9" x14ac:dyDescent="0.25">
      <c r="A617" s="3" t="s">
        <v>1384</v>
      </c>
      <c r="B617" s="2"/>
      <c r="C617" s="2"/>
      <c r="D617" s="2"/>
      <c r="E617" s="2"/>
      <c r="F617" s="2">
        <v>1</v>
      </c>
      <c r="G617" s="12">
        <f t="shared" si="27"/>
        <v>1</v>
      </c>
      <c r="H617" s="2">
        <f t="shared" si="28"/>
        <v>1</v>
      </c>
      <c r="I617" s="8" t="str">
        <f t="shared" si="29"/>
        <v/>
      </c>
    </row>
    <row r="618" spans="1:9" x14ac:dyDescent="0.25">
      <c r="A618" s="3" t="s">
        <v>831</v>
      </c>
      <c r="B618" s="2"/>
      <c r="C618" s="2"/>
      <c r="D618" s="2"/>
      <c r="E618" s="2">
        <v>1</v>
      </c>
      <c r="F618" s="2">
        <v>1</v>
      </c>
      <c r="G618" s="12">
        <f t="shared" si="27"/>
        <v>1</v>
      </c>
      <c r="H618" s="2">
        <f t="shared" si="28"/>
        <v>1</v>
      </c>
      <c r="I618" s="8" t="str">
        <f t="shared" si="29"/>
        <v/>
      </c>
    </row>
    <row r="619" spans="1:9" x14ac:dyDescent="0.25">
      <c r="A619" s="3" t="s">
        <v>1308</v>
      </c>
      <c r="B619" s="2"/>
      <c r="C619" s="2"/>
      <c r="D619" s="2"/>
      <c r="E619" s="2">
        <v>1</v>
      </c>
      <c r="F619" s="2"/>
      <c r="G619" s="12">
        <f t="shared" si="27"/>
        <v>1</v>
      </c>
      <c r="H619" s="2">
        <f t="shared" si="28"/>
        <v>0</v>
      </c>
      <c r="I619" s="8" t="str">
        <f t="shared" si="29"/>
        <v/>
      </c>
    </row>
    <row r="620" spans="1:9" x14ac:dyDescent="0.25">
      <c r="A620" s="3" t="s">
        <v>1356</v>
      </c>
      <c r="B620" s="2">
        <v>3</v>
      </c>
      <c r="C620" s="2"/>
      <c r="D620" s="2"/>
      <c r="E620" s="2"/>
      <c r="F620" s="2"/>
      <c r="G620" s="12">
        <f t="shared" si="27"/>
        <v>3</v>
      </c>
      <c r="H620" s="2">
        <f t="shared" si="28"/>
        <v>-3</v>
      </c>
      <c r="I620" s="8">
        <f t="shared" si="29"/>
        <v>-1</v>
      </c>
    </row>
    <row r="621" spans="1:9" x14ac:dyDescent="0.25">
      <c r="A621" s="3" t="s">
        <v>1310</v>
      </c>
      <c r="B621" s="2">
        <v>549</v>
      </c>
      <c r="C621" s="2">
        <v>527</v>
      </c>
      <c r="D621" s="2">
        <v>641</v>
      </c>
      <c r="E621" s="2">
        <v>912</v>
      </c>
      <c r="F621" s="2">
        <v>924</v>
      </c>
      <c r="G621" s="12">
        <f t="shared" si="27"/>
        <v>710.6</v>
      </c>
      <c r="H621" s="2">
        <f t="shared" si="28"/>
        <v>375</v>
      </c>
      <c r="I621" s="8">
        <f t="shared" si="29"/>
        <v>0.68306010928961747</v>
      </c>
    </row>
    <row r="622" spans="1:9" x14ac:dyDescent="0.25">
      <c r="A622" s="3" t="s">
        <v>871</v>
      </c>
      <c r="B622" s="2">
        <v>1</v>
      </c>
      <c r="C622" s="2"/>
      <c r="D622" s="2"/>
      <c r="E622" s="2"/>
      <c r="F622" s="2"/>
      <c r="G622" s="12">
        <f t="shared" si="27"/>
        <v>1</v>
      </c>
      <c r="H622" s="2">
        <f t="shared" si="28"/>
        <v>-1</v>
      </c>
      <c r="I622" s="8">
        <f t="shared" si="29"/>
        <v>-1</v>
      </c>
    </row>
    <row r="623" spans="1:9" x14ac:dyDescent="0.25">
      <c r="A623" s="3" t="s">
        <v>1313</v>
      </c>
      <c r="B623" s="2"/>
      <c r="C623" s="2">
        <v>1</v>
      </c>
      <c r="D623" s="2"/>
      <c r="E623" s="2">
        <v>1</v>
      </c>
      <c r="F623" s="2"/>
      <c r="G623" s="12">
        <f t="shared" si="27"/>
        <v>1</v>
      </c>
      <c r="H623" s="2">
        <f t="shared" si="28"/>
        <v>0</v>
      </c>
      <c r="I623" s="8" t="str">
        <f t="shared" si="29"/>
        <v/>
      </c>
    </row>
    <row r="624" spans="1:9" x14ac:dyDescent="0.25">
      <c r="A624" s="3" t="s">
        <v>1386</v>
      </c>
      <c r="B624" s="2">
        <v>46</v>
      </c>
      <c r="C624" s="2">
        <v>44</v>
      </c>
      <c r="D624" s="2">
        <v>47</v>
      </c>
      <c r="E624" s="2">
        <v>49</v>
      </c>
      <c r="F624" s="2">
        <v>40</v>
      </c>
      <c r="G624" s="12">
        <f t="shared" si="27"/>
        <v>45.2</v>
      </c>
      <c r="H624" s="2">
        <f t="shared" si="28"/>
        <v>-6</v>
      </c>
      <c r="I624" s="8">
        <f t="shared" si="29"/>
        <v>-0.13043478260869565</v>
      </c>
    </row>
    <row r="625" spans="1:9" x14ac:dyDescent="0.25">
      <c r="A625" s="3" t="s">
        <v>876</v>
      </c>
      <c r="B625" s="2">
        <v>1</v>
      </c>
      <c r="C625" s="2"/>
      <c r="D625" s="2"/>
      <c r="E625" s="2"/>
      <c r="F625" s="2"/>
      <c r="G625" s="12">
        <f t="shared" si="27"/>
        <v>1</v>
      </c>
      <c r="H625" s="2">
        <f t="shared" si="28"/>
        <v>-1</v>
      </c>
      <c r="I625" s="8">
        <f t="shared" si="29"/>
        <v>-1</v>
      </c>
    </row>
    <row r="626" spans="1:9" x14ac:dyDescent="0.25">
      <c r="A626" s="3" t="s">
        <v>1316</v>
      </c>
      <c r="B626" s="2"/>
      <c r="C626" s="2">
        <v>1</v>
      </c>
      <c r="D626" s="2">
        <v>3</v>
      </c>
      <c r="E626" s="2">
        <v>2</v>
      </c>
      <c r="F626" s="2"/>
      <c r="G626" s="12">
        <f t="shared" si="27"/>
        <v>2</v>
      </c>
      <c r="H626" s="2">
        <f t="shared" si="28"/>
        <v>0</v>
      </c>
      <c r="I626" s="8" t="str">
        <f t="shared" si="29"/>
        <v/>
      </c>
    </row>
    <row r="627" spans="1:9" x14ac:dyDescent="0.25">
      <c r="A627" s="3" t="s">
        <v>1318</v>
      </c>
      <c r="B627" s="2">
        <v>1</v>
      </c>
      <c r="C627" s="2">
        <v>1</v>
      </c>
      <c r="D627" s="2">
        <v>1</v>
      </c>
      <c r="E627" s="2">
        <v>1</v>
      </c>
      <c r="F627" s="2"/>
      <c r="G627" s="12">
        <f t="shared" si="27"/>
        <v>1</v>
      </c>
      <c r="H627" s="2">
        <f t="shared" si="28"/>
        <v>-1</v>
      </c>
      <c r="I627" s="8">
        <f t="shared" si="29"/>
        <v>-1</v>
      </c>
    </row>
    <row r="628" spans="1:9" x14ac:dyDescent="0.25">
      <c r="A628" s="3" t="s">
        <v>1358</v>
      </c>
      <c r="B628" s="2">
        <v>10</v>
      </c>
      <c r="C628" s="2">
        <v>18</v>
      </c>
      <c r="D628" s="2">
        <v>26</v>
      </c>
      <c r="E628" s="2">
        <v>21</v>
      </c>
      <c r="F628" s="2">
        <v>9</v>
      </c>
      <c r="G628" s="12">
        <f t="shared" si="27"/>
        <v>16.8</v>
      </c>
      <c r="H628" s="2">
        <f t="shared" si="28"/>
        <v>-1</v>
      </c>
      <c r="I628" s="8">
        <f t="shared" si="29"/>
        <v>-0.1</v>
      </c>
    </row>
    <row r="629" spans="1:9" x14ac:dyDescent="0.25">
      <c r="A629" s="3" t="s">
        <v>1360</v>
      </c>
      <c r="B629" s="2"/>
      <c r="C629" s="2"/>
      <c r="D629" s="2"/>
      <c r="E629" s="2"/>
      <c r="F629" s="2">
        <v>1</v>
      </c>
      <c r="G629" s="12">
        <f t="shared" si="27"/>
        <v>1</v>
      </c>
      <c r="H629" s="2">
        <f t="shared" si="28"/>
        <v>1</v>
      </c>
      <c r="I629" s="8" t="str">
        <f t="shared" si="29"/>
        <v/>
      </c>
    </row>
    <row r="630" spans="1:9" x14ac:dyDescent="0.25">
      <c r="A630" s="3" t="s">
        <v>1362</v>
      </c>
      <c r="B630" s="2"/>
      <c r="C630" s="2">
        <v>1</v>
      </c>
      <c r="D630" s="2">
        <v>2</v>
      </c>
      <c r="E630" s="2">
        <v>2</v>
      </c>
      <c r="F630" s="2"/>
      <c r="G630" s="12">
        <f t="shared" si="27"/>
        <v>1.6666666666666667</v>
      </c>
      <c r="H630" s="2">
        <f t="shared" si="28"/>
        <v>0</v>
      </c>
      <c r="I630" s="8" t="str">
        <f t="shared" si="29"/>
        <v/>
      </c>
    </row>
    <row r="631" spans="1:9" x14ac:dyDescent="0.25">
      <c r="A631" s="24" t="s">
        <v>1391</v>
      </c>
      <c r="B631" s="24"/>
      <c r="C631" s="24"/>
      <c r="D631" s="24">
        <v>7</v>
      </c>
      <c r="E631" s="24">
        <v>29</v>
      </c>
      <c r="F631" s="24">
        <v>20</v>
      </c>
      <c r="G631" s="25">
        <f t="shared" si="27"/>
        <v>18.666666666666668</v>
      </c>
      <c r="H631" s="24">
        <f t="shared" si="28"/>
        <v>20</v>
      </c>
      <c r="I631" s="26" t="str">
        <f t="shared" si="29"/>
        <v/>
      </c>
    </row>
    <row r="632" spans="1:9" x14ac:dyDescent="0.25">
      <c r="A632" s="5" t="s">
        <v>22</v>
      </c>
      <c r="B632" s="6"/>
      <c r="C632" s="6"/>
      <c r="D632" s="6">
        <v>7</v>
      </c>
      <c r="E632" s="6">
        <v>29</v>
      </c>
      <c r="F632" s="6">
        <v>20</v>
      </c>
      <c r="G632" s="11">
        <f t="shared" si="27"/>
        <v>18.666666666666668</v>
      </c>
      <c r="H632" s="6">
        <f t="shared" si="28"/>
        <v>20</v>
      </c>
      <c r="I632" s="9" t="str">
        <f t="shared" si="29"/>
        <v/>
      </c>
    </row>
    <row r="633" spans="1:9" x14ac:dyDescent="0.25">
      <c r="A633" s="3" t="s">
        <v>1393</v>
      </c>
      <c r="B633" s="2"/>
      <c r="C633" s="2"/>
      <c r="D633" s="2">
        <v>7</v>
      </c>
      <c r="E633" s="2">
        <v>7</v>
      </c>
      <c r="F633" s="2">
        <v>10</v>
      </c>
      <c r="G633" s="12">
        <f t="shared" si="27"/>
        <v>8</v>
      </c>
      <c r="H633" s="2">
        <f t="shared" si="28"/>
        <v>10</v>
      </c>
      <c r="I633" s="8" t="str">
        <f t="shared" si="29"/>
        <v/>
      </c>
    </row>
    <row r="634" spans="1:9" x14ac:dyDescent="0.25">
      <c r="A634" s="3" t="s">
        <v>1395</v>
      </c>
      <c r="B634" s="2"/>
      <c r="C634" s="2"/>
      <c r="D634" s="2"/>
      <c r="E634" s="2">
        <v>22</v>
      </c>
      <c r="F634" s="2">
        <v>10</v>
      </c>
      <c r="G634" s="12">
        <f t="shared" si="27"/>
        <v>16</v>
      </c>
      <c r="H634" s="2">
        <f t="shared" si="28"/>
        <v>10</v>
      </c>
      <c r="I634" s="8" t="str">
        <f t="shared" si="29"/>
        <v/>
      </c>
    </row>
    <row r="635" spans="1:9" x14ac:dyDescent="0.25">
      <c r="A635" s="24" t="s">
        <v>1397</v>
      </c>
      <c r="B635" s="24">
        <v>440</v>
      </c>
      <c r="C635" s="24">
        <v>454</v>
      </c>
      <c r="D635" s="24">
        <v>473</v>
      </c>
      <c r="E635" s="24">
        <v>500</v>
      </c>
      <c r="F635" s="24">
        <v>523</v>
      </c>
      <c r="G635" s="25">
        <f t="shared" si="27"/>
        <v>478</v>
      </c>
      <c r="H635" s="24">
        <f t="shared" si="28"/>
        <v>83</v>
      </c>
      <c r="I635" s="26">
        <f t="shared" si="29"/>
        <v>0.18863636363636363</v>
      </c>
    </row>
    <row r="636" spans="1:9" x14ac:dyDescent="0.25">
      <c r="A636" s="5" t="s">
        <v>1</v>
      </c>
      <c r="B636" s="6">
        <v>343</v>
      </c>
      <c r="C636" s="6">
        <v>343</v>
      </c>
      <c r="D636" s="6">
        <v>338</v>
      </c>
      <c r="E636" s="6">
        <v>383</v>
      </c>
      <c r="F636" s="6">
        <v>397</v>
      </c>
      <c r="G636" s="11">
        <f t="shared" si="27"/>
        <v>360.8</v>
      </c>
      <c r="H636" s="6">
        <f t="shared" si="28"/>
        <v>54</v>
      </c>
      <c r="I636" s="9">
        <f t="shared" si="29"/>
        <v>0.15743440233236153</v>
      </c>
    </row>
    <row r="637" spans="1:9" x14ac:dyDescent="0.25">
      <c r="A637" s="3" t="s">
        <v>1398</v>
      </c>
      <c r="B637" s="2">
        <v>161</v>
      </c>
      <c r="C637" s="2">
        <v>154</v>
      </c>
      <c r="D637" s="2">
        <v>153</v>
      </c>
      <c r="E637" s="2">
        <v>160</v>
      </c>
      <c r="F637" s="2">
        <v>171</v>
      </c>
      <c r="G637" s="12">
        <f t="shared" si="27"/>
        <v>159.80000000000001</v>
      </c>
      <c r="H637" s="2">
        <f t="shared" si="28"/>
        <v>10</v>
      </c>
      <c r="I637" s="8">
        <f t="shared" si="29"/>
        <v>6.2111801242236024E-2</v>
      </c>
    </row>
    <row r="638" spans="1:9" x14ac:dyDescent="0.25">
      <c r="A638" s="3" t="s">
        <v>1402</v>
      </c>
      <c r="B638" s="2">
        <v>162</v>
      </c>
      <c r="C638" s="2">
        <v>165</v>
      </c>
      <c r="D638" s="2">
        <v>164</v>
      </c>
      <c r="E638" s="2">
        <v>204</v>
      </c>
      <c r="F638" s="2">
        <v>199</v>
      </c>
      <c r="G638" s="12">
        <f t="shared" si="27"/>
        <v>178.8</v>
      </c>
      <c r="H638" s="2">
        <f t="shared" si="28"/>
        <v>37</v>
      </c>
      <c r="I638" s="8">
        <f t="shared" si="29"/>
        <v>0.22839506172839505</v>
      </c>
    </row>
    <row r="639" spans="1:9" x14ac:dyDescent="0.25">
      <c r="A639" s="3" t="s">
        <v>1404</v>
      </c>
      <c r="B639" s="2">
        <v>7</v>
      </c>
      <c r="C639" s="2">
        <v>6</v>
      </c>
      <c r="D639" s="2">
        <v>7</v>
      </c>
      <c r="E639" s="2">
        <v>4</v>
      </c>
      <c r="F639" s="2">
        <v>3</v>
      </c>
      <c r="G639" s="12">
        <f t="shared" si="27"/>
        <v>5.4</v>
      </c>
      <c r="H639" s="2">
        <f t="shared" si="28"/>
        <v>-4</v>
      </c>
      <c r="I639" s="8">
        <f t="shared" si="29"/>
        <v>-0.5714285714285714</v>
      </c>
    </row>
    <row r="640" spans="1:9" x14ac:dyDescent="0.25">
      <c r="A640" s="3" t="s">
        <v>1400</v>
      </c>
      <c r="B640" s="2">
        <v>13</v>
      </c>
      <c r="C640" s="2">
        <v>18</v>
      </c>
      <c r="D640" s="2">
        <v>14</v>
      </c>
      <c r="E640" s="2">
        <v>15</v>
      </c>
      <c r="F640" s="2">
        <v>24</v>
      </c>
      <c r="G640" s="12">
        <f t="shared" si="27"/>
        <v>16.8</v>
      </c>
      <c r="H640" s="2">
        <f t="shared" si="28"/>
        <v>11</v>
      </c>
      <c r="I640" s="8">
        <f t="shared" si="29"/>
        <v>0.84615384615384615</v>
      </c>
    </row>
    <row r="641" spans="1:9" x14ac:dyDescent="0.25">
      <c r="A641" s="5" t="s">
        <v>22</v>
      </c>
      <c r="B641" s="6">
        <v>97</v>
      </c>
      <c r="C641" s="6">
        <v>111</v>
      </c>
      <c r="D641" s="6">
        <v>135</v>
      </c>
      <c r="E641" s="6">
        <v>117</v>
      </c>
      <c r="F641" s="6">
        <v>126</v>
      </c>
      <c r="G641" s="11">
        <f t="shared" si="27"/>
        <v>117.2</v>
      </c>
      <c r="H641" s="6">
        <f t="shared" si="28"/>
        <v>29</v>
      </c>
      <c r="I641" s="9">
        <f t="shared" si="29"/>
        <v>0.29896907216494845</v>
      </c>
    </row>
    <row r="642" spans="1:9" x14ac:dyDescent="0.25">
      <c r="A642" s="3" t="s">
        <v>1406</v>
      </c>
      <c r="B642" s="2">
        <v>97</v>
      </c>
      <c r="C642" s="2">
        <v>111</v>
      </c>
      <c r="D642" s="2">
        <v>135</v>
      </c>
      <c r="E642" s="2">
        <v>117</v>
      </c>
      <c r="F642" s="2">
        <v>126</v>
      </c>
      <c r="G642" s="12">
        <f t="shared" si="27"/>
        <v>117.2</v>
      </c>
      <c r="H642" s="2">
        <f t="shared" si="28"/>
        <v>29</v>
      </c>
      <c r="I642" s="8">
        <f t="shared" si="29"/>
        <v>0.29896907216494845</v>
      </c>
    </row>
    <row r="643" spans="1:9" x14ac:dyDescent="0.25">
      <c r="A643" s="24" t="s">
        <v>1408</v>
      </c>
      <c r="B643" s="24">
        <v>458</v>
      </c>
      <c r="C643" s="24">
        <v>449</v>
      </c>
      <c r="D643" s="24">
        <v>434</v>
      </c>
      <c r="E643" s="24">
        <v>592</v>
      </c>
      <c r="F643" s="24">
        <v>749</v>
      </c>
      <c r="G643" s="25">
        <f t="shared" ref="G643:G662" si="30">AVERAGE(B643:F643)</f>
        <v>536.4</v>
      </c>
      <c r="H643" s="24">
        <f t="shared" ref="H643:H662" si="31">F643-B643</f>
        <v>291</v>
      </c>
      <c r="I643" s="26">
        <f t="shared" ref="I643:I662" si="32">IF(B643="","",H643/B643)</f>
        <v>0.63537117903930129</v>
      </c>
    </row>
    <row r="644" spans="1:9" x14ac:dyDescent="0.25">
      <c r="A644" s="5" t="s">
        <v>1409</v>
      </c>
      <c r="B644" s="6">
        <v>458</v>
      </c>
      <c r="C644" s="6">
        <v>449</v>
      </c>
      <c r="D644" s="6">
        <v>434</v>
      </c>
      <c r="E644" s="6">
        <v>592</v>
      </c>
      <c r="F644" s="6">
        <v>749</v>
      </c>
      <c r="G644" s="11">
        <f t="shared" si="30"/>
        <v>536.4</v>
      </c>
      <c r="H644" s="6">
        <f t="shared" si="31"/>
        <v>291</v>
      </c>
      <c r="I644" s="9">
        <f t="shared" si="32"/>
        <v>0.63537117903930129</v>
      </c>
    </row>
    <row r="645" spans="1:9" x14ac:dyDescent="0.25">
      <c r="A645" s="3" t="s">
        <v>1419</v>
      </c>
      <c r="B645" s="2"/>
      <c r="C645" s="2"/>
      <c r="D645" s="2"/>
      <c r="E645" s="2">
        <v>5</v>
      </c>
      <c r="F645" s="2">
        <v>3</v>
      </c>
      <c r="G645" s="12">
        <f t="shared" si="30"/>
        <v>4</v>
      </c>
      <c r="H645" s="2">
        <f t="shared" si="31"/>
        <v>3</v>
      </c>
      <c r="I645" s="8" t="str">
        <f t="shared" si="32"/>
        <v/>
      </c>
    </row>
    <row r="646" spans="1:9" x14ac:dyDescent="0.25">
      <c r="A646" s="3" t="s">
        <v>1410</v>
      </c>
      <c r="B646" s="2"/>
      <c r="C646" s="2"/>
      <c r="D646" s="2"/>
      <c r="E646" s="2"/>
      <c r="F646" s="2">
        <v>7</v>
      </c>
      <c r="G646" s="12">
        <f t="shared" si="30"/>
        <v>7</v>
      </c>
      <c r="H646" s="2">
        <f t="shared" si="31"/>
        <v>7</v>
      </c>
      <c r="I646" s="8" t="str">
        <f t="shared" si="32"/>
        <v/>
      </c>
    </row>
    <row r="647" spans="1:9" x14ac:dyDescent="0.25">
      <c r="A647" s="3" t="s">
        <v>1129</v>
      </c>
      <c r="B647" s="2">
        <v>391</v>
      </c>
      <c r="C647" s="2">
        <v>382</v>
      </c>
      <c r="D647" s="2">
        <v>352</v>
      </c>
      <c r="E647" s="2">
        <v>431</v>
      </c>
      <c r="F647" s="2">
        <v>456</v>
      </c>
      <c r="G647" s="12">
        <f t="shared" si="30"/>
        <v>402.4</v>
      </c>
      <c r="H647" s="2">
        <f t="shared" si="31"/>
        <v>65</v>
      </c>
      <c r="I647" s="8">
        <f t="shared" si="32"/>
        <v>0.16624040920716113</v>
      </c>
    </row>
    <row r="648" spans="1:9" x14ac:dyDescent="0.25">
      <c r="A648" s="3" t="s">
        <v>1417</v>
      </c>
      <c r="B648" s="2">
        <v>43</v>
      </c>
      <c r="C648" s="2">
        <v>45</v>
      </c>
      <c r="D648" s="2">
        <v>61</v>
      </c>
      <c r="E648" s="2">
        <v>137</v>
      </c>
      <c r="F648" s="2">
        <v>261</v>
      </c>
      <c r="G648" s="12">
        <f t="shared" si="30"/>
        <v>109.4</v>
      </c>
      <c r="H648" s="2">
        <f t="shared" si="31"/>
        <v>218</v>
      </c>
      <c r="I648" s="8">
        <f t="shared" si="32"/>
        <v>5.0697674418604652</v>
      </c>
    </row>
    <row r="649" spans="1:9" x14ac:dyDescent="0.25">
      <c r="A649" s="3" t="s">
        <v>1414</v>
      </c>
      <c r="B649" s="2">
        <v>24</v>
      </c>
      <c r="C649" s="2">
        <v>22</v>
      </c>
      <c r="D649" s="2">
        <v>21</v>
      </c>
      <c r="E649" s="2">
        <v>19</v>
      </c>
      <c r="F649" s="2">
        <v>22</v>
      </c>
      <c r="G649" s="12">
        <f t="shared" si="30"/>
        <v>21.6</v>
      </c>
      <c r="H649" s="2">
        <f t="shared" si="31"/>
        <v>-2</v>
      </c>
      <c r="I649" s="8">
        <f t="shared" si="32"/>
        <v>-8.3333333333333329E-2</v>
      </c>
    </row>
    <row r="650" spans="1:9" x14ac:dyDescent="0.25">
      <c r="A650" s="24" t="s">
        <v>1421</v>
      </c>
      <c r="B650" s="24">
        <v>545</v>
      </c>
      <c r="C650" s="24">
        <v>442</v>
      </c>
      <c r="D650" s="24">
        <v>796</v>
      </c>
      <c r="E650" s="24">
        <v>1643</v>
      </c>
      <c r="F650" s="24">
        <v>1567</v>
      </c>
      <c r="G650" s="25">
        <f t="shared" si="30"/>
        <v>998.6</v>
      </c>
      <c r="H650" s="24">
        <f t="shared" si="31"/>
        <v>1022</v>
      </c>
      <c r="I650" s="26">
        <f t="shared" si="32"/>
        <v>1.8752293577981651</v>
      </c>
    </row>
    <row r="651" spans="1:9" x14ac:dyDescent="0.25">
      <c r="A651" s="5" t="s">
        <v>22</v>
      </c>
      <c r="B651" s="6">
        <v>545</v>
      </c>
      <c r="C651" s="6">
        <v>442</v>
      </c>
      <c r="D651" s="6">
        <v>796</v>
      </c>
      <c r="E651" s="6">
        <v>1643</v>
      </c>
      <c r="F651" s="6">
        <v>1567</v>
      </c>
      <c r="G651" s="11">
        <f t="shared" si="30"/>
        <v>998.6</v>
      </c>
      <c r="H651" s="6">
        <f t="shared" si="31"/>
        <v>1022</v>
      </c>
      <c r="I651" s="9">
        <f t="shared" si="32"/>
        <v>1.8752293577981651</v>
      </c>
    </row>
    <row r="652" spans="1:9" x14ac:dyDescent="0.25">
      <c r="A652" s="3" t="s">
        <v>1423</v>
      </c>
      <c r="B652" s="2"/>
      <c r="C652" s="2"/>
      <c r="D652" s="2"/>
      <c r="E652" s="2">
        <v>39</v>
      </c>
      <c r="F652" s="2">
        <v>51</v>
      </c>
      <c r="G652" s="12">
        <f t="shared" si="30"/>
        <v>45</v>
      </c>
      <c r="H652" s="2">
        <f t="shared" si="31"/>
        <v>51</v>
      </c>
      <c r="I652" s="8" t="str">
        <f t="shared" si="32"/>
        <v/>
      </c>
    </row>
    <row r="653" spans="1:9" x14ac:dyDescent="0.25">
      <c r="A653" s="3" t="s">
        <v>1424</v>
      </c>
      <c r="B653" s="2">
        <v>11</v>
      </c>
      <c r="C653" s="2">
        <v>7</v>
      </c>
      <c r="D653" s="2"/>
      <c r="E653" s="2"/>
      <c r="F653" s="2">
        <v>2</v>
      </c>
      <c r="G653" s="12">
        <f t="shared" si="30"/>
        <v>6.666666666666667</v>
      </c>
      <c r="H653" s="2">
        <f t="shared" si="31"/>
        <v>-9</v>
      </c>
      <c r="I653" s="8">
        <f t="shared" si="32"/>
        <v>-0.81818181818181823</v>
      </c>
    </row>
    <row r="654" spans="1:9" x14ac:dyDescent="0.25">
      <c r="A654" s="3" t="s">
        <v>1310</v>
      </c>
      <c r="B654" s="2">
        <v>257</v>
      </c>
      <c r="C654" s="2">
        <v>250</v>
      </c>
      <c r="D654" s="2">
        <v>710</v>
      </c>
      <c r="E654" s="2">
        <v>1454</v>
      </c>
      <c r="F654" s="2">
        <v>1385</v>
      </c>
      <c r="G654" s="12">
        <f t="shared" si="30"/>
        <v>811.2</v>
      </c>
      <c r="H654" s="2">
        <f t="shared" si="31"/>
        <v>1128</v>
      </c>
      <c r="I654" s="8">
        <f t="shared" si="32"/>
        <v>4.3891050583657591</v>
      </c>
    </row>
    <row r="655" spans="1:9" x14ac:dyDescent="0.25">
      <c r="A655" s="3" t="s">
        <v>1426</v>
      </c>
      <c r="B655" s="2">
        <v>152</v>
      </c>
      <c r="C655" s="2">
        <v>85</v>
      </c>
      <c r="D655" s="2">
        <v>7</v>
      </c>
      <c r="E655" s="2">
        <v>1</v>
      </c>
      <c r="F655" s="2"/>
      <c r="G655" s="12">
        <f t="shared" si="30"/>
        <v>61.25</v>
      </c>
      <c r="H655" s="2">
        <f t="shared" si="31"/>
        <v>-152</v>
      </c>
      <c r="I655" s="8">
        <f t="shared" si="32"/>
        <v>-1</v>
      </c>
    </row>
    <row r="656" spans="1:9" x14ac:dyDescent="0.25">
      <c r="A656" s="3" t="s">
        <v>1429</v>
      </c>
      <c r="B656" s="2">
        <v>11</v>
      </c>
      <c r="C656" s="2">
        <v>7</v>
      </c>
      <c r="D656" s="2"/>
      <c r="E656" s="2"/>
      <c r="F656" s="2"/>
      <c r="G656" s="12">
        <f t="shared" si="30"/>
        <v>9</v>
      </c>
      <c r="H656" s="2">
        <f t="shared" si="31"/>
        <v>-11</v>
      </c>
      <c r="I656" s="8">
        <f t="shared" si="32"/>
        <v>-1</v>
      </c>
    </row>
    <row r="657" spans="1:9" x14ac:dyDescent="0.25">
      <c r="A657" s="3" t="s">
        <v>1431</v>
      </c>
      <c r="B657" s="2">
        <v>25</v>
      </c>
      <c r="C657" s="2">
        <v>21</v>
      </c>
      <c r="D657" s="2">
        <v>27</v>
      </c>
      <c r="E657" s="2">
        <v>90</v>
      </c>
      <c r="F657" s="2">
        <v>59</v>
      </c>
      <c r="G657" s="12">
        <f t="shared" si="30"/>
        <v>44.4</v>
      </c>
      <c r="H657" s="2">
        <f t="shared" si="31"/>
        <v>34</v>
      </c>
      <c r="I657" s="8">
        <f t="shared" si="32"/>
        <v>1.36</v>
      </c>
    </row>
    <row r="658" spans="1:9" x14ac:dyDescent="0.25">
      <c r="A658" s="3" t="s">
        <v>1433</v>
      </c>
      <c r="B658" s="2"/>
      <c r="C658" s="2"/>
      <c r="D658" s="2"/>
      <c r="E658" s="2"/>
      <c r="F658" s="2">
        <v>1</v>
      </c>
      <c r="G658" s="12">
        <f t="shared" si="30"/>
        <v>1</v>
      </c>
      <c r="H658" s="2">
        <f t="shared" si="31"/>
        <v>1</v>
      </c>
      <c r="I658" s="8" t="str">
        <f t="shared" si="32"/>
        <v/>
      </c>
    </row>
    <row r="659" spans="1:9" x14ac:dyDescent="0.25">
      <c r="A659" s="3" t="s">
        <v>1434</v>
      </c>
      <c r="B659" s="2">
        <v>89</v>
      </c>
      <c r="C659" s="2">
        <v>72</v>
      </c>
      <c r="D659" s="2">
        <v>52</v>
      </c>
      <c r="E659" s="2">
        <v>59</v>
      </c>
      <c r="F659" s="2">
        <v>69</v>
      </c>
      <c r="G659" s="12">
        <f t="shared" si="30"/>
        <v>68.2</v>
      </c>
      <c r="H659" s="2">
        <f t="shared" si="31"/>
        <v>-20</v>
      </c>
      <c r="I659" s="8">
        <f t="shared" si="32"/>
        <v>-0.2247191011235955</v>
      </c>
    </row>
    <row r="660" spans="1:9" x14ac:dyDescent="0.25">
      <c r="A660" s="24" t="s">
        <v>1436</v>
      </c>
      <c r="B660" s="24">
        <v>59</v>
      </c>
      <c r="C660" s="24">
        <v>53</v>
      </c>
      <c r="D660" s="24">
        <v>63</v>
      </c>
      <c r="E660" s="24">
        <v>56</v>
      </c>
      <c r="F660" s="24">
        <v>55</v>
      </c>
      <c r="G660" s="25">
        <f t="shared" si="30"/>
        <v>57.2</v>
      </c>
      <c r="H660" s="24">
        <f t="shared" si="31"/>
        <v>-4</v>
      </c>
      <c r="I660" s="26">
        <f t="shared" si="32"/>
        <v>-6.7796610169491525E-2</v>
      </c>
    </row>
    <row r="661" spans="1:9" x14ac:dyDescent="0.25">
      <c r="A661" s="5" t="s">
        <v>1</v>
      </c>
      <c r="B661" s="6">
        <v>59</v>
      </c>
      <c r="C661" s="6">
        <v>53</v>
      </c>
      <c r="D661" s="6">
        <v>63</v>
      </c>
      <c r="E661" s="6">
        <v>56</v>
      </c>
      <c r="F661" s="6">
        <v>55</v>
      </c>
      <c r="G661" s="11">
        <f t="shared" si="30"/>
        <v>57.2</v>
      </c>
      <c r="H661" s="6">
        <f t="shared" si="31"/>
        <v>-4</v>
      </c>
      <c r="I661" s="9">
        <f t="shared" si="32"/>
        <v>-6.7796610169491525E-2</v>
      </c>
    </row>
    <row r="662" spans="1:9" x14ac:dyDescent="0.25">
      <c r="A662" s="3" t="s">
        <v>1438</v>
      </c>
      <c r="B662" s="2">
        <v>59</v>
      </c>
      <c r="C662" s="2">
        <v>53</v>
      </c>
      <c r="D662" s="2">
        <v>63</v>
      </c>
      <c r="E662" s="2">
        <v>56</v>
      </c>
      <c r="F662" s="2">
        <v>55</v>
      </c>
      <c r="G662" s="12">
        <f t="shared" si="30"/>
        <v>57.2</v>
      </c>
      <c r="H662" s="2">
        <f t="shared" si="31"/>
        <v>-4</v>
      </c>
      <c r="I662" s="8">
        <f t="shared" si="32"/>
        <v>-6.7796610169491525E-2</v>
      </c>
    </row>
  </sheetData>
  <mergeCells count="3">
    <mergeCell ref="G1:I1"/>
    <mergeCell ref="B1:F1"/>
    <mergeCell ref="L8:Q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453D-802E-48E5-A3FD-40D0F3BAF23A}">
  <dimension ref="A1:Q9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909" sqref="K909"/>
    </sheetView>
  </sheetViews>
  <sheetFormatPr defaultRowHeight="15" x14ac:dyDescent="0.25"/>
  <cols>
    <col min="1" max="1" width="70.42578125" bestFit="1" customWidth="1"/>
    <col min="2" max="6" width="11.140625" style="48" customWidth="1"/>
    <col min="7" max="7" width="11.140625" style="43" customWidth="1"/>
    <col min="8" max="8" width="11.140625" style="48" customWidth="1"/>
    <col min="9" max="9" width="11.140625" style="8" customWidth="1"/>
    <col min="14" max="14" width="8.42578125" bestFit="1" customWidth="1"/>
  </cols>
  <sheetData>
    <row r="1" spans="1:17" ht="37.5" customHeight="1" x14ac:dyDescent="0.25">
      <c r="A1" s="27" t="s">
        <v>1479</v>
      </c>
      <c r="B1" s="58" t="s">
        <v>1482</v>
      </c>
      <c r="C1" s="58"/>
      <c r="D1" s="58"/>
      <c r="E1" s="58"/>
      <c r="F1" s="58"/>
      <c r="G1" s="55" t="s">
        <v>1475</v>
      </c>
      <c r="H1" s="55"/>
      <c r="I1" s="55"/>
    </row>
    <row r="2" spans="1:17" x14ac:dyDescent="0.25">
      <c r="A2" s="15" t="s">
        <v>1501</v>
      </c>
      <c r="B2" s="44" t="s">
        <v>1467</v>
      </c>
      <c r="C2" s="44" t="s">
        <v>1468</v>
      </c>
      <c r="D2" s="44" t="s">
        <v>1469</v>
      </c>
      <c r="E2" s="44" t="s">
        <v>1470</v>
      </c>
      <c r="F2" s="44" t="s">
        <v>1471</v>
      </c>
      <c r="G2" s="36" t="s">
        <v>1473</v>
      </c>
      <c r="H2" s="36" t="s">
        <v>1449</v>
      </c>
      <c r="I2" s="50" t="s">
        <v>1450</v>
      </c>
    </row>
    <row r="3" spans="1:17" x14ac:dyDescent="0.25">
      <c r="A3" s="33" t="s">
        <v>1486</v>
      </c>
      <c r="B3" s="51">
        <v>51897</v>
      </c>
      <c r="C3" s="51">
        <v>49733</v>
      </c>
      <c r="D3" s="51">
        <v>48862</v>
      </c>
      <c r="E3" s="51">
        <v>48973</v>
      </c>
      <c r="F3" s="52">
        <v>48215</v>
      </c>
      <c r="G3" s="37">
        <f t="shared" ref="G3:G66" si="0">AVERAGE(B3:F3)</f>
        <v>49536</v>
      </c>
      <c r="H3" s="45">
        <f t="shared" ref="H3:H66" si="1">F3-B3</f>
        <v>-3682</v>
      </c>
      <c r="I3" s="34">
        <f t="shared" ref="I3:I66" si="2">IF(B3="","",H3/B3)</f>
        <v>-7.0948224367497162E-2</v>
      </c>
      <c r="K3" s="21"/>
      <c r="L3" s="22"/>
      <c r="M3" s="21"/>
    </row>
    <row r="4" spans="1:17" x14ac:dyDescent="0.25">
      <c r="A4" s="29" t="s">
        <v>0</v>
      </c>
      <c r="B4" s="53">
        <v>639</v>
      </c>
      <c r="C4" s="53">
        <v>631</v>
      </c>
      <c r="D4" s="53">
        <v>617</v>
      </c>
      <c r="E4" s="53">
        <v>633</v>
      </c>
      <c r="F4" s="54">
        <v>679</v>
      </c>
      <c r="G4" s="38">
        <f t="shared" si="0"/>
        <v>639.79999999999995</v>
      </c>
      <c r="H4" s="38">
        <f t="shared" si="1"/>
        <v>40</v>
      </c>
      <c r="I4" s="26">
        <f t="shared" si="2"/>
        <v>6.2597809076682318E-2</v>
      </c>
      <c r="K4" s="21"/>
      <c r="L4" s="23" t="s">
        <v>1478</v>
      </c>
      <c r="M4" s="21"/>
    </row>
    <row r="5" spans="1:17" x14ac:dyDescent="0.25">
      <c r="A5" s="35" t="s">
        <v>1</v>
      </c>
      <c r="B5" s="47">
        <v>142</v>
      </c>
      <c r="C5" s="47">
        <v>129</v>
      </c>
      <c r="D5" s="47">
        <v>121</v>
      </c>
      <c r="E5" s="47">
        <v>119</v>
      </c>
      <c r="F5" s="47">
        <v>127</v>
      </c>
      <c r="G5" s="39">
        <f t="shared" si="0"/>
        <v>127.6</v>
      </c>
      <c r="H5" s="47">
        <f t="shared" si="1"/>
        <v>-15</v>
      </c>
      <c r="I5" s="9">
        <f t="shared" si="2"/>
        <v>-0.10563380281690141</v>
      </c>
      <c r="L5" s="13" t="s">
        <v>1476</v>
      </c>
    </row>
    <row r="6" spans="1:17" x14ac:dyDescent="0.25">
      <c r="A6" s="32" t="s">
        <v>3</v>
      </c>
      <c r="B6" s="48">
        <v>4</v>
      </c>
      <c r="C6" s="48">
        <v>3</v>
      </c>
      <c r="D6" s="48">
        <v>3</v>
      </c>
      <c r="E6" s="48">
        <v>6</v>
      </c>
      <c r="F6" s="48">
        <v>1</v>
      </c>
      <c r="G6" s="40">
        <f t="shared" si="0"/>
        <v>3.4</v>
      </c>
      <c r="H6" s="48">
        <f>F6-B6</f>
        <v>-3</v>
      </c>
      <c r="I6" s="8">
        <f t="shared" si="2"/>
        <v>-0.75</v>
      </c>
      <c r="L6" s="13" t="s">
        <v>1477</v>
      </c>
    </row>
    <row r="7" spans="1:17" x14ac:dyDescent="0.25">
      <c r="A7" s="32" t="s">
        <v>18</v>
      </c>
      <c r="B7" s="48">
        <v>10</v>
      </c>
      <c r="C7" s="48">
        <v>6</v>
      </c>
      <c r="D7" s="48">
        <v>10</v>
      </c>
      <c r="E7" s="48">
        <v>16</v>
      </c>
      <c r="F7" s="48">
        <v>18</v>
      </c>
      <c r="G7" s="40">
        <f t="shared" si="0"/>
        <v>12</v>
      </c>
      <c r="H7" s="48">
        <f t="shared" si="1"/>
        <v>8</v>
      </c>
      <c r="I7" s="8">
        <f t="shared" si="2"/>
        <v>0.8</v>
      </c>
      <c r="L7" s="13" t="s">
        <v>1480</v>
      </c>
    </row>
    <row r="8" spans="1:17" ht="14.45" customHeight="1" x14ac:dyDescent="0.25">
      <c r="A8" s="32" t="s">
        <v>27</v>
      </c>
      <c r="B8" s="48">
        <v>26</v>
      </c>
      <c r="C8" s="48">
        <v>25</v>
      </c>
      <c r="D8" s="48">
        <v>27</v>
      </c>
      <c r="E8" s="48">
        <v>18</v>
      </c>
      <c r="F8" s="48">
        <v>18</v>
      </c>
      <c r="G8" s="40">
        <f t="shared" si="0"/>
        <v>22.8</v>
      </c>
      <c r="H8" s="48">
        <f t="shared" si="1"/>
        <v>-8</v>
      </c>
      <c r="I8" s="8">
        <f t="shared" si="2"/>
        <v>-0.30769230769230771</v>
      </c>
      <c r="L8" s="57" t="s">
        <v>1481</v>
      </c>
      <c r="M8" s="57"/>
      <c r="N8" s="57"/>
      <c r="O8" s="57"/>
      <c r="P8" s="57"/>
      <c r="Q8" s="57"/>
    </row>
    <row r="9" spans="1:17" x14ac:dyDescent="0.25">
      <c r="A9" s="32" t="s">
        <v>20</v>
      </c>
      <c r="B9" s="48">
        <v>35</v>
      </c>
      <c r="C9" s="48">
        <v>38</v>
      </c>
      <c r="D9" s="48">
        <v>36</v>
      </c>
      <c r="E9" s="48">
        <v>32</v>
      </c>
      <c r="F9" s="48">
        <v>35</v>
      </c>
      <c r="G9" s="40">
        <f t="shared" si="0"/>
        <v>35.200000000000003</v>
      </c>
      <c r="H9" s="48">
        <f t="shared" si="1"/>
        <v>0</v>
      </c>
      <c r="I9" s="8">
        <f t="shared" si="2"/>
        <v>0</v>
      </c>
      <c r="L9" s="57"/>
      <c r="M9" s="57"/>
      <c r="N9" s="57"/>
      <c r="O9" s="57"/>
      <c r="P9" s="57"/>
      <c r="Q9" s="57"/>
    </row>
    <row r="10" spans="1:17" x14ac:dyDescent="0.25">
      <c r="A10" s="32" t="s">
        <v>30</v>
      </c>
      <c r="B10" s="48">
        <v>29</v>
      </c>
      <c r="C10" s="48">
        <v>27</v>
      </c>
      <c r="D10" s="48">
        <v>21</v>
      </c>
      <c r="E10" s="48">
        <v>20</v>
      </c>
      <c r="F10" s="48">
        <v>20</v>
      </c>
      <c r="G10" s="40">
        <f t="shared" si="0"/>
        <v>23.4</v>
      </c>
      <c r="H10" s="48">
        <f t="shared" si="1"/>
        <v>-9</v>
      </c>
      <c r="I10" s="8">
        <f t="shared" si="2"/>
        <v>-0.31034482758620691</v>
      </c>
    </row>
    <row r="11" spans="1:17" x14ac:dyDescent="0.25">
      <c r="A11" s="32" t="s">
        <v>7</v>
      </c>
      <c r="B11" s="48">
        <v>38</v>
      </c>
      <c r="C11" s="48">
        <v>30</v>
      </c>
      <c r="D11" s="48">
        <v>24</v>
      </c>
      <c r="E11" s="48">
        <v>26</v>
      </c>
      <c r="F11" s="48">
        <v>27</v>
      </c>
      <c r="G11" s="40">
        <f t="shared" si="0"/>
        <v>29</v>
      </c>
      <c r="H11" s="48">
        <f t="shared" si="1"/>
        <v>-11</v>
      </c>
      <c r="I11" s="8">
        <f t="shared" si="2"/>
        <v>-0.28947368421052633</v>
      </c>
      <c r="K11" s="18"/>
      <c r="L11" s="65" t="s">
        <v>2116</v>
      </c>
      <c r="M11" s="62"/>
      <c r="N11" s="18"/>
    </row>
    <row r="12" spans="1:17" x14ac:dyDescent="0.25">
      <c r="A12" s="32" t="s">
        <v>9</v>
      </c>
      <c r="F12" s="48">
        <v>6</v>
      </c>
      <c r="G12" s="40">
        <f t="shared" si="0"/>
        <v>6</v>
      </c>
      <c r="H12" s="48">
        <f t="shared" si="1"/>
        <v>6</v>
      </c>
      <c r="I12" s="8" t="str">
        <f t="shared" si="2"/>
        <v/>
      </c>
      <c r="K12" s="18"/>
      <c r="L12" s="63" t="s">
        <v>2114</v>
      </c>
      <c r="M12" s="62">
        <v>987</v>
      </c>
      <c r="N12" s="18"/>
    </row>
    <row r="13" spans="1:17" x14ac:dyDescent="0.25">
      <c r="A13" s="32" t="s">
        <v>12</v>
      </c>
      <c r="F13" s="48">
        <v>1</v>
      </c>
      <c r="G13" s="40">
        <f t="shared" si="0"/>
        <v>1</v>
      </c>
      <c r="H13" s="48">
        <f t="shared" si="1"/>
        <v>1</v>
      </c>
      <c r="I13" s="8" t="str">
        <f t="shared" si="2"/>
        <v/>
      </c>
      <c r="K13" s="18"/>
      <c r="L13" s="64">
        <v>0.75</v>
      </c>
      <c r="M13" s="67">
        <v>12.75</v>
      </c>
      <c r="N13" s="18"/>
    </row>
    <row r="14" spans="1:17" x14ac:dyDescent="0.25">
      <c r="A14" s="32" t="s">
        <v>14</v>
      </c>
      <c r="E14" s="48">
        <v>1</v>
      </c>
      <c r="G14" s="40">
        <f t="shared" si="0"/>
        <v>1</v>
      </c>
      <c r="H14" s="48">
        <f t="shared" si="1"/>
        <v>0</v>
      </c>
      <c r="I14" s="8" t="str">
        <f t="shared" si="2"/>
        <v/>
      </c>
      <c r="K14" s="18"/>
      <c r="L14" s="64">
        <v>0.5</v>
      </c>
      <c r="M14" s="62">
        <v>1</v>
      </c>
      <c r="N14" s="18"/>
    </row>
    <row r="15" spans="1:17" x14ac:dyDescent="0.25">
      <c r="A15" s="32" t="s">
        <v>16</v>
      </c>
      <c r="F15" s="48">
        <v>1</v>
      </c>
      <c r="G15" s="41">
        <f t="shared" si="0"/>
        <v>1</v>
      </c>
      <c r="H15" s="49">
        <f t="shared" si="1"/>
        <v>1</v>
      </c>
      <c r="I15" s="9" t="str">
        <f t="shared" si="2"/>
        <v/>
      </c>
      <c r="K15" s="18"/>
      <c r="L15" s="64">
        <v>0.25</v>
      </c>
      <c r="M15" s="62">
        <v>-4</v>
      </c>
      <c r="N15" s="18"/>
    </row>
    <row r="16" spans="1:17" x14ac:dyDescent="0.25">
      <c r="A16" s="35" t="s">
        <v>22</v>
      </c>
      <c r="B16" s="47">
        <v>497</v>
      </c>
      <c r="C16" s="47">
        <v>502</v>
      </c>
      <c r="D16" s="47">
        <v>496</v>
      </c>
      <c r="E16" s="47">
        <v>514</v>
      </c>
      <c r="F16" s="47">
        <v>552</v>
      </c>
      <c r="G16" s="39">
        <f t="shared" si="0"/>
        <v>512.20000000000005</v>
      </c>
      <c r="H16" s="47">
        <f t="shared" si="1"/>
        <v>55</v>
      </c>
      <c r="I16" s="9">
        <f t="shared" si="2"/>
        <v>0.11066398390342053</v>
      </c>
      <c r="K16" s="18"/>
      <c r="L16" s="62" t="s">
        <v>2115</v>
      </c>
      <c r="M16" s="62">
        <v>-1609</v>
      </c>
      <c r="N16" s="18"/>
    </row>
    <row r="17" spans="1:14" x14ac:dyDescent="0.25">
      <c r="A17" s="32" t="s">
        <v>32</v>
      </c>
      <c r="B17" s="48">
        <v>221</v>
      </c>
      <c r="C17" s="48">
        <v>230</v>
      </c>
      <c r="D17" s="48">
        <v>215</v>
      </c>
      <c r="E17" s="48">
        <v>216</v>
      </c>
      <c r="F17" s="48">
        <v>256</v>
      </c>
      <c r="G17" s="40">
        <f t="shared" si="0"/>
        <v>227.6</v>
      </c>
      <c r="H17" s="48">
        <f t="shared" si="1"/>
        <v>35</v>
      </c>
      <c r="I17" s="8">
        <f t="shared" si="2"/>
        <v>0.15837104072398189</v>
      </c>
      <c r="K17" s="18"/>
      <c r="L17" s="18"/>
      <c r="M17" s="18"/>
      <c r="N17" s="18"/>
    </row>
    <row r="18" spans="1:14" x14ac:dyDescent="0.25">
      <c r="A18" s="32" t="s">
        <v>24</v>
      </c>
      <c r="B18" s="48">
        <v>109</v>
      </c>
      <c r="C18" s="48">
        <v>97</v>
      </c>
      <c r="D18" s="48">
        <v>98</v>
      </c>
      <c r="E18" s="48">
        <v>112</v>
      </c>
      <c r="F18" s="48">
        <v>113</v>
      </c>
      <c r="G18" s="40">
        <f t="shared" si="0"/>
        <v>105.8</v>
      </c>
      <c r="H18" s="48">
        <f t="shared" si="1"/>
        <v>4</v>
      </c>
      <c r="I18" s="8">
        <f t="shared" si="2"/>
        <v>3.669724770642202E-2</v>
      </c>
      <c r="K18" s="18"/>
      <c r="L18" s="18"/>
      <c r="M18" s="18"/>
      <c r="N18" s="18"/>
    </row>
    <row r="19" spans="1:14" x14ac:dyDescent="0.25">
      <c r="A19" s="32" t="s">
        <v>38</v>
      </c>
      <c r="B19" s="48">
        <v>167</v>
      </c>
      <c r="C19" s="48">
        <v>175</v>
      </c>
      <c r="D19" s="48">
        <v>183</v>
      </c>
      <c r="E19" s="48">
        <v>186</v>
      </c>
      <c r="F19" s="48">
        <v>183</v>
      </c>
      <c r="G19" s="40">
        <f t="shared" si="0"/>
        <v>178.8</v>
      </c>
      <c r="H19" s="48">
        <f t="shared" si="1"/>
        <v>16</v>
      </c>
      <c r="I19" s="8">
        <f t="shared" si="2"/>
        <v>9.580838323353294E-2</v>
      </c>
    </row>
    <row r="20" spans="1:14" x14ac:dyDescent="0.25">
      <c r="A20" s="29" t="s">
        <v>40</v>
      </c>
      <c r="B20" s="53">
        <v>3969</v>
      </c>
      <c r="C20" s="53">
        <v>3816</v>
      </c>
      <c r="D20" s="53">
        <v>3761</v>
      </c>
      <c r="E20" s="53">
        <v>3666</v>
      </c>
      <c r="F20" s="54">
        <v>3728</v>
      </c>
      <c r="G20" s="42">
        <f t="shared" si="0"/>
        <v>3788</v>
      </c>
      <c r="H20" s="46">
        <f t="shared" si="1"/>
        <v>-241</v>
      </c>
      <c r="I20" s="26">
        <f t="shared" si="2"/>
        <v>-6.072058453010834E-2</v>
      </c>
    </row>
    <row r="21" spans="1:14" x14ac:dyDescent="0.25">
      <c r="A21" s="35" t="s">
        <v>1</v>
      </c>
      <c r="B21" s="47">
        <v>299</v>
      </c>
      <c r="C21" s="47">
        <v>280</v>
      </c>
      <c r="D21" s="47">
        <v>292</v>
      </c>
      <c r="E21" s="47">
        <v>275</v>
      </c>
      <c r="F21" s="47">
        <v>270</v>
      </c>
      <c r="G21" s="39">
        <f t="shared" si="0"/>
        <v>283.2</v>
      </c>
      <c r="H21" s="47">
        <f t="shared" si="1"/>
        <v>-29</v>
      </c>
      <c r="I21" s="9">
        <f t="shared" si="2"/>
        <v>-9.6989966555183951E-2</v>
      </c>
    </row>
    <row r="22" spans="1:14" x14ac:dyDescent="0.25">
      <c r="A22" s="32" t="s">
        <v>51</v>
      </c>
      <c r="D22" s="48">
        <v>1</v>
      </c>
      <c r="E22" s="48">
        <v>1</v>
      </c>
      <c r="F22" s="48">
        <v>1</v>
      </c>
      <c r="G22" s="40">
        <f t="shared" si="0"/>
        <v>1</v>
      </c>
      <c r="H22" s="48">
        <f t="shared" si="1"/>
        <v>1</v>
      </c>
      <c r="I22" s="8" t="str">
        <f t="shared" si="2"/>
        <v/>
      </c>
    </row>
    <row r="23" spans="1:14" x14ac:dyDescent="0.25">
      <c r="A23" s="32" t="s">
        <v>53</v>
      </c>
      <c r="D23" s="48">
        <v>1</v>
      </c>
      <c r="F23" s="48">
        <v>1</v>
      </c>
      <c r="G23" s="40">
        <f t="shared" si="0"/>
        <v>1</v>
      </c>
      <c r="H23" s="48">
        <f t="shared" si="1"/>
        <v>1</v>
      </c>
      <c r="I23" s="8" t="str">
        <f t="shared" si="2"/>
        <v/>
      </c>
    </row>
    <row r="24" spans="1:14" x14ac:dyDescent="0.25">
      <c r="A24" s="32" t="s">
        <v>156</v>
      </c>
      <c r="B24" s="48">
        <v>1</v>
      </c>
      <c r="G24" s="40">
        <f t="shared" si="0"/>
        <v>1</v>
      </c>
      <c r="H24" s="48">
        <f t="shared" si="1"/>
        <v>-1</v>
      </c>
      <c r="I24" s="8">
        <f t="shared" si="2"/>
        <v>-1</v>
      </c>
    </row>
    <row r="25" spans="1:14" x14ac:dyDescent="0.25">
      <c r="A25" s="32" t="s">
        <v>67</v>
      </c>
      <c r="B25" s="48">
        <v>4</v>
      </c>
      <c r="C25" s="48">
        <v>5</v>
      </c>
      <c r="D25" s="48">
        <v>3</v>
      </c>
      <c r="E25" s="48">
        <v>3</v>
      </c>
      <c r="F25" s="48">
        <v>4</v>
      </c>
      <c r="G25" s="40">
        <f t="shared" si="0"/>
        <v>3.8</v>
      </c>
      <c r="H25" s="48">
        <f t="shared" si="1"/>
        <v>0</v>
      </c>
      <c r="I25" s="8">
        <f t="shared" si="2"/>
        <v>0</v>
      </c>
    </row>
    <row r="26" spans="1:14" x14ac:dyDescent="0.25">
      <c r="A26" s="32" t="s">
        <v>95</v>
      </c>
      <c r="F26" s="48">
        <v>2</v>
      </c>
      <c r="G26" s="40">
        <f t="shared" si="0"/>
        <v>2</v>
      </c>
      <c r="H26" s="48">
        <f t="shared" si="1"/>
        <v>2</v>
      </c>
      <c r="I26" s="8" t="str">
        <f t="shared" si="2"/>
        <v/>
      </c>
    </row>
    <row r="27" spans="1:14" x14ac:dyDescent="0.25">
      <c r="A27" s="32" t="s">
        <v>372</v>
      </c>
      <c r="E27" s="48">
        <v>22</v>
      </c>
      <c r="F27" s="48">
        <v>22</v>
      </c>
      <c r="G27" s="40">
        <f t="shared" si="0"/>
        <v>22</v>
      </c>
      <c r="H27" s="48">
        <f t="shared" si="1"/>
        <v>22</v>
      </c>
      <c r="I27" s="8" t="str">
        <f t="shared" si="2"/>
        <v/>
      </c>
    </row>
    <row r="28" spans="1:14" x14ac:dyDescent="0.25">
      <c r="A28" s="32" t="s">
        <v>122</v>
      </c>
      <c r="B28" s="48">
        <v>27</v>
      </c>
      <c r="C28" s="48">
        <v>17</v>
      </c>
      <c r="D28" s="48">
        <v>16</v>
      </c>
      <c r="E28" s="48">
        <v>18</v>
      </c>
      <c r="F28" s="48">
        <v>16</v>
      </c>
      <c r="G28" s="40">
        <f t="shared" si="0"/>
        <v>18.8</v>
      </c>
      <c r="H28" s="48">
        <f t="shared" si="1"/>
        <v>-11</v>
      </c>
      <c r="I28" s="8">
        <f t="shared" si="2"/>
        <v>-0.40740740740740738</v>
      </c>
    </row>
    <row r="29" spans="1:14" x14ac:dyDescent="0.25">
      <c r="A29" s="32" t="s">
        <v>69</v>
      </c>
      <c r="B29" s="48">
        <v>4</v>
      </c>
      <c r="C29" s="48">
        <v>2</v>
      </c>
      <c r="D29" s="48">
        <v>3</v>
      </c>
      <c r="E29" s="48">
        <v>2</v>
      </c>
      <c r="F29" s="48">
        <v>3</v>
      </c>
      <c r="G29" s="40">
        <f t="shared" si="0"/>
        <v>2.8</v>
      </c>
      <c r="H29" s="48">
        <f t="shared" si="1"/>
        <v>-1</v>
      </c>
      <c r="I29" s="8">
        <f t="shared" si="2"/>
        <v>-0.25</v>
      </c>
    </row>
    <row r="30" spans="1:14" x14ac:dyDescent="0.25">
      <c r="A30" s="32" t="s">
        <v>71</v>
      </c>
      <c r="B30" s="48">
        <v>2</v>
      </c>
      <c r="C30" s="48">
        <v>2</v>
      </c>
      <c r="G30" s="40">
        <f t="shared" si="0"/>
        <v>2</v>
      </c>
      <c r="H30" s="48">
        <f t="shared" si="1"/>
        <v>-2</v>
      </c>
      <c r="I30" s="8">
        <f t="shared" si="2"/>
        <v>-1</v>
      </c>
    </row>
    <row r="31" spans="1:14" x14ac:dyDescent="0.25">
      <c r="A31" s="32" t="s">
        <v>136</v>
      </c>
      <c r="B31" s="48">
        <v>33</v>
      </c>
      <c r="C31" s="48">
        <v>41</v>
      </c>
      <c r="D31" s="48">
        <v>44</v>
      </c>
      <c r="E31" s="48">
        <v>42</v>
      </c>
      <c r="F31" s="48">
        <v>42</v>
      </c>
      <c r="G31" s="40">
        <f t="shared" si="0"/>
        <v>40.4</v>
      </c>
      <c r="H31" s="48">
        <f t="shared" si="1"/>
        <v>9</v>
      </c>
      <c r="I31" s="8">
        <f t="shared" si="2"/>
        <v>0.27272727272727271</v>
      </c>
    </row>
    <row r="32" spans="1:14" x14ac:dyDescent="0.25">
      <c r="A32" s="32" t="s">
        <v>154</v>
      </c>
      <c r="B32" s="48">
        <v>4</v>
      </c>
      <c r="C32" s="48">
        <v>6</v>
      </c>
      <c r="D32" s="48">
        <v>8</v>
      </c>
      <c r="E32" s="48">
        <v>9</v>
      </c>
      <c r="F32" s="48">
        <v>12</v>
      </c>
      <c r="G32" s="40">
        <f t="shared" si="0"/>
        <v>7.8</v>
      </c>
      <c r="H32" s="48">
        <f t="shared" si="1"/>
        <v>8</v>
      </c>
      <c r="I32" s="8">
        <f t="shared" si="2"/>
        <v>2</v>
      </c>
    </row>
    <row r="33" spans="1:9" x14ac:dyDescent="0.25">
      <c r="A33" s="32" t="s">
        <v>169</v>
      </c>
      <c r="B33" s="48">
        <v>10</v>
      </c>
      <c r="C33" s="48">
        <v>10</v>
      </c>
      <c r="D33" s="48">
        <v>7</v>
      </c>
      <c r="E33" s="48">
        <v>8</v>
      </c>
      <c r="F33" s="48">
        <v>6</v>
      </c>
      <c r="G33" s="40">
        <f t="shared" si="0"/>
        <v>8.1999999999999993</v>
      </c>
      <c r="H33" s="48">
        <f t="shared" si="1"/>
        <v>-4</v>
      </c>
      <c r="I33" s="8">
        <f t="shared" si="2"/>
        <v>-0.4</v>
      </c>
    </row>
    <row r="34" spans="1:9" x14ac:dyDescent="0.25">
      <c r="A34" s="32" t="s">
        <v>171</v>
      </c>
      <c r="B34" s="48">
        <v>13</v>
      </c>
      <c r="C34" s="48">
        <v>13</v>
      </c>
      <c r="D34" s="48">
        <v>14</v>
      </c>
      <c r="E34" s="48">
        <v>13</v>
      </c>
      <c r="F34" s="48">
        <v>15</v>
      </c>
      <c r="G34" s="40">
        <f t="shared" si="0"/>
        <v>13.6</v>
      </c>
      <c r="H34" s="48">
        <f t="shared" si="1"/>
        <v>2</v>
      </c>
      <c r="I34" s="8">
        <f t="shared" si="2"/>
        <v>0.15384615384615385</v>
      </c>
    </row>
    <row r="35" spans="1:9" x14ac:dyDescent="0.25">
      <c r="A35" s="32" t="s">
        <v>110</v>
      </c>
      <c r="B35" s="48">
        <v>33</v>
      </c>
      <c r="C35" s="48">
        <v>31</v>
      </c>
      <c r="D35" s="48">
        <v>32</v>
      </c>
      <c r="E35" s="48">
        <v>31</v>
      </c>
      <c r="F35" s="48">
        <v>31</v>
      </c>
      <c r="G35" s="40">
        <f t="shared" si="0"/>
        <v>31.6</v>
      </c>
      <c r="H35" s="48">
        <f t="shared" si="1"/>
        <v>-2</v>
      </c>
      <c r="I35" s="8">
        <f t="shared" si="2"/>
        <v>-6.0606060606060608E-2</v>
      </c>
    </row>
    <row r="36" spans="1:9" x14ac:dyDescent="0.25">
      <c r="A36" s="32" t="s">
        <v>138</v>
      </c>
      <c r="B36" s="48">
        <v>21</v>
      </c>
      <c r="C36" s="48">
        <v>13</v>
      </c>
      <c r="D36" s="48">
        <v>11</v>
      </c>
      <c r="E36" s="48">
        <v>11</v>
      </c>
      <c r="F36" s="48">
        <v>9</v>
      </c>
      <c r="G36" s="40">
        <f t="shared" si="0"/>
        <v>13</v>
      </c>
      <c r="H36" s="48">
        <f t="shared" si="1"/>
        <v>-12</v>
      </c>
      <c r="I36" s="8">
        <f t="shared" si="2"/>
        <v>-0.5714285714285714</v>
      </c>
    </row>
    <row r="37" spans="1:9" x14ac:dyDescent="0.25">
      <c r="A37" s="32" t="s">
        <v>56</v>
      </c>
      <c r="B37" s="48">
        <v>1</v>
      </c>
      <c r="C37" s="48">
        <v>2</v>
      </c>
      <c r="D37" s="48">
        <v>2</v>
      </c>
      <c r="G37" s="40">
        <f t="shared" si="0"/>
        <v>1.6666666666666667</v>
      </c>
      <c r="H37" s="48">
        <f t="shared" si="1"/>
        <v>-1</v>
      </c>
      <c r="I37" s="8">
        <f t="shared" si="2"/>
        <v>-1</v>
      </c>
    </row>
    <row r="38" spans="1:9" x14ac:dyDescent="0.25">
      <c r="A38" s="32" t="s">
        <v>374</v>
      </c>
      <c r="B38" s="48">
        <v>10</v>
      </c>
      <c r="C38" s="48">
        <v>12</v>
      </c>
      <c r="D38" s="48">
        <v>14</v>
      </c>
      <c r="G38" s="40">
        <f t="shared" si="0"/>
        <v>12</v>
      </c>
      <c r="H38" s="48">
        <f t="shared" si="1"/>
        <v>-10</v>
      </c>
      <c r="I38" s="8">
        <f t="shared" si="2"/>
        <v>-1</v>
      </c>
    </row>
    <row r="39" spans="1:9" x14ac:dyDescent="0.25">
      <c r="A39" s="32" t="s">
        <v>42</v>
      </c>
      <c r="B39" s="48">
        <v>18</v>
      </c>
      <c r="C39" s="48">
        <v>21</v>
      </c>
      <c r="D39" s="48">
        <v>21</v>
      </c>
      <c r="E39" s="48">
        <v>19</v>
      </c>
      <c r="F39" s="48">
        <v>14</v>
      </c>
      <c r="G39" s="40">
        <f t="shared" si="0"/>
        <v>18.600000000000001</v>
      </c>
      <c r="H39" s="48">
        <f t="shared" si="1"/>
        <v>-4</v>
      </c>
      <c r="I39" s="8">
        <f t="shared" si="2"/>
        <v>-0.22222222222222221</v>
      </c>
    </row>
    <row r="40" spans="1:9" x14ac:dyDescent="0.25">
      <c r="A40" s="32" t="s">
        <v>58</v>
      </c>
      <c r="B40" s="48">
        <v>10</v>
      </c>
      <c r="C40" s="48">
        <v>8</v>
      </c>
      <c r="D40" s="48">
        <v>12</v>
      </c>
      <c r="E40" s="48">
        <v>13</v>
      </c>
      <c r="F40" s="48">
        <v>12</v>
      </c>
      <c r="G40" s="40">
        <f t="shared" si="0"/>
        <v>11</v>
      </c>
      <c r="H40" s="48">
        <f t="shared" si="1"/>
        <v>2</v>
      </c>
      <c r="I40" s="8">
        <f t="shared" si="2"/>
        <v>0.2</v>
      </c>
    </row>
    <row r="41" spans="1:9" x14ac:dyDescent="0.25">
      <c r="A41" s="32" t="s">
        <v>75</v>
      </c>
      <c r="D41" s="48">
        <v>21</v>
      </c>
      <c r="E41" s="48">
        <v>8</v>
      </c>
      <c r="G41" s="40">
        <f t="shared" si="0"/>
        <v>14.5</v>
      </c>
      <c r="H41" s="48">
        <f t="shared" si="1"/>
        <v>0</v>
      </c>
      <c r="I41" s="8" t="str">
        <f t="shared" si="2"/>
        <v/>
      </c>
    </row>
    <row r="42" spans="1:9" x14ac:dyDescent="0.25">
      <c r="A42" s="32" t="s">
        <v>73</v>
      </c>
      <c r="B42" s="48">
        <v>9</v>
      </c>
      <c r="C42" s="48">
        <v>7</v>
      </c>
      <c r="D42" s="48">
        <v>2</v>
      </c>
      <c r="E42" s="48">
        <v>4</v>
      </c>
      <c r="F42" s="48">
        <v>2</v>
      </c>
      <c r="G42" s="40">
        <f t="shared" si="0"/>
        <v>4.8</v>
      </c>
      <c r="H42" s="48">
        <f t="shared" si="1"/>
        <v>-7</v>
      </c>
      <c r="I42" s="8">
        <f t="shared" si="2"/>
        <v>-0.77777777777777779</v>
      </c>
    </row>
    <row r="43" spans="1:9" x14ac:dyDescent="0.25">
      <c r="A43" s="32" t="s">
        <v>124</v>
      </c>
      <c r="B43" s="48">
        <v>2</v>
      </c>
      <c r="C43" s="48">
        <v>2</v>
      </c>
      <c r="D43" s="48">
        <v>3</v>
      </c>
      <c r="E43" s="48">
        <v>4</v>
      </c>
      <c r="F43" s="48">
        <v>2</v>
      </c>
      <c r="G43" s="40">
        <f t="shared" si="0"/>
        <v>2.6</v>
      </c>
      <c r="H43" s="48">
        <f t="shared" si="1"/>
        <v>0</v>
      </c>
      <c r="I43" s="8">
        <f t="shared" si="2"/>
        <v>0</v>
      </c>
    </row>
    <row r="44" spans="1:9" x14ac:dyDescent="0.25">
      <c r="A44" s="32" t="s">
        <v>77</v>
      </c>
      <c r="B44" s="48">
        <v>7</v>
      </c>
      <c r="C44" s="48">
        <v>7</v>
      </c>
      <c r="D44" s="48">
        <v>4</v>
      </c>
      <c r="E44" s="48">
        <v>3</v>
      </c>
      <c r="F44" s="48">
        <v>6</v>
      </c>
      <c r="G44" s="40">
        <f t="shared" si="0"/>
        <v>5.4</v>
      </c>
      <c r="H44" s="48">
        <f t="shared" si="1"/>
        <v>-1</v>
      </c>
      <c r="I44" s="8">
        <f t="shared" si="2"/>
        <v>-0.14285714285714285</v>
      </c>
    </row>
    <row r="45" spans="1:9" x14ac:dyDescent="0.25">
      <c r="A45" s="32" t="s">
        <v>140</v>
      </c>
      <c r="B45" s="48">
        <v>43</v>
      </c>
      <c r="C45" s="48">
        <v>42</v>
      </c>
      <c r="D45" s="48">
        <v>31</v>
      </c>
      <c r="E45" s="48">
        <v>26</v>
      </c>
      <c r="F45" s="48">
        <v>23</v>
      </c>
      <c r="G45" s="40">
        <f t="shared" si="0"/>
        <v>33</v>
      </c>
      <c r="H45" s="48">
        <f t="shared" si="1"/>
        <v>-20</v>
      </c>
      <c r="I45" s="8">
        <f t="shared" si="2"/>
        <v>-0.46511627906976744</v>
      </c>
    </row>
    <row r="46" spans="1:9" x14ac:dyDescent="0.25">
      <c r="A46" s="32" t="s">
        <v>158</v>
      </c>
      <c r="B46" s="48">
        <v>7</v>
      </c>
      <c r="C46" s="48">
        <v>6</v>
      </c>
      <c r="D46" s="48">
        <v>7</v>
      </c>
      <c r="E46" s="48">
        <v>7</v>
      </c>
      <c r="F46" s="48">
        <v>4</v>
      </c>
      <c r="G46" s="40">
        <f t="shared" si="0"/>
        <v>6.2</v>
      </c>
      <c r="H46" s="48">
        <f t="shared" si="1"/>
        <v>-3</v>
      </c>
      <c r="I46" s="8">
        <f t="shared" si="2"/>
        <v>-0.42857142857142855</v>
      </c>
    </row>
    <row r="47" spans="1:9" x14ac:dyDescent="0.25">
      <c r="A47" s="32" t="s">
        <v>173</v>
      </c>
      <c r="B47" s="48">
        <v>2</v>
      </c>
      <c r="C47" s="48">
        <v>2</v>
      </c>
      <c r="D47" s="48">
        <v>1</v>
      </c>
      <c r="E47" s="48">
        <v>1</v>
      </c>
      <c r="F47" s="48">
        <v>1</v>
      </c>
      <c r="G47" s="40">
        <f t="shared" si="0"/>
        <v>1.4</v>
      </c>
      <c r="H47" s="48">
        <f t="shared" si="1"/>
        <v>-1</v>
      </c>
      <c r="I47" s="8">
        <f t="shared" si="2"/>
        <v>-0.5</v>
      </c>
    </row>
    <row r="48" spans="1:9" x14ac:dyDescent="0.25">
      <c r="A48" s="32" t="s">
        <v>175</v>
      </c>
      <c r="B48" s="48">
        <v>2</v>
      </c>
      <c r="C48" s="48">
        <v>2</v>
      </c>
      <c r="D48" s="48">
        <v>4</v>
      </c>
      <c r="E48" s="48">
        <v>5</v>
      </c>
      <c r="F48" s="48">
        <v>7</v>
      </c>
      <c r="G48" s="40">
        <f t="shared" si="0"/>
        <v>4</v>
      </c>
      <c r="H48" s="48">
        <f t="shared" si="1"/>
        <v>5</v>
      </c>
      <c r="I48" s="8">
        <f t="shared" si="2"/>
        <v>2.5</v>
      </c>
    </row>
    <row r="49" spans="1:9" x14ac:dyDescent="0.25">
      <c r="A49" s="32" t="s">
        <v>112</v>
      </c>
      <c r="B49" s="48">
        <v>25</v>
      </c>
      <c r="C49" s="48">
        <v>20</v>
      </c>
      <c r="D49" s="48">
        <v>25</v>
      </c>
      <c r="E49" s="48">
        <v>19</v>
      </c>
      <c r="F49" s="48">
        <v>22</v>
      </c>
      <c r="G49" s="40">
        <f t="shared" si="0"/>
        <v>22.2</v>
      </c>
      <c r="H49" s="48">
        <f t="shared" si="1"/>
        <v>-3</v>
      </c>
      <c r="I49" s="8">
        <f t="shared" si="2"/>
        <v>-0.12</v>
      </c>
    </row>
    <row r="50" spans="1:9" x14ac:dyDescent="0.25">
      <c r="A50" s="32" t="s">
        <v>142</v>
      </c>
      <c r="B50" s="48">
        <v>11</v>
      </c>
      <c r="C50" s="48">
        <v>9</v>
      </c>
      <c r="D50" s="48">
        <v>5</v>
      </c>
      <c r="E50" s="48">
        <v>6</v>
      </c>
      <c r="F50" s="48">
        <v>11</v>
      </c>
      <c r="G50" s="40">
        <f t="shared" si="0"/>
        <v>8.4</v>
      </c>
      <c r="H50" s="48">
        <f t="shared" si="1"/>
        <v>0</v>
      </c>
      <c r="I50" s="8">
        <f t="shared" si="2"/>
        <v>0</v>
      </c>
    </row>
    <row r="51" spans="1:9" x14ac:dyDescent="0.25">
      <c r="A51" s="32" t="s">
        <v>107</v>
      </c>
      <c r="F51" s="48">
        <v>2</v>
      </c>
      <c r="G51" s="40">
        <f t="shared" si="0"/>
        <v>2</v>
      </c>
      <c r="H51" s="48">
        <f t="shared" si="1"/>
        <v>2</v>
      </c>
      <c r="I51" s="8" t="str">
        <f t="shared" si="2"/>
        <v/>
      </c>
    </row>
    <row r="52" spans="1:9" x14ac:dyDescent="0.25">
      <c r="A52" s="35" t="s">
        <v>22</v>
      </c>
      <c r="B52" s="47">
        <v>3670</v>
      </c>
      <c r="C52" s="47">
        <v>3536</v>
      </c>
      <c r="D52" s="47">
        <v>3469</v>
      </c>
      <c r="E52" s="47">
        <v>3391</v>
      </c>
      <c r="F52" s="47">
        <v>3458</v>
      </c>
      <c r="G52" s="39">
        <f t="shared" si="0"/>
        <v>3504.8</v>
      </c>
      <c r="H52" s="47">
        <f t="shared" si="1"/>
        <v>-212</v>
      </c>
      <c r="I52" s="9">
        <f t="shared" si="2"/>
        <v>-5.776566757493188E-2</v>
      </c>
    </row>
    <row r="53" spans="1:9" x14ac:dyDescent="0.25">
      <c r="A53" s="32" t="s">
        <v>138</v>
      </c>
      <c r="D53" s="48">
        <v>1</v>
      </c>
      <c r="E53" s="48">
        <v>7</v>
      </c>
      <c r="F53" s="48">
        <v>8</v>
      </c>
      <c r="G53" s="40">
        <f t="shared" si="0"/>
        <v>5.333333333333333</v>
      </c>
      <c r="H53" s="48">
        <f t="shared" si="1"/>
        <v>8</v>
      </c>
      <c r="I53" s="8" t="str">
        <f t="shared" si="2"/>
        <v/>
      </c>
    </row>
    <row r="54" spans="1:9" x14ac:dyDescent="0.25">
      <c r="A54" s="32" t="s">
        <v>119</v>
      </c>
      <c r="D54" s="48">
        <v>2</v>
      </c>
      <c r="E54" s="48">
        <v>4</v>
      </c>
      <c r="F54" s="48">
        <v>3</v>
      </c>
      <c r="G54" s="39">
        <f t="shared" si="0"/>
        <v>3</v>
      </c>
      <c r="H54" s="47">
        <f t="shared" si="1"/>
        <v>3</v>
      </c>
      <c r="I54" s="9" t="str">
        <f t="shared" si="2"/>
        <v/>
      </c>
    </row>
    <row r="55" spans="1:9" x14ac:dyDescent="0.25">
      <c r="A55" s="32" t="s">
        <v>44</v>
      </c>
      <c r="B55" s="48">
        <v>163</v>
      </c>
      <c r="C55" s="48">
        <v>167</v>
      </c>
      <c r="D55" s="48">
        <v>154</v>
      </c>
      <c r="E55" s="48">
        <v>130</v>
      </c>
      <c r="F55" s="48">
        <v>135</v>
      </c>
      <c r="G55" s="40">
        <f t="shared" si="0"/>
        <v>149.80000000000001</v>
      </c>
      <c r="H55" s="48">
        <f t="shared" si="1"/>
        <v>-28</v>
      </c>
      <c r="I55" s="8">
        <f t="shared" si="2"/>
        <v>-0.17177914110429449</v>
      </c>
    </row>
    <row r="56" spans="1:9" x14ac:dyDescent="0.25">
      <c r="A56" s="32" t="s">
        <v>62</v>
      </c>
      <c r="B56" s="48">
        <v>146</v>
      </c>
      <c r="C56" s="48">
        <v>138</v>
      </c>
      <c r="D56" s="48">
        <v>129</v>
      </c>
      <c r="E56" s="48">
        <v>117</v>
      </c>
      <c r="F56" s="48">
        <v>96</v>
      </c>
      <c r="G56" s="40">
        <f t="shared" si="0"/>
        <v>125.2</v>
      </c>
      <c r="H56" s="48">
        <f t="shared" si="1"/>
        <v>-50</v>
      </c>
      <c r="I56" s="8">
        <f t="shared" si="2"/>
        <v>-0.34246575342465752</v>
      </c>
    </row>
    <row r="57" spans="1:9" x14ac:dyDescent="0.25">
      <c r="A57" s="32" t="s">
        <v>82</v>
      </c>
      <c r="E57" s="48">
        <v>3</v>
      </c>
      <c r="G57" s="40">
        <f t="shared" si="0"/>
        <v>3</v>
      </c>
      <c r="H57" s="48">
        <f t="shared" si="1"/>
        <v>0</v>
      </c>
      <c r="I57" s="8" t="str">
        <f t="shared" si="2"/>
        <v/>
      </c>
    </row>
    <row r="58" spans="1:9" x14ac:dyDescent="0.25">
      <c r="A58" s="32" t="s">
        <v>79</v>
      </c>
      <c r="B58" s="48">
        <v>166</v>
      </c>
      <c r="C58" s="48">
        <v>184</v>
      </c>
      <c r="D58" s="48">
        <v>175</v>
      </c>
      <c r="E58" s="48">
        <v>182</v>
      </c>
      <c r="F58" s="48">
        <v>164</v>
      </c>
      <c r="G58" s="40">
        <f t="shared" si="0"/>
        <v>174.2</v>
      </c>
      <c r="H58" s="48">
        <f t="shared" si="1"/>
        <v>-2</v>
      </c>
      <c r="I58" s="8">
        <f t="shared" si="2"/>
        <v>-1.2048192771084338E-2</v>
      </c>
    </row>
    <row r="59" spans="1:9" x14ac:dyDescent="0.25">
      <c r="A59" s="32" t="s">
        <v>100</v>
      </c>
      <c r="F59" s="48">
        <v>9</v>
      </c>
      <c r="G59" s="40">
        <f t="shared" si="0"/>
        <v>9</v>
      </c>
      <c r="H59" s="48">
        <f t="shared" si="1"/>
        <v>9</v>
      </c>
      <c r="I59" s="8" t="str">
        <f t="shared" si="2"/>
        <v/>
      </c>
    </row>
    <row r="60" spans="1:9" x14ac:dyDescent="0.25">
      <c r="A60" s="32" t="s">
        <v>114</v>
      </c>
      <c r="B60" s="48">
        <v>3</v>
      </c>
      <c r="C60" s="48">
        <v>1</v>
      </c>
      <c r="G60" s="40">
        <f t="shared" si="0"/>
        <v>2</v>
      </c>
      <c r="H60" s="48">
        <f t="shared" si="1"/>
        <v>-3</v>
      </c>
      <c r="I60" s="8">
        <f t="shared" si="2"/>
        <v>-1</v>
      </c>
    </row>
    <row r="61" spans="1:9" x14ac:dyDescent="0.25">
      <c r="A61" s="32" t="s">
        <v>47</v>
      </c>
      <c r="B61" s="48">
        <v>34</v>
      </c>
      <c r="C61" s="48">
        <v>28</v>
      </c>
      <c r="D61" s="48">
        <v>24</v>
      </c>
      <c r="E61" s="48">
        <v>26</v>
      </c>
      <c r="F61" s="48">
        <v>23</v>
      </c>
      <c r="G61" s="40">
        <f t="shared" si="0"/>
        <v>27</v>
      </c>
      <c r="H61" s="48">
        <f t="shared" si="1"/>
        <v>-11</v>
      </c>
      <c r="I61" s="8">
        <f t="shared" si="2"/>
        <v>-0.3235294117647059</v>
      </c>
    </row>
    <row r="62" spans="1:9" x14ac:dyDescent="0.25">
      <c r="A62" s="32" t="s">
        <v>116</v>
      </c>
      <c r="B62" s="48">
        <v>192</v>
      </c>
      <c r="C62" s="48">
        <v>167</v>
      </c>
      <c r="D62" s="48">
        <v>168</v>
      </c>
      <c r="E62" s="48">
        <v>179</v>
      </c>
      <c r="F62" s="48">
        <v>223</v>
      </c>
      <c r="G62" s="40">
        <f t="shared" si="0"/>
        <v>185.8</v>
      </c>
      <c r="H62" s="48">
        <f t="shared" si="1"/>
        <v>31</v>
      </c>
      <c r="I62" s="8">
        <f t="shared" si="2"/>
        <v>0.16145833333333334</v>
      </c>
    </row>
    <row r="63" spans="1:9" x14ac:dyDescent="0.25">
      <c r="A63" s="32" t="s">
        <v>126</v>
      </c>
      <c r="B63" s="48">
        <v>236</v>
      </c>
      <c r="C63" s="48">
        <v>186</v>
      </c>
      <c r="D63" s="48">
        <v>208</v>
      </c>
      <c r="E63" s="48">
        <v>202</v>
      </c>
      <c r="F63" s="48">
        <v>169</v>
      </c>
      <c r="G63" s="40">
        <f t="shared" si="0"/>
        <v>200.2</v>
      </c>
      <c r="H63" s="48">
        <f t="shared" si="1"/>
        <v>-67</v>
      </c>
      <c r="I63" s="8">
        <f t="shared" si="2"/>
        <v>-0.28389830508474578</v>
      </c>
    </row>
    <row r="64" spans="1:9" x14ac:dyDescent="0.25">
      <c r="A64" s="32" t="s">
        <v>85</v>
      </c>
      <c r="E64" s="48">
        <v>2</v>
      </c>
      <c r="F64" s="48">
        <v>4</v>
      </c>
      <c r="G64" s="40">
        <f t="shared" si="0"/>
        <v>3</v>
      </c>
      <c r="H64" s="48">
        <f t="shared" si="1"/>
        <v>4</v>
      </c>
      <c r="I64" s="8" t="str">
        <f t="shared" si="2"/>
        <v/>
      </c>
    </row>
    <row r="65" spans="1:9" x14ac:dyDescent="0.25">
      <c r="A65" s="32" t="s">
        <v>88</v>
      </c>
      <c r="B65" s="48">
        <v>246</v>
      </c>
      <c r="C65" s="48">
        <v>245</v>
      </c>
      <c r="D65" s="48">
        <v>228</v>
      </c>
      <c r="E65" s="48">
        <v>237</v>
      </c>
      <c r="F65" s="48">
        <v>211</v>
      </c>
      <c r="G65" s="40">
        <f t="shared" si="0"/>
        <v>233.4</v>
      </c>
      <c r="H65" s="48">
        <f t="shared" si="1"/>
        <v>-35</v>
      </c>
      <c r="I65" s="8">
        <f t="shared" si="2"/>
        <v>-0.14227642276422764</v>
      </c>
    </row>
    <row r="66" spans="1:9" x14ac:dyDescent="0.25">
      <c r="A66" s="32" t="s">
        <v>144</v>
      </c>
      <c r="B66" s="48">
        <v>3</v>
      </c>
      <c r="C66" s="48">
        <v>2</v>
      </c>
      <c r="D66" s="48">
        <v>3</v>
      </c>
      <c r="E66" s="48">
        <v>8</v>
      </c>
      <c r="F66" s="48">
        <v>12</v>
      </c>
      <c r="G66" s="40">
        <f t="shared" si="0"/>
        <v>5.6</v>
      </c>
      <c r="H66" s="48">
        <f t="shared" si="1"/>
        <v>9</v>
      </c>
      <c r="I66" s="8">
        <f t="shared" si="2"/>
        <v>3</v>
      </c>
    </row>
    <row r="67" spans="1:9" x14ac:dyDescent="0.25">
      <c r="A67" s="32" t="s">
        <v>146</v>
      </c>
      <c r="B67" s="48">
        <v>196</v>
      </c>
      <c r="C67" s="48">
        <v>201</v>
      </c>
      <c r="D67" s="48">
        <v>226</v>
      </c>
      <c r="E67" s="48">
        <v>235</v>
      </c>
      <c r="F67" s="48">
        <v>259</v>
      </c>
      <c r="G67" s="40">
        <f t="shared" ref="G67:G130" si="3">AVERAGE(B67:F67)</f>
        <v>223.4</v>
      </c>
      <c r="H67" s="48">
        <f t="shared" ref="H67:H130" si="4">F67-B67</f>
        <v>63</v>
      </c>
      <c r="I67" s="8">
        <f t="shared" ref="I67:I130" si="5">IF(B67="","",H67/B67)</f>
        <v>0.32142857142857145</v>
      </c>
    </row>
    <row r="68" spans="1:9" x14ac:dyDescent="0.25">
      <c r="A68" s="32" t="s">
        <v>162</v>
      </c>
      <c r="E68" s="48">
        <v>5</v>
      </c>
      <c r="F68" s="48">
        <v>37</v>
      </c>
      <c r="G68" s="40">
        <f t="shared" si="3"/>
        <v>21</v>
      </c>
      <c r="H68" s="48">
        <f t="shared" si="4"/>
        <v>37</v>
      </c>
      <c r="I68" s="8" t="str">
        <f t="shared" si="5"/>
        <v/>
      </c>
    </row>
    <row r="69" spans="1:9" x14ac:dyDescent="0.25">
      <c r="A69" s="32" t="s">
        <v>165</v>
      </c>
      <c r="B69" s="48">
        <v>767</v>
      </c>
      <c r="C69" s="48">
        <v>718</v>
      </c>
      <c r="D69" s="48">
        <v>744</v>
      </c>
      <c r="E69" s="48">
        <v>686</v>
      </c>
      <c r="F69" s="48">
        <v>625</v>
      </c>
      <c r="G69" s="40">
        <f t="shared" si="3"/>
        <v>708</v>
      </c>
      <c r="H69" s="48">
        <f t="shared" si="4"/>
        <v>-142</v>
      </c>
      <c r="I69" s="8">
        <f t="shared" si="5"/>
        <v>-0.18513689700130379</v>
      </c>
    </row>
    <row r="70" spans="1:9" x14ac:dyDescent="0.25">
      <c r="A70" s="32" t="s">
        <v>133</v>
      </c>
      <c r="E70" s="48">
        <v>31</v>
      </c>
      <c r="F70" s="48">
        <v>63</v>
      </c>
      <c r="G70" s="40">
        <f t="shared" si="3"/>
        <v>47</v>
      </c>
      <c r="H70" s="48">
        <f t="shared" si="4"/>
        <v>63</v>
      </c>
      <c r="I70" s="8" t="str">
        <f t="shared" si="5"/>
        <v/>
      </c>
    </row>
    <row r="71" spans="1:9" x14ac:dyDescent="0.25">
      <c r="A71" s="32" t="s">
        <v>177</v>
      </c>
      <c r="B71" s="48">
        <v>35</v>
      </c>
      <c r="C71" s="48">
        <v>33</v>
      </c>
      <c r="D71" s="48">
        <v>34</v>
      </c>
      <c r="E71" s="48">
        <v>50</v>
      </c>
      <c r="F71" s="48">
        <v>54</v>
      </c>
      <c r="G71" s="40">
        <f t="shared" si="3"/>
        <v>41.2</v>
      </c>
      <c r="H71" s="48">
        <f t="shared" si="4"/>
        <v>19</v>
      </c>
      <c r="I71" s="8">
        <f t="shared" si="5"/>
        <v>0.54285714285714282</v>
      </c>
    </row>
    <row r="72" spans="1:9" x14ac:dyDescent="0.25">
      <c r="A72" s="32" t="s">
        <v>182</v>
      </c>
      <c r="B72" s="48">
        <v>190</v>
      </c>
      <c r="C72" s="48">
        <v>190</v>
      </c>
      <c r="D72" s="48">
        <v>217</v>
      </c>
      <c r="E72" s="48">
        <v>185</v>
      </c>
      <c r="F72" s="48">
        <v>179</v>
      </c>
      <c r="G72" s="40">
        <f t="shared" si="3"/>
        <v>192.2</v>
      </c>
      <c r="H72" s="48">
        <f t="shared" si="4"/>
        <v>-11</v>
      </c>
      <c r="I72" s="8">
        <f t="shared" si="5"/>
        <v>-5.7894736842105263E-2</v>
      </c>
    </row>
    <row r="73" spans="1:9" x14ac:dyDescent="0.25">
      <c r="A73" s="32" t="s">
        <v>102</v>
      </c>
      <c r="B73" s="48">
        <v>75</v>
      </c>
      <c r="C73" s="48">
        <v>62</v>
      </c>
      <c r="D73" s="48">
        <v>59</v>
      </c>
      <c r="E73" s="48">
        <v>55</v>
      </c>
      <c r="F73" s="48">
        <v>52</v>
      </c>
      <c r="G73" s="40">
        <f t="shared" si="3"/>
        <v>60.6</v>
      </c>
      <c r="H73" s="48">
        <f t="shared" si="4"/>
        <v>-23</v>
      </c>
      <c r="I73" s="8">
        <f t="shared" si="5"/>
        <v>-0.30666666666666664</v>
      </c>
    </row>
    <row r="74" spans="1:9" x14ac:dyDescent="0.25">
      <c r="A74" s="32" t="s">
        <v>91</v>
      </c>
      <c r="B74" s="48">
        <v>480</v>
      </c>
      <c r="C74" s="48">
        <v>498</v>
      </c>
      <c r="D74" s="48">
        <v>507</v>
      </c>
      <c r="E74" s="48">
        <v>529</v>
      </c>
      <c r="F74" s="48">
        <v>546</v>
      </c>
      <c r="G74" s="40">
        <f t="shared" si="3"/>
        <v>512</v>
      </c>
      <c r="H74" s="48">
        <f t="shared" si="4"/>
        <v>66</v>
      </c>
      <c r="I74" s="8">
        <f t="shared" si="5"/>
        <v>0.13750000000000001</v>
      </c>
    </row>
    <row r="75" spans="1:9" x14ac:dyDescent="0.25">
      <c r="A75" s="32" t="s">
        <v>105</v>
      </c>
      <c r="B75" s="48">
        <v>57</v>
      </c>
      <c r="C75" s="48">
        <v>59</v>
      </c>
      <c r="D75" s="48">
        <v>31</v>
      </c>
      <c r="E75" s="48">
        <v>36</v>
      </c>
      <c r="F75" s="48">
        <v>34</v>
      </c>
      <c r="G75" s="40">
        <f t="shared" si="3"/>
        <v>43.4</v>
      </c>
      <c r="H75" s="48">
        <f t="shared" si="4"/>
        <v>-23</v>
      </c>
      <c r="I75" s="8">
        <f t="shared" si="5"/>
        <v>-0.40350877192982454</v>
      </c>
    </row>
    <row r="76" spans="1:9" x14ac:dyDescent="0.25">
      <c r="A76" s="32" t="s">
        <v>130</v>
      </c>
      <c r="B76" s="48">
        <v>291</v>
      </c>
      <c r="C76" s="48">
        <v>237</v>
      </c>
      <c r="D76" s="48">
        <v>214</v>
      </c>
      <c r="E76" s="48">
        <v>195</v>
      </c>
      <c r="F76" s="48">
        <v>222</v>
      </c>
      <c r="G76" s="40">
        <f t="shared" si="3"/>
        <v>231.8</v>
      </c>
      <c r="H76" s="48">
        <f t="shared" si="4"/>
        <v>-69</v>
      </c>
      <c r="I76" s="8">
        <f t="shared" si="5"/>
        <v>-0.23711340206185566</v>
      </c>
    </row>
    <row r="77" spans="1:9" x14ac:dyDescent="0.25">
      <c r="A77" s="32" t="s">
        <v>185</v>
      </c>
      <c r="B77" s="48">
        <v>390</v>
      </c>
      <c r="C77" s="48">
        <v>420</v>
      </c>
      <c r="D77" s="48">
        <v>344</v>
      </c>
      <c r="E77" s="48">
        <v>266</v>
      </c>
      <c r="F77" s="48">
        <v>297</v>
      </c>
      <c r="G77" s="40">
        <f t="shared" si="3"/>
        <v>343.4</v>
      </c>
      <c r="H77" s="48">
        <f t="shared" si="4"/>
        <v>-93</v>
      </c>
      <c r="I77" s="8">
        <f t="shared" si="5"/>
        <v>-0.23846153846153847</v>
      </c>
    </row>
    <row r="78" spans="1:9" x14ac:dyDescent="0.25">
      <c r="A78" s="32" t="s">
        <v>149</v>
      </c>
      <c r="E78" s="48">
        <v>2</v>
      </c>
      <c r="F78" s="48">
        <v>2</v>
      </c>
      <c r="G78" s="40">
        <f t="shared" si="3"/>
        <v>2</v>
      </c>
      <c r="H78" s="48">
        <f t="shared" si="4"/>
        <v>2</v>
      </c>
      <c r="I78" s="8" t="str">
        <f t="shared" si="5"/>
        <v/>
      </c>
    </row>
    <row r="79" spans="1:9" x14ac:dyDescent="0.25">
      <c r="A79" s="32" t="s">
        <v>151</v>
      </c>
      <c r="D79" s="48">
        <v>1</v>
      </c>
      <c r="E79" s="48">
        <v>19</v>
      </c>
      <c r="F79" s="48">
        <v>31</v>
      </c>
      <c r="G79" s="40">
        <f t="shared" si="3"/>
        <v>17</v>
      </c>
      <c r="H79" s="48">
        <f t="shared" si="4"/>
        <v>31</v>
      </c>
      <c r="I79" s="8" t="str">
        <f t="shared" si="5"/>
        <v/>
      </c>
    </row>
    <row r="80" spans="1:9" x14ac:dyDescent="0.25">
      <c r="A80" s="29" t="s">
        <v>187</v>
      </c>
      <c r="B80" s="53">
        <v>238</v>
      </c>
      <c r="C80" s="53">
        <v>1</v>
      </c>
      <c r="D80" s="53">
        <v>4</v>
      </c>
      <c r="E80" s="53">
        <v>12</v>
      </c>
      <c r="F80" s="54">
        <v>20</v>
      </c>
      <c r="G80" s="42">
        <f t="shared" si="3"/>
        <v>55</v>
      </c>
      <c r="H80" s="46">
        <f t="shared" si="4"/>
        <v>-218</v>
      </c>
      <c r="I80" s="26">
        <f t="shared" si="5"/>
        <v>-0.91596638655462181</v>
      </c>
    </row>
    <row r="81" spans="1:9" x14ac:dyDescent="0.25">
      <c r="A81" s="35" t="s">
        <v>1</v>
      </c>
      <c r="B81" s="47">
        <v>57</v>
      </c>
      <c r="C81" s="47">
        <v>1</v>
      </c>
      <c r="D81" s="47"/>
      <c r="E81" s="47"/>
      <c r="F81" s="47"/>
      <c r="G81" s="39">
        <f t="shared" si="3"/>
        <v>29</v>
      </c>
      <c r="H81" s="47">
        <f t="shared" si="4"/>
        <v>-57</v>
      </c>
      <c r="I81" s="9">
        <f t="shared" si="5"/>
        <v>-1</v>
      </c>
    </row>
    <row r="82" spans="1:9" x14ac:dyDescent="0.25">
      <c r="A82" s="32" t="s">
        <v>188</v>
      </c>
      <c r="B82" s="48">
        <v>4</v>
      </c>
      <c r="G82" s="40">
        <f t="shared" si="3"/>
        <v>4</v>
      </c>
      <c r="H82" s="48">
        <f t="shared" si="4"/>
        <v>-4</v>
      </c>
      <c r="I82" s="8">
        <f t="shared" si="5"/>
        <v>-1</v>
      </c>
    </row>
    <row r="83" spans="1:9" x14ac:dyDescent="0.25">
      <c r="A83" s="32" t="s">
        <v>190</v>
      </c>
      <c r="B83" s="48">
        <v>30</v>
      </c>
      <c r="G83" s="40">
        <f t="shared" si="3"/>
        <v>30</v>
      </c>
      <c r="H83" s="48">
        <f t="shared" si="4"/>
        <v>-30</v>
      </c>
      <c r="I83" s="8">
        <f t="shared" si="5"/>
        <v>-1</v>
      </c>
    </row>
    <row r="84" spans="1:9" x14ac:dyDescent="0.25">
      <c r="A84" s="32" t="s">
        <v>192</v>
      </c>
      <c r="B84" s="48">
        <v>23</v>
      </c>
      <c r="C84" s="48">
        <v>1</v>
      </c>
      <c r="G84" s="40">
        <f t="shared" si="3"/>
        <v>12</v>
      </c>
      <c r="H84" s="48">
        <f t="shared" si="4"/>
        <v>-23</v>
      </c>
      <c r="I84" s="8">
        <f t="shared" si="5"/>
        <v>-1</v>
      </c>
    </row>
    <row r="85" spans="1:9" x14ac:dyDescent="0.25">
      <c r="A85" s="35" t="s">
        <v>22</v>
      </c>
      <c r="B85" s="47">
        <v>181</v>
      </c>
      <c r="C85" s="47"/>
      <c r="D85" s="47">
        <v>4</v>
      </c>
      <c r="E85" s="47">
        <v>12</v>
      </c>
      <c r="F85" s="47">
        <v>20</v>
      </c>
      <c r="G85" s="39">
        <f t="shared" si="3"/>
        <v>54.25</v>
      </c>
      <c r="H85" s="47">
        <f t="shared" si="4"/>
        <v>-161</v>
      </c>
      <c r="I85" s="9">
        <f t="shared" si="5"/>
        <v>-0.88950276243093918</v>
      </c>
    </row>
    <row r="86" spans="1:9" x14ac:dyDescent="0.25">
      <c r="A86" s="32" t="s">
        <v>211</v>
      </c>
      <c r="D86" s="48">
        <v>2</v>
      </c>
      <c r="E86" s="48">
        <v>12</v>
      </c>
      <c r="F86" s="48">
        <v>20</v>
      </c>
      <c r="G86" s="40">
        <f t="shared" si="3"/>
        <v>11.333333333333334</v>
      </c>
      <c r="H86" s="48">
        <f t="shared" si="4"/>
        <v>20</v>
      </c>
      <c r="I86" s="8" t="str">
        <f t="shared" si="5"/>
        <v/>
      </c>
    </row>
    <row r="87" spans="1:9" x14ac:dyDescent="0.25">
      <c r="A87" s="32" t="s">
        <v>194</v>
      </c>
      <c r="B87" s="48">
        <v>125</v>
      </c>
      <c r="D87" s="48">
        <v>2</v>
      </c>
      <c r="G87" s="40">
        <f t="shared" si="3"/>
        <v>63.5</v>
      </c>
      <c r="H87" s="48">
        <f t="shared" si="4"/>
        <v>-125</v>
      </c>
      <c r="I87" s="8">
        <f t="shared" si="5"/>
        <v>-1</v>
      </c>
    </row>
    <row r="88" spans="1:9" x14ac:dyDescent="0.25">
      <c r="A88" s="32" t="s">
        <v>197</v>
      </c>
      <c r="B88" s="48">
        <v>7</v>
      </c>
      <c r="G88" s="40">
        <f t="shared" si="3"/>
        <v>7</v>
      </c>
      <c r="H88" s="48">
        <f t="shared" si="4"/>
        <v>-7</v>
      </c>
      <c r="I88" s="8">
        <f t="shared" si="5"/>
        <v>-1</v>
      </c>
    </row>
    <row r="89" spans="1:9" x14ac:dyDescent="0.25">
      <c r="A89" s="32" t="s">
        <v>202</v>
      </c>
      <c r="B89" s="48">
        <v>43</v>
      </c>
      <c r="G89" s="40">
        <f t="shared" si="3"/>
        <v>43</v>
      </c>
      <c r="H89" s="48">
        <f t="shared" si="4"/>
        <v>-43</v>
      </c>
      <c r="I89" s="8">
        <f t="shared" si="5"/>
        <v>-1</v>
      </c>
    </row>
    <row r="90" spans="1:9" x14ac:dyDescent="0.25">
      <c r="A90" s="32" t="s">
        <v>204</v>
      </c>
      <c r="B90" s="48">
        <v>4</v>
      </c>
      <c r="G90" s="40">
        <f t="shared" si="3"/>
        <v>4</v>
      </c>
      <c r="H90" s="48">
        <f t="shared" si="4"/>
        <v>-4</v>
      </c>
      <c r="I90" s="8">
        <f t="shared" si="5"/>
        <v>-1</v>
      </c>
    </row>
    <row r="91" spans="1:9" x14ac:dyDescent="0.25">
      <c r="A91" s="32" t="s">
        <v>213</v>
      </c>
      <c r="B91" s="48">
        <v>2</v>
      </c>
      <c r="G91" s="40">
        <f t="shared" si="3"/>
        <v>2</v>
      </c>
      <c r="H91" s="48">
        <f t="shared" si="4"/>
        <v>-2</v>
      </c>
      <c r="I91" s="8">
        <f t="shared" si="5"/>
        <v>-1</v>
      </c>
    </row>
    <row r="92" spans="1:9" x14ac:dyDescent="0.25">
      <c r="A92" s="29" t="s">
        <v>215</v>
      </c>
      <c r="B92" s="53">
        <v>1865</v>
      </c>
      <c r="C92" s="53">
        <v>1773</v>
      </c>
      <c r="D92" s="53">
        <v>1641</v>
      </c>
      <c r="E92" s="53">
        <v>1733</v>
      </c>
      <c r="F92" s="54">
        <v>1596</v>
      </c>
      <c r="G92" s="42">
        <f t="shared" si="3"/>
        <v>1721.6</v>
      </c>
      <c r="H92" s="46">
        <f t="shared" si="4"/>
        <v>-269</v>
      </c>
      <c r="I92" s="26">
        <f t="shared" si="5"/>
        <v>-0.14423592493297588</v>
      </c>
    </row>
    <row r="93" spans="1:9" x14ac:dyDescent="0.25">
      <c r="A93" s="35" t="s">
        <v>1</v>
      </c>
      <c r="B93" s="47">
        <v>759</v>
      </c>
      <c r="C93" s="47">
        <v>690</v>
      </c>
      <c r="D93" s="47">
        <v>594</v>
      </c>
      <c r="E93" s="47">
        <v>618</v>
      </c>
      <c r="F93" s="47">
        <v>602</v>
      </c>
      <c r="G93" s="39">
        <f t="shared" si="3"/>
        <v>652.6</v>
      </c>
      <c r="H93" s="47">
        <f t="shared" si="4"/>
        <v>-157</v>
      </c>
      <c r="I93" s="9">
        <f t="shared" si="5"/>
        <v>-0.20685111989459815</v>
      </c>
    </row>
    <row r="94" spans="1:9" x14ac:dyDescent="0.25">
      <c r="A94" s="32" t="s">
        <v>231</v>
      </c>
      <c r="C94" s="48">
        <v>1</v>
      </c>
      <c r="G94" s="40">
        <f t="shared" si="3"/>
        <v>1</v>
      </c>
      <c r="H94" s="48">
        <f t="shared" si="4"/>
        <v>0</v>
      </c>
      <c r="I94" s="8" t="str">
        <f t="shared" si="5"/>
        <v/>
      </c>
    </row>
    <row r="95" spans="1:9" x14ac:dyDescent="0.25">
      <c r="A95" s="32" t="s">
        <v>265</v>
      </c>
      <c r="B95" s="48">
        <v>16</v>
      </c>
      <c r="C95" s="48">
        <v>13</v>
      </c>
      <c r="D95" s="48">
        <v>12</v>
      </c>
      <c r="E95" s="48">
        <v>11</v>
      </c>
      <c r="F95" s="48">
        <v>13</v>
      </c>
      <c r="G95" s="40">
        <f t="shared" si="3"/>
        <v>13</v>
      </c>
      <c r="H95" s="48">
        <f t="shared" si="4"/>
        <v>-3</v>
      </c>
      <c r="I95" s="8">
        <f t="shared" si="5"/>
        <v>-0.1875</v>
      </c>
    </row>
    <row r="96" spans="1:9" x14ac:dyDescent="0.25">
      <c r="A96" s="32" t="s">
        <v>221</v>
      </c>
      <c r="E96" s="48">
        <v>3</v>
      </c>
      <c r="F96" s="48">
        <v>6</v>
      </c>
      <c r="G96" s="40">
        <f t="shared" si="3"/>
        <v>4.5</v>
      </c>
      <c r="H96" s="48">
        <f t="shared" si="4"/>
        <v>6</v>
      </c>
      <c r="I96" s="8" t="str">
        <f t="shared" si="5"/>
        <v/>
      </c>
    </row>
    <row r="97" spans="1:9" x14ac:dyDescent="0.25">
      <c r="A97" s="32" t="s">
        <v>267</v>
      </c>
      <c r="B97" s="48">
        <v>39</v>
      </c>
      <c r="C97" s="48">
        <v>44</v>
      </c>
      <c r="D97" s="48">
        <v>37</v>
      </c>
      <c r="E97" s="48">
        <v>44</v>
      </c>
      <c r="F97" s="48">
        <v>45</v>
      </c>
      <c r="G97" s="40">
        <f t="shared" si="3"/>
        <v>41.8</v>
      </c>
      <c r="H97" s="48">
        <f t="shared" si="4"/>
        <v>6</v>
      </c>
      <c r="I97" s="8">
        <f t="shared" si="5"/>
        <v>0.15384615384615385</v>
      </c>
    </row>
    <row r="98" spans="1:9" x14ac:dyDescent="0.25">
      <c r="A98" s="32" t="s">
        <v>258</v>
      </c>
      <c r="B98" s="48">
        <v>29</v>
      </c>
      <c r="C98" s="48">
        <v>28</v>
      </c>
      <c r="D98" s="48">
        <v>22</v>
      </c>
      <c r="E98" s="48">
        <v>25</v>
      </c>
      <c r="F98" s="48">
        <v>23</v>
      </c>
      <c r="G98" s="40">
        <f t="shared" si="3"/>
        <v>25.4</v>
      </c>
      <c r="H98" s="48">
        <f t="shared" si="4"/>
        <v>-6</v>
      </c>
      <c r="I98" s="8">
        <f t="shared" si="5"/>
        <v>-0.20689655172413793</v>
      </c>
    </row>
    <row r="99" spans="1:9" x14ac:dyDescent="0.25">
      <c r="A99" s="32" t="s">
        <v>269</v>
      </c>
      <c r="B99" s="48">
        <v>59</v>
      </c>
      <c r="C99" s="48">
        <v>59</v>
      </c>
      <c r="D99" s="48">
        <v>73</v>
      </c>
      <c r="E99" s="48">
        <v>81</v>
      </c>
      <c r="F99" s="48">
        <v>93</v>
      </c>
      <c r="G99" s="40">
        <f t="shared" si="3"/>
        <v>73</v>
      </c>
      <c r="H99" s="48">
        <f t="shared" si="4"/>
        <v>34</v>
      </c>
      <c r="I99" s="8">
        <f t="shared" si="5"/>
        <v>0.57627118644067798</v>
      </c>
    </row>
    <row r="100" spans="1:9" x14ac:dyDescent="0.25">
      <c r="A100" s="32" t="s">
        <v>280</v>
      </c>
      <c r="B100" s="48">
        <v>61</v>
      </c>
      <c r="C100" s="48">
        <v>61</v>
      </c>
      <c r="D100" s="48">
        <v>61</v>
      </c>
      <c r="E100" s="48">
        <v>69</v>
      </c>
      <c r="F100" s="48">
        <v>69</v>
      </c>
      <c r="G100" s="40">
        <f t="shared" si="3"/>
        <v>64.2</v>
      </c>
      <c r="H100" s="48">
        <f t="shared" si="4"/>
        <v>8</v>
      </c>
      <c r="I100" s="8">
        <f t="shared" si="5"/>
        <v>0.13114754098360656</v>
      </c>
    </row>
    <row r="101" spans="1:9" x14ac:dyDescent="0.25">
      <c r="A101" s="32" t="s">
        <v>223</v>
      </c>
      <c r="B101" s="48">
        <v>8</v>
      </c>
      <c r="C101" s="48">
        <v>9</v>
      </c>
      <c r="D101" s="48">
        <v>6</v>
      </c>
      <c r="E101" s="48">
        <v>3</v>
      </c>
      <c r="G101" s="40">
        <f t="shared" si="3"/>
        <v>6.5</v>
      </c>
      <c r="H101" s="48">
        <f t="shared" si="4"/>
        <v>-8</v>
      </c>
      <c r="I101" s="8">
        <f t="shared" si="5"/>
        <v>-1</v>
      </c>
    </row>
    <row r="102" spans="1:9" x14ac:dyDescent="0.25">
      <c r="A102" s="32" t="s">
        <v>225</v>
      </c>
      <c r="B102" s="48">
        <v>42</v>
      </c>
      <c r="C102" s="48">
        <v>39</v>
      </c>
      <c r="D102" s="48">
        <v>26</v>
      </c>
      <c r="E102" s="48">
        <v>29</v>
      </c>
      <c r="F102" s="48">
        <v>32</v>
      </c>
      <c r="G102" s="40">
        <f t="shared" si="3"/>
        <v>33.6</v>
      </c>
      <c r="H102" s="48">
        <f t="shared" si="4"/>
        <v>-10</v>
      </c>
      <c r="I102" s="8">
        <f t="shared" si="5"/>
        <v>-0.23809523809523808</v>
      </c>
    </row>
    <row r="103" spans="1:9" x14ac:dyDescent="0.25">
      <c r="A103" s="32" t="s">
        <v>227</v>
      </c>
      <c r="B103" s="48">
        <v>17</v>
      </c>
      <c r="C103" s="48">
        <v>18</v>
      </c>
      <c r="D103" s="48">
        <v>15</v>
      </c>
      <c r="E103" s="48">
        <v>17</v>
      </c>
      <c r="F103" s="48">
        <v>13</v>
      </c>
      <c r="G103" s="40">
        <f t="shared" si="3"/>
        <v>16</v>
      </c>
      <c r="H103" s="48">
        <f t="shared" si="4"/>
        <v>-4</v>
      </c>
      <c r="I103" s="8">
        <f t="shared" si="5"/>
        <v>-0.23529411764705882</v>
      </c>
    </row>
    <row r="104" spans="1:9" x14ac:dyDescent="0.25">
      <c r="A104" s="32" t="s">
        <v>282</v>
      </c>
      <c r="B104" s="48">
        <v>29</v>
      </c>
      <c r="C104" s="48">
        <v>27</v>
      </c>
      <c r="D104" s="48">
        <v>32</v>
      </c>
      <c r="E104" s="48">
        <v>29</v>
      </c>
      <c r="F104" s="48">
        <v>30</v>
      </c>
      <c r="G104" s="40">
        <f t="shared" si="3"/>
        <v>29.4</v>
      </c>
      <c r="H104" s="48">
        <f t="shared" si="4"/>
        <v>1</v>
      </c>
      <c r="I104" s="8">
        <f t="shared" si="5"/>
        <v>3.4482758620689655E-2</v>
      </c>
    </row>
    <row r="105" spans="1:9" x14ac:dyDescent="0.25">
      <c r="A105" s="32" t="s">
        <v>260</v>
      </c>
      <c r="B105" s="48">
        <v>1</v>
      </c>
      <c r="C105" s="48">
        <v>2</v>
      </c>
      <c r="E105" s="48">
        <v>1</v>
      </c>
      <c r="F105" s="48">
        <v>3</v>
      </c>
      <c r="G105" s="40">
        <f t="shared" si="3"/>
        <v>1.75</v>
      </c>
      <c r="H105" s="48">
        <f t="shared" si="4"/>
        <v>2</v>
      </c>
      <c r="I105" s="8">
        <f t="shared" si="5"/>
        <v>2</v>
      </c>
    </row>
    <row r="106" spans="1:9" x14ac:dyDescent="0.25">
      <c r="A106" s="32" t="s">
        <v>271</v>
      </c>
      <c r="C106" s="48">
        <v>1</v>
      </c>
      <c r="G106" s="40">
        <f t="shared" si="3"/>
        <v>1</v>
      </c>
      <c r="H106" s="48">
        <f t="shared" si="4"/>
        <v>0</v>
      </c>
      <c r="I106" s="8" t="str">
        <f t="shared" si="5"/>
        <v/>
      </c>
    </row>
    <row r="107" spans="1:9" x14ac:dyDescent="0.25">
      <c r="A107" s="32" t="s">
        <v>284</v>
      </c>
      <c r="E107" s="48">
        <v>1</v>
      </c>
      <c r="F107" s="48">
        <v>1</v>
      </c>
      <c r="G107" s="40">
        <f t="shared" si="3"/>
        <v>1</v>
      </c>
      <c r="H107" s="48">
        <f t="shared" si="4"/>
        <v>1</v>
      </c>
      <c r="I107" s="8" t="str">
        <f t="shared" si="5"/>
        <v/>
      </c>
    </row>
    <row r="108" spans="1:9" x14ac:dyDescent="0.25">
      <c r="A108" s="32" t="s">
        <v>233</v>
      </c>
      <c r="B108" s="48">
        <v>36</v>
      </c>
      <c r="C108" s="48">
        <v>14</v>
      </c>
      <c r="D108" s="48">
        <v>17</v>
      </c>
      <c r="E108" s="48">
        <v>18</v>
      </c>
      <c r="F108" s="48">
        <v>15</v>
      </c>
      <c r="G108" s="40">
        <f t="shared" si="3"/>
        <v>20</v>
      </c>
      <c r="H108" s="48">
        <f t="shared" si="4"/>
        <v>-21</v>
      </c>
      <c r="I108" s="8">
        <f t="shared" si="5"/>
        <v>-0.58333333333333337</v>
      </c>
    </row>
    <row r="109" spans="1:9" x14ac:dyDescent="0.25">
      <c r="A109" s="32" t="s">
        <v>235</v>
      </c>
      <c r="B109" s="48">
        <v>98</v>
      </c>
      <c r="C109" s="48">
        <v>114</v>
      </c>
      <c r="D109" s="48">
        <v>115</v>
      </c>
      <c r="E109" s="48">
        <v>113</v>
      </c>
      <c r="F109" s="48">
        <v>97</v>
      </c>
      <c r="G109" s="40">
        <f t="shared" si="3"/>
        <v>107.4</v>
      </c>
      <c r="H109" s="48">
        <f t="shared" si="4"/>
        <v>-1</v>
      </c>
      <c r="I109" s="8">
        <f t="shared" si="5"/>
        <v>-1.020408163265306E-2</v>
      </c>
    </row>
    <row r="110" spans="1:9" x14ac:dyDescent="0.25">
      <c r="A110" s="32" t="s">
        <v>237</v>
      </c>
      <c r="B110" s="48">
        <v>31</v>
      </c>
      <c r="G110" s="40">
        <f t="shared" si="3"/>
        <v>31</v>
      </c>
      <c r="H110" s="48">
        <f t="shared" si="4"/>
        <v>-31</v>
      </c>
      <c r="I110" s="8">
        <f t="shared" si="5"/>
        <v>-1</v>
      </c>
    </row>
    <row r="111" spans="1:9" x14ac:dyDescent="0.25">
      <c r="A111" s="32" t="s">
        <v>273</v>
      </c>
      <c r="F111" s="48">
        <v>6</v>
      </c>
      <c r="G111" s="40">
        <f t="shared" si="3"/>
        <v>6</v>
      </c>
      <c r="H111" s="48">
        <f t="shared" si="4"/>
        <v>6</v>
      </c>
      <c r="I111" s="8" t="str">
        <f t="shared" si="5"/>
        <v/>
      </c>
    </row>
    <row r="112" spans="1:9" x14ac:dyDescent="0.25">
      <c r="A112" s="32" t="s">
        <v>262</v>
      </c>
      <c r="B112" s="48">
        <v>17</v>
      </c>
      <c r="C112" s="48">
        <v>17</v>
      </c>
      <c r="D112" s="48">
        <v>18</v>
      </c>
      <c r="E112" s="48">
        <v>16</v>
      </c>
      <c r="F112" s="48">
        <v>16</v>
      </c>
      <c r="G112" s="40">
        <f t="shared" si="3"/>
        <v>16.8</v>
      </c>
      <c r="H112" s="48">
        <f t="shared" si="4"/>
        <v>-1</v>
      </c>
      <c r="I112" s="8">
        <f t="shared" si="5"/>
        <v>-5.8823529411764705E-2</v>
      </c>
    </row>
    <row r="113" spans="1:9" x14ac:dyDescent="0.25">
      <c r="A113" s="32" t="s">
        <v>275</v>
      </c>
      <c r="B113" s="48">
        <v>38</v>
      </c>
      <c r="C113" s="48">
        <v>40</v>
      </c>
      <c r="D113" s="48">
        <v>40</v>
      </c>
      <c r="E113" s="48">
        <v>32</v>
      </c>
      <c r="F113" s="48">
        <v>30</v>
      </c>
      <c r="G113" s="40">
        <f t="shared" si="3"/>
        <v>36</v>
      </c>
      <c r="H113" s="48">
        <f t="shared" si="4"/>
        <v>-8</v>
      </c>
      <c r="I113" s="8">
        <f t="shared" si="5"/>
        <v>-0.21052631578947367</v>
      </c>
    </row>
    <row r="114" spans="1:9" x14ac:dyDescent="0.25">
      <c r="A114" s="32" t="s">
        <v>286</v>
      </c>
      <c r="B114" s="48">
        <v>29</v>
      </c>
      <c r="C114" s="48">
        <v>23</v>
      </c>
      <c r="D114" s="48">
        <v>18</v>
      </c>
      <c r="E114" s="48">
        <v>17</v>
      </c>
      <c r="F114" s="48">
        <v>17</v>
      </c>
      <c r="G114" s="40">
        <f t="shared" si="3"/>
        <v>20.8</v>
      </c>
      <c r="H114" s="48">
        <f t="shared" si="4"/>
        <v>-12</v>
      </c>
      <c r="I114" s="8">
        <f t="shared" si="5"/>
        <v>-0.41379310344827586</v>
      </c>
    </row>
    <row r="115" spans="1:9" x14ac:dyDescent="0.25">
      <c r="A115" s="32" t="s">
        <v>239</v>
      </c>
      <c r="B115" s="48">
        <v>5</v>
      </c>
      <c r="C115" s="48">
        <v>2</v>
      </c>
      <c r="E115" s="48">
        <v>1</v>
      </c>
      <c r="G115" s="40">
        <f t="shared" si="3"/>
        <v>2.6666666666666665</v>
      </c>
      <c r="H115" s="48">
        <f t="shared" si="4"/>
        <v>-5</v>
      </c>
      <c r="I115" s="8">
        <f t="shared" si="5"/>
        <v>-1</v>
      </c>
    </row>
    <row r="116" spans="1:9" x14ac:dyDescent="0.25">
      <c r="A116" s="32" t="s">
        <v>241</v>
      </c>
      <c r="B116" s="48">
        <v>79</v>
      </c>
      <c r="C116" s="48">
        <v>36</v>
      </c>
      <c r="D116" s="48">
        <v>30</v>
      </c>
      <c r="E116" s="48">
        <v>32</v>
      </c>
      <c r="F116" s="48">
        <v>32</v>
      </c>
      <c r="G116" s="40">
        <f t="shared" si="3"/>
        <v>41.8</v>
      </c>
      <c r="H116" s="48">
        <f t="shared" si="4"/>
        <v>-47</v>
      </c>
      <c r="I116" s="8">
        <f t="shared" si="5"/>
        <v>-0.59493670886075944</v>
      </c>
    </row>
    <row r="117" spans="1:9" x14ac:dyDescent="0.25">
      <c r="A117" s="32" t="s">
        <v>288</v>
      </c>
      <c r="B117" s="48">
        <v>31</v>
      </c>
      <c r="C117" s="48">
        <v>41</v>
      </c>
      <c r="D117" s="48">
        <v>34</v>
      </c>
      <c r="E117" s="48">
        <v>36</v>
      </c>
      <c r="F117" s="48">
        <v>30</v>
      </c>
      <c r="G117" s="40">
        <f t="shared" si="3"/>
        <v>34.4</v>
      </c>
      <c r="H117" s="48">
        <f t="shared" si="4"/>
        <v>-1</v>
      </c>
      <c r="I117" s="8">
        <f t="shared" si="5"/>
        <v>-3.2258064516129031E-2</v>
      </c>
    </row>
    <row r="118" spans="1:9" x14ac:dyDescent="0.25">
      <c r="A118" s="32" t="s">
        <v>277</v>
      </c>
      <c r="B118" s="48">
        <v>52</v>
      </c>
      <c r="C118" s="48">
        <v>49</v>
      </c>
      <c r="D118" s="48">
        <v>36</v>
      </c>
      <c r="E118" s="48">
        <v>39</v>
      </c>
      <c r="F118" s="48">
        <v>31</v>
      </c>
      <c r="G118" s="40">
        <f t="shared" si="3"/>
        <v>41.4</v>
      </c>
      <c r="H118" s="48">
        <f t="shared" si="4"/>
        <v>-21</v>
      </c>
      <c r="I118" s="8">
        <f t="shared" si="5"/>
        <v>-0.40384615384615385</v>
      </c>
    </row>
    <row r="119" spans="1:9" x14ac:dyDescent="0.25">
      <c r="A119" s="32" t="s">
        <v>290</v>
      </c>
      <c r="B119" s="48">
        <v>42</v>
      </c>
      <c r="C119" s="48">
        <v>52</v>
      </c>
      <c r="D119" s="48">
        <v>2</v>
      </c>
      <c r="G119" s="40">
        <f t="shared" si="3"/>
        <v>32</v>
      </c>
      <c r="H119" s="48">
        <f t="shared" si="4"/>
        <v>-42</v>
      </c>
      <c r="I119" s="8">
        <f t="shared" si="5"/>
        <v>-1</v>
      </c>
    </row>
    <row r="120" spans="1:9" x14ac:dyDescent="0.25">
      <c r="A120" s="32" t="s">
        <v>216</v>
      </c>
      <c r="E120" s="48">
        <v>1</v>
      </c>
      <c r="G120" s="40">
        <f t="shared" si="3"/>
        <v>1</v>
      </c>
      <c r="H120" s="48">
        <f t="shared" si="4"/>
        <v>0</v>
      </c>
      <c r="I120" s="8" t="str">
        <f t="shared" si="5"/>
        <v/>
      </c>
    </row>
    <row r="121" spans="1:9" x14ac:dyDescent="0.25">
      <c r="A121" s="35" t="s">
        <v>22</v>
      </c>
      <c r="B121" s="47">
        <v>1106</v>
      </c>
      <c r="C121" s="47">
        <v>1083</v>
      </c>
      <c r="D121" s="47">
        <v>1047</v>
      </c>
      <c r="E121" s="47">
        <v>1115</v>
      </c>
      <c r="F121" s="47">
        <v>994</v>
      </c>
      <c r="G121" s="39">
        <f t="shared" si="3"/>
        <v>1069</v>
      </c>
      <c r="H121" s="47">
        <f t="shared" si="4"/>
        <v>-112</v>
      </c>
      <c r="I121" s="9">
        <f t="shared" si="5"/>
        <v>-0.10126582278481013</v>
      </c>
    </row>
    <row r="122" spans="1:9" x14ac:dyDescent="0.25">
      <c r="A122" s="32" t="s">
        <v>303</v>
      </c>
      <c r="B122" s="48">
        <v>2</v>
      </c>
      <c r="G122" s="40">
        <f t="shared" si="3"/>
        <v>2</v>
      </c>
      <c r="H122" s="48">
        <f t="shared" si="4"/>
        <v>-2</v>
      </c>
      <c r="I122" s="8">
        <f t="shared" si="5"/>
        <v>-1</v>
      </c>
    </row>
    <row r="123" spans="1:9" x14ac:dyDescent="0.25">
      <c r="A123" s="32" t="s">
        <v>305</v>
      </c>
      <c r="B123" s="48">
        <v>1</v>
      </c>
      <c r="C123" s="48">
        <v>1</v>
      </c>
      <c r="G123" s="40">
        <f t="shared" si="3"/>
        <v>1</v>
      </c>
      <c r="H123" s="48">
        <f t="shared" si="4"/>
        <v>-1</v>
      </c>
      <c r="I123" s="8">
        <f t="shared" si="5"/>
        <v>-1</v>
      </c>
    </row>
    <row r="124" spans="1:9" x14ac:dyDescent="0.25">
      <c r="A124" s="32" t="s">
        <v>243</v>
      </c>
      <c r="E124" s="48">
        <v>2</v>
      </c>
      <c r="F124" s="48">
        <v>32</v>
      </c>
      <c r="G124" s="40">
        <f t="shared" si="3"/>
        <v>17</v>
      </c>
      <c r="H124" s="48">
        <f t="shared" si="4"/>
        <v>32</v>
      </c>
      <c r="I124" s="8" t="str">
        <f t="shared" si="5"/>
        <v/>
      </c>
    </row>
    <row r="125" spans="1:9" x14ac:dyDescent="0.25">
      <c r="A125" s="32" t="s">
        <v>292</v>
      </c>
      <c r="B125" s="48">
        <v>49</v>
      </c>
      <c r="C125" s="48">
        <v>41</v>
      </c>
      <c r="D125" s="48">
        <v>44</v>
      </c>
      <c r="E125" s="48">
        <v>43</v>
      </c>
      <c r="F125" s="48">
        <v>47</v>
      </c>
      <c r="G125" s="40">
        <f t="shared" si="3"/>
        <v>44.8</v>
      </c>
      <c r="H125" s="48">
        <f t="shared" si="4"/>
        <v>-2</v>
      </c>
      <c r="I125" s="8">
        <f t="shared" si="5"/>
        <v>-4.0816326530612242E-2</v>
      </c>
    </row>
    <row r="126" spans="1:9" x14ac:dyDescent="0.25">
      <c r="A126" s="32" t="s">
        <v>202</v>
      </c>
      <c r="B126" s="48">
        <v>232</v>
      </c>
      <c r="C126" s="48">
        <v>226</v>
      </c>
      <c r="D126" s="48">
        <v>234</v>
      </c>
      <c r="E126" s="48">
        <v>230</v>
      </c>
      <c r="F126" s="48">
        <v>226</v>
      </c>
      <c r="G126" s="40">
        <f t="shared" si="3"/>
        <v>229.6</v>
      </c>
      <c r="H126" s="48">
        <f t="shared" si="4"/>
        <v>-6</v>
      </c>
      <c r="I126" s="8">
        <f t="shared" si="5"/>
        <v>-2.5862068965517241E-2</v>
      </c>
    </row>
    <row r="127" spans="1:9" x14ac:dyDescent="0.25">
      <c r="A127" s="32" t="s">
        <v>295</v>
      </c>
      <c r="B127" s="48">
        <v>232</v>
      </c>
      <c r="C127" s="48">
        <v>220</v>
      </c>
      <c r="D127" s="48">
        <v>226</v>
      </c>
      <c r="E127" s="48">
        <v>223</v>
      </c>
      <c r="F127" s="48">
        <v>208</v>
      </c>
      <c r="G127" s="40">
        <f t="shared" si="3"/>
        <v>221.8</v>
      </c>
      <c r="H127" s="48">
        <f t="shared" si="4"/>
        <v>-24</v>
      </c>
      <c r="I127" s="8">
        <f t="shared" si="5"/>
        <v>-0.10344827586206896</v>
      </c>
    </row>
    <row r="128" spans="1:9" x14ac:dyDescent="0.25">
      <c r="A128" s="32" t="s">
        <v>245</v>
      </c>
      <c r="E128" s="48">
        <v>20</v>
      </c>
      <c r="F128" s="48">
        <v>39</v>
      </c>
      <c r="G128" s="40">
        <f t="shared" si="3"/>
        <v>29.5</v>
      </c>
      <c r="H128" s="48">
        <f t="shared" si="4"/>
        <v>39</v>
      </c>
      <c r="I128" s="8" t="str">
        <f t="shared" si="5"/>
        <v/>
      </c>
    </row>
    <row r="129" spans="1:9" x14ac:dyDescent="0.25">
      <c r="A129" s="32" t="s">
        <v>247</v>
      </c>
      <c r="E129" s="48">
        <v>20</v>
      </c>
      <c r="F129" s="48">
        <v>55</v>
      </c>
      <c r="G129" s="40">
        <f t="shared" si="3"/>
        <v>37.5</v>
      </c>
      <c r="H129" s="48">
        <f t="shared" si="4"/>
        <v>55</v>
      </c>
      <c r="I129" s="8" t="str">
        <f t="shared" si="5"/>
        <v/>
      </c>
    </row>
    <row r="130" spans="1:9" x14ac:dyDescent="0.25">
      <c r="A130" s="32" t="s">
        <v>249</v>
      </c>
      <c r="B130" s="48">
        <v>168</v>
      </c>
      <c r="C130" s="48">
        <v>177</v>
      </c>
      <c r="D130" s="48">
        <v>160</v>
      </c>
      <c r="E130" s="48">
        <v>110</v>
      </c>
      <c r="F130" s="48">
        <v>38</v>
      </c>
      <c r="G130" s="40">
        <f t="shared" si="3"/>
        <v>130.6</v>
      </c>
      <c r="H130" s="48">
        <f t="shared" si="4"/>
        <v>-130</v>
      </c>
      <c r="I130" s="8">
        <f t="shared" si="5"/>
        <v>-0.77380952380952384</v>
      </c>
    </row>
    <row r="131" spans="1:9" x14ac:dyDescent="0.25">
      <c r="A131" s="32" t="s">
        <v>253</v>
      </c>
      <c r="E131" s="48">
        <v>36</v>
      </c>
      <c r="F131" s="48">
        <v>30</v>
      </c>
      <c r="G131" s="40">
        <f t="shared" ref="G131:G194" si="6">AVERAGE(B131:F131)</f>
        <v>33</v>
      </c>
      <c r="H131" s="48">
        <f t="shared" ref="H131:H194" si="7">F131-B131</f>
        <v>30</v>
      </c>
      <c r="I131" s="8" t="str">
        <f t="shared" ref="I131:I194" si="8">IF(B131="","",H131/B131)</f>
        <v/>
      </c>
    </row>
    <row r="132" spans="1:9" x14ac:dyDescent="0.25">
      <c r="A132" s="32" t="s">
        <v>298</v>
      </c>
      <c r="E132" s="48">
        <v>60</v>
      </c>
      <c r="F132" s="48">
        <v>68</v>
      </c>
      <c r="G132" s="40">
        <f t="shared" si="6"/>
        <v>64</v>
      </c>
      <c r="H132" s="48">
        <f t="shared" si="7"/>
        <v>68</v>
      </c>
      <c r="I132" s="8" t="str">
        <f t="shared" si="8"/>
        <v/>
      </c>
    </row>
    <row r="133" spans="1:9" x14ac:dyDescent="0.25">
      <c r="A133" s="32" t="s">
        <v>218</v>
      </c>
      <c r="B133" s="48">
        <v>422</v>
      </c>
      <c r="C133" s="48">
        <v>418</v>
      </c>
      <c r="D133" s="48">
        <v>383</v>
      </c>
      <c r="E133" s="48">
        <v>116</v>
      </c>
      <c r="F133" s="48">
        <v>10</v>
      </c>
      <c r="G133" s="40">
        <f t="shared" si="6"/>
        <v>269.8</v>
      </c>
      <c r="H133" s="48">
        <f t="shared" si="7"/>
        <v>-412</v>
      </c>
      <c r="I133" s="8">
        <f t="shared" si="8"/>
        <v>-0.976303317535545</v>
      </c>
    </row>
    <row r="134" spans="1:9" x14ac:dyDescent="0.25">
      <c r="A134" s="32" t="s">
        <v>300</v>
      </c>
      <c r="E134" s="48">
        <v>215</v>
      </c>
      <c r="F134" s="48">
        <v>205</v>
      </c>
      <c r="G134" s="40">
        <f t="shared" si="6"/>
        <v>210</v>
      </c>
      <c r="H134" s="48">
        <f t="shared" si="7"/>
        <v>205</v>
      </c>
      <c r="I134" s="8" t="str">
        <f t="shared" si="8"/>
        <v/>
      </c>
    </row>
    <row r="135" spans="1:9" x14ac:dyDescent="0.25">
      <c r="A135" s="32" t="s">
        <v>255</v>
      </c>
      <c r="E135" s="48">
        <v>40</v>
      </c>
      <c r="F135" s="48">
        <v>36</v>
      </c>
      <c r="G135" s="40">
        <f t="shared" si="6"/>
        <v>38</v>
      </c>
      <c r="H135" s="48">
        <f t="shared" si="7"/>
        <v>36</v>
      </c>
      <c r="I135" s="8" t="str">
        <f t="shared" si="8"/>
        <v/>
      </c>
    </row>
    <row r="136" spans="1:9" x14ac:dyDescent="0.25">
      <c r="A136" s="29" t="s">
        <v>307</v>
      </c>
      <c r="B136" s="53">
        <v>3785</v>
      </c>
      <c r="C136" s="53">
        <v>3824</v>
      </c>
      <c r="D136" s="53">
        <v>3690</v>
      </c>
      <c r="E136" s="53">
        <v>3704</v>
      </c>
      <c r="F136" s="54">
        <v>3615</v>
      </c>
      <c r="G136" s="42">
        <f t="shared" si="6"/>
        <v>3723.6</v>
      </c>
      <c r="H136" s="46">
        <f t="shared" si="7"/>
        <v>-170</v>
      </c>
      <c r="I136" s="26">
        <f t="shared" si="8"/>
        <v>-4.491413474240423E-2</v>
      </c>
    </row>
    <row r="137" spans="1:9" x14ac:dyDescent="0.25">
      <c r="A137" s="35" t="s">
        <v>1</v>
      </c>
      <c r="B137" s="47">
        <v>738</v>
      </c>
      <c r="C137" s="47">
        <v>709</v>
      </c>
      <c r="D137" s="47">
        <v>729</v>
      </c>
      <c r="E137" s="47">
        <v>697</v>
      </c>
      <c r="F137" s="47">
        <v>673</v>
      </c>
      <c r="G137" s="39">
        <f t="shared" si="6"/>
        <v>709.2</v>
      </c>
      <c r="H137" s="47">
        <f t="shared" si="7"/>
        <v>-65</v>
      </c>
      <c r="I137" s="9">
        <f t="shared" si="8"/>
        <v>-8.8075880758807581E-2</v>
      </c>
    </row>
    <row r="138" spans="1:9" x14ac:dyDescent="0.25">
      <c r="A138" s="32" t="s">
        <v>309</v>
      </c>
      <c r="B138" s="48">
        <v>17</v>
      </c>
      <c r="C138" s="48">
        <v>21</v>
      </c>
      <c r="D138" s="48">
        <v>30</v>
      </c>
      <c r="E138" s="48">
        <v>33</v>
      </c>
      <c r="F138" s="48">
        <v>38</v>
      </c>
      <c r="G138" s="40">
        <f t="shared" si="6"/>
        <v>27.8</v>
      </c>
      <c r="H138" s="48">
        <f t="shared" si="7"/>
        <v>21</v>
      </c>
      <c r="I138" s="8">
        <f t="shared" si="8"/>
        <v>1.2352941176470589</v>
      </c>
    </row>
    <row r="139" spans="1:9" x14ac:dyDescent="0.25">
      <c r="A139" s="32" t="s">
        <v>370</v>
      </c>
      <c r="B139" s="48">
        <v>11</v>
      </c>
      <c r="C139" s="48">
        <v>18</v>
      </c>
      <c r="D139" s="48">
        <v>20</v>
      </c>
      <c r="E139" s="48">
        <v>1</v>
      </c>
      <c r="G139" s="40">
        <f t="shared" si="6"/>
        <v>12.5</v>
      </c>
      <c r="H139" s="48">
        <f t="shared" si="7"/>
        <v>-11</v>
      </c>
      <c r="I139" s="8">
        <f t="shared" si="8"/>
        <v>-1</v>
      </c>
    </row>
    <row r="140" spans="1:9" x14ac:dyDescent="0.25">
      <c r="A140" s="32" t="s">
        <v>322</v>
      </c>
      <c r="B140" s="48">
        <v>25</v>
      </c>
      <c r="C140" s="48">
        <v>24</v>
      </c>
      <c r="D140" s="48">
        <v>27</v>
      </c>
      <c r="E140" s="48">
        <v>30</v>
      </c>
      <c r="F140" s="48">
        <v>41</v>
      </c>
      <c r="G140" s="40">
        <f t="shared" si="6"/>
        <v>29.4</v>
      </c>
      <c r="H140" s="48">
        <f t="shared" si="7"/>
        <v>16</v>
      </c>
      <c r="I140" s="8">
        <f t="shared" si="8"/>
        <v>0.64</v>
      </c>
    </row>
    <row r="141" spans="1:9" x14ac:dyDescent="0.25">
      <c r="A141" s="32" t="s">
        <v>329</v>
      </c>
      <c r="B141" s="48">
        <v>32</v>
      </c>
      <c r="C141" s="48">
        <v>27</v>
      </c>
      <c r="D141" s="48">
        <v>27</v>
      </c>
      <c r="E141" s="48">
        <v>27</v>
      </c>
      <c r="F141" s="48">
        <v>28</v>
      </c>
      <c r="G141" s="40">
        <f t="shared" si="6"/>
        <v>28.2</v>
      </c>
      <c r="H141" s="48">
        <f t="shared" si="7"/>
        <v>-4</v>
      </c>
      <c r="I141" s="8">
        <f t="shared" si="8"/>
        <v>-0.125</v>
      </c>
    </row>
    <row r="142" spans="1:9" x14ac:dyDescent="0.25">
      <c r="A142" s="32" t="s">
        <v>342</v>
      </c>
      <c r="B142" s="48">
        <v>1</v>
      </c>
      <c r="C142" s="48">
        <v>1</v>
      </c>
      <c r="G142" s="40">
        <f t="shared" si="6"/>
        <v>1</v>
      </c>
      <c r="H142" s="48">
        <f t="shared" si="7"/>
        <v>-1</v>
      </c>
      <c r="I142" s="8">
        <f t="shared" si="8"/>
        <v>-1</v>
      </c>
    </row>
    <row r="143" spans="1:9" x14ac:dyDescent="0.25">
      <c r="A143" s="32" t="s">
        <v>344</v>
      </c>
      <c r="B143" s="48">
        <v>28</v>
      </c>
      <c r="C143" s="48">
        <v>27</v>
      </c>
      <c r="D143" s="48">
        <v>23</v>
      </c>
      <c r="E143" s="48">
        <v>22</v>
      </c>
      <c r="F143" s="48">
        <v>29</v>
      </c>
      <c r="G143" s="40">
        <f t="shared" si="6"/>
        <v>25.8</v>
      </c>
      <c r="H143" s="48">
        <f t="shared" si="7"/>
        <v>1</v>
      </c>
      <c r="I143" s="8">
        <f t="shared" si="8"/>
        <v>3.5714285714285712E-2</v>
      </c>
    </row>
    <row r="144" spans="1:9" x14ac:dyDescent="0.25">
      <c r="A144" s="32" t="s">
        <v>359</v>
      </c>
      <c r="B144" s="48">
        <v>117</v>
      </c>
      <c r="C144" s="48">
        <v>113</v>
      </c>
      <c r="D144" s="48">
        <v>114</v>
      </c>
      <c r="E144" s="48">
        <v>124</v>
      </c>
      <c r="F144" s="48">
        <v>112</v>
      </c>
      <c r="G144" s="40">
        <f t="shared" si="6"/>
        <v>116</v>
      </c>
      <c r="H144" s="48">
        <f t="shared" si="7"/>
        <v>-5</v>
      </c>
      <c r="I144" s="8">
        <f t="shared" si="8"/>
        <v>-4.2735042735042736E-2</v>
      </c>
    </row>
    <row r="145" spans="1:9" x14ac:dyDescent="0.25">
      <c r="A145" s="32" t="s">
        <v>331</v>
      </c>
      <c r="B145" s="48">
        <v>23</v>
      </c>
      <c r="C145" s="48">
        <v>20</v>
      </c>
      <c r="D145" s="48">
        <v>19</v>
      </c>
      <c r="E145" s="48">
        <v>20</v>
      </c>
      <c r="F145" s="48">
        <v>20</v>
      </c>
      <c r="G145" s="40">
        <f t="shared" si="6"/>
        <v>20.399999999999999</v>
      </c>
      <c r="H145" s="48">
        <f t="shared" si="7"/>
        <v>-3</v>
      </c>
      <c r="I145" s="8">
        <f t="shared" si="8"/>
        <v>-0.13043478260869565</v>
      </c>
    </row>
    <row r="146" spans="1:9" x14ac:dyDescent="0.25">
      <c r="A146" s="32" t="s">
        <v>385</v>
      </c>
      <c r="B146" s="48">
        <v>22</v>
      </c>
      <c r="C146" s="48">
        <v>21</v>
      </c>
      <c r="D146" s="48">
        <v>16</v>
      </c>
      <c r="E146" s="48">
        <v>15</v>
      </c>
      <c r="F146" s="48">
        <v>18</v>
      </c>
      <c r="G146" s="40">
        <f t="shared" si="6"/>
        <v>18.399999999999999</v>
      </c>
      <c r="H146" s="48">
        <f t="shared" si="7"/>
        <v>-4</v>
      </c>
      <c r="I146" s="8">
        <f t="shared" si="8"/>
        <v>-0.18181818181818182</v>
      </c>
    </row>
    <row r="147" spans="1:9" x14ac:dyDescent="0.25">
      <c r="A147" s="32" t="s">
        <v>311</v>
      </c>
      <c r="B147" s="48">
        <v>25</v>
      </c>
      <c r="C147" s="48">
        <v>28</v>
      </c>
      <c r="D147" s="48">
        <v>34</v>
      </c>
      <c r="E147" s="48">
        <v>35</v>
      </c>
      <c r="F147" s="48">
        <v>37</v>
      </c>
      <c r="G147" s="40">
        <f t="shared" si="6"/>
        <v>31.8</v>
      </c>
      <c r="H147" s="48">
        <f t="shared" si="7"/>
        <v>12</v>
      </c>
      <c r="I147" s="8">
        <f t="shared" si="8"/>
        <v>0.48</v>
      </c>
    </row>
    <row r="148" spans="1:9" x14ac:dyDescent="0.25">
      <c r="A148" s="32" t="s">
        <v>392</v>
      </c>
      <c r="B148" s="48">
        <v>16</v>
      </c>
      <c r="C148" s="48">
        <v>16</v>
      </c>
      <c r="D148" s="48">
        <v>14</v>
      </c>
      <c r="E148" s="48">
        <v>12</v>
      </c>
      <c r="F148" s="48">
        <v>13</v>
      </c>
      <c r="G148" s="40">
        <f t="shared" si="6"/>
        <v>14.2</v>
      </c>
      <c r="H148" s="48">
        <f t="shared" si="7"/>
        <v>-3</v>
      </c>
      <c r="I148" s="8">
        <f t="shared" si="8"/>
        <v>-0.1875</v>
      </c>
    </row>
    <row r="149" spans="1:9" x14ac:dyDescent="0.25">
      <c r="A149" s="32" t="s">
        <v>407</v>
      </c>
      <c r="B149" s="48">
        <v>32</v>
      </c>
      <c r="C149" s="48">
        <v>24</v>
      </c>
      <c r="D149" s="48">
        <v>36</v>
      </c>
      <c r="E149" s="48">
        <v>44</v>
      </c>
      <c r="F149" s="48">
        <v>46</v>
      </c>
      <c r="G149" s="40">
        <f t="shared" si="6"/>
        <v>36.4</v>
      </c>
      <c r="H149" s="48">
        <f t="shared" si="7"/>
        <v>14</v>
      </c>
      <c r="I149" s="8">
        <f t="shared" si="8"/>
        <v>0.4375</v>
      </c>
    </row>
    <row r="150" spans="1:9" x14ac:dyDescent="0.25">
      <c r="A150" s="32" t="s">
        <v>409</v>
      </c>
      <c r="B150" s="48">
        <v>1</v>
      </c>
      <c r="E150" s="48">
        <v>5</v>
      </c>
      <c r="F150" s="48">
        <v>1</v>
      </c>
      <c r="G150" s="40">
        <f t="shared" si="6"/>
        <v>2.3333333333333335</v>
      </c>
      <c r="H150" s="48">
        <f t="shared" si="7"/>
        <v>0</v>
      </c>
      <c r="I150" s="8">
        <f t="shared" si="8"/>
        <v>0</v>
      </c>
    </row>
    <row r="151" spans="1:9" x14ac:dyDescent="0.25">
      <c r="A151" s="32" t="s">
        <v>346</v>
      </c>
      <c r="D151" s="48">
        <v>1</v>
      </c>
      <c r="G151" s="40">
        <f t="shared" si="6"/>
        <v>1</v>
      </c>
      <c r="H151" s="48">
        <f t="shared" si="7"/>
        <v>0</v>
      </c>
      <c r="I151" s="8" t="str">
        <f t="shared" si="8"/>
        <v/>
      </c>
    </row>
    <row r="152" spans="1:9" x14ac:dyDescent="0.25">
      <c r="A152" s="32" t="s">
        <v>356</v>
      </c>
      <c r="B152" s="48">
        <v>25</v>
      </c>
      <c r="C152" s="48">
        <v>35</v>
      </c>
      <c r="D152" s="48">
        <v>36</v>
      </c>
      <c r="E152" s="48">
        <v>35</v>
      </c>
      <c r="F152" s="48">
        <v>32</v>
      </c>
      <c r="G152" s="40">
        <f t="shared" si="6"/>
        <v>32.6</v>
      </c>
      <c r="H152" s="48">
        <f t="shared" si="7"/>
        <v>7</v>
      </c>
      <c r="I152" s="8">
        <f t="shared" si="8"/>
        <v>0.28000000000000003</v>
      </c>
    </row>
    <row r="153" spans="1:9" x14ac:dyDescent="0.25">
      <c r="A153" s="32" t="s">
        <v>313</v>
      </c>
      <c r="B153" s="48">
        <v>19</v>
      </c>
      <c r="C153" s="48">
        <v>19</v>
      </c>
      <c r="D153" s="48">
        <v>22</v>
      </c>
      <c r="E153" s="48">
        <v>19</v>
      </c>
      <c r="F153" s="48">
        <v>19</v>
      </c>
      <c r="G153" s="40">
        <f t="shared" si="6"/>
        <v>19.600000000000001</v>
      </c>
      <c r="H153" s="48">
        <f t="shared" si="7"/>
        <v>0</v>
      </c>
      <c r="I153" s="8">
        <f t="shared" si="8"/>
        <v>0</v>
      </c>
    </row>
    <row r="154" spans="1:9" x14ac:dyDescent="0.25">
      <c r="A154" s="32" t="s">
        <v>324</v>
      </c>
      <c r="B154" s="48">
        <v>7</v>
      </c>
      <c r="C154" s="48">
        <v>7</v>
      </c>
      <c r="D154" s="48">
        <v>9</v>
      </c>
      <c r="E154" s="48">
        <v>7</v>
      </c>
      <c r="F154" s="48">
        <v>17</v>
      </c>
      <c r="G154" s="40">
        <f t="shared" si="6"/>
        <v>9.4</v>
      </c>
      <c r="H154" s="48">
        <f t="shared" si="7"/>
        <v>10</v>
      </c>
      <c r="I154" s="8">
        <f t="shared" si="8"/>
        <v>1.4285714285714286</v>
      </c>
    </row>
    <row r="155" spans="1:9" x14ac:dyDescent="0.25">
      <c r="A155" s="32" t="s">
        <v>98</v>
      </c>
      <c r="E155" s="48">
        <v>14</v>
      </c>
      <c r="F155" s="48">
        <v>17</v>
      </c>
      <c r="G155" s="40">
        <f t="shared" si="6"/>
        <v>15.5</v>
      </c>
      <c r="H155" s="48">
        <f t="shared" si="7"/>
        <v>17</v>
      </c>
      <c r="I155" s="8" t="str">
        <f t="shared" si="8"/>
        <v/>
      </c>
    </row>
    <row r="156" spans="1:9" x14ac:dyDescent="0.25">
      <c r="A156" s="32" t="s">
        <v>333</v>
      </c>
      <c r="B156" s="48">
        <v>14</v>
      </c>
      <c r="C156" s="48">
        <v>16</v>
      </c>
      <c r="D156" s="48">
        <v>24</v>
      </c>
      <c r="E156" s="48">
        <v>24</v>
      </c>
      <c r="F156" s="48">
        <v>15</v>
      </c>
      <c r="G156" s="40">
        <f t="shared" si="6"/>
        <v>18.600000000000001</v>
      </c>
      <c r="H156" s="48">
        <f t="shared" si="7"/>
        <v>1</v>
      </c>
      <c r="I156" s="8">
        <f t="shared" si="8"/>
        <v>7.1428571428571425E-2</v>
      </c>
    </row>
    <row r="157" spans="1:9" x14ac:dyDescent="0.25">
      <c r="A157" s="32" t="s">
        <v>348</v>
      </c>
      <c r="B157" s="48">
        <v>19</v>
      </c>
      <c r="C157" s="48">
        <v>21</v>
      </c>
      <c r="D157" s="48">
        <v>7</v>
      </c>
      <c r="E157" s="48">
        <v>2</v>
      </c>
      <c r="F157" s="48">
        <v>3</v>
      </c>
      <c r="G157" s="40">
        <f t="shared" si="6"/>
        <v>10.4</v>
      </c>
      <c r="H157" s="48">
        <f t="shared" si="7"/>
        <v>-16</v>
      </c>
      <c r="I157" s="8">
        <f t="shared" si="8"/>
        <v>-0.84210526315789469</v>
      </c>
    </row>
    <row r="158" spans="1:9" x14ac:dyDescent="0.25">
      <c r="A158" s="32" t="s">
        <v>363</v>
      </c>
      <c r="B158" s="48">
        <v>155</v>
      </c>
      <c r="C158" s="48">
        <v>142</v>
      </c>
      <c r="D158" s="48">
        <v>141</v>
      </c>
      <c r="E158" s="48">
        <v>95</v>
      </c>
      <c r="F158" s="48">
        <v>89</v>
      </c>
      <c r="G158" s="40">
        <f t="shared" si="6"/>
        <v>124.4</v>
      </c>
      <c r="H158" s="48">
        <f t="shared" si="7"/>
        <v>-66</v>
      </c>
      <c r="I158" s="8">
        <f t="shared" si="8"/>
        <v>-0.4258064516129032</v>
      </c>
    </row>
    <row r="159" spans="1:9" x14ac:dyDescent="0.25">
      <c r="A159" s="32" t="s">
        <v>415</v>
      </c>
      <c r="B159" s="48">
        <v>32</v>
      </c>
      <c r="C159" s="48">
        <v>15</v>
      </c>
      <c r="D159" s="48">
        <v>26</v>
      </c>
      <c r="E159" s="48">
        <v>23</v>
      </c>
      <c r="F159" s="48">
        <v>11</v>
      </c>
      <c r="G159" s="40">
        <f t="shared" si="6"/>
        <v>21.4</v>
      </c>
      <c r="H159" s="48">
        <f t="shared" si="7"/>
        <v>-21</v>
      </c>
      <c r="I159" s="8">
        <f t="shared" si="8"/>
        <v>-0.65625</v>
      </c>
    </row>
    <row r="160" spans="1:9" x14ac:dyDescent="0.25">
      <c r="A160" s="32" t="s">
        <v>335</v>
      </c>
      <c r="B160" s="48">
        <v>16</v>
      </c>
      <c r="C160" s="48">
        <v>15</v>
      </c>
      <c r="D160" s="48">
        <v>12</v>
      </c>
      <c r="E160" s="48">
        <v>17</v>
      </c>
      <c r="F160" s="48">
        <v>8</v>
      </c>
      <c r="G160" s="40">
        <f t="shared" si="6"/>
        <v>13.6</v>
      </c>
      <c r="H160" s="48">
        <f t="shared" si="7"/>
        <v>-8</v>
      </c>
      <c r="I160" s="8">
        <f t="shared" si="8"/>
        <v>-0.5</v>
      </c>
    </row>
    <row r="161" spans="1:9" x14ac:dyDescent="0.25">
      <c r="A161" s="32" t="s">
        <v>417</v>
      </c>
      <c r="B161" s="48">
        <v>14</v>
      </c>
      <c r="C161" s="48">
        <v>16</v>
      </c>
      <c r="D161" s="48">
        <v>17</v>
      </c>
      <c r="E161" s="48">
        <v>18</v>
      </c>
      <c r="F161" s="48">
        <v>10</v>
      </c>
      <c r="G161" s="40">
        <f t="shared" si="6"/>
        <v>15</v>
      </c>
      <c r="H161" s="48">
        <f t="shared" si="7"/>
        <v>-4</v>
      </c>
      <c r="I161" s="8">
        <f t="shared" si="8"/>
        <v>-0.2857142857142857</v>
      </c>
    </row>
    <row r="162" spans="1:9" x14ac:dyDescent="0.25">
      <c r="A162" s="32" t="s">
        <v>387</v>
      </c>
      <c r="B162" s="48">
        <v>21</v>
      </c>
      <c r="C162" s="48">
        <v>28</v>
      </c>
      <c r="D162" s="48">
        <v>20</v>
      </c>
      <c r="E162" s="48">
        <v>17</v>
      </c>
      <c r="F162" s="48">
        <v>11</v>
      </c>
      <c r="G162" s="40">
        <f t="shared" si="6"/>
        <v>19.399999999999999</v>
      </c>
      <c r="H162" s="48">
        <f t="shared" si="7"/>
        <v>-10</v>
      </c>
      <c r="I162" s="8">
        <f t="shared" si="8"/>
        <v>-0.47619047619047616</v>
      </c>
    </row>
    <row r="163" spans="1:9" x14ac:dyDescent="0.25">
      <c r="A163" s="32" t="s">
        <v>315</v>
      </c>
      <c r="B163" s="48">
        <v>23</v>
      </c>
      <c r="C163" s="48">
        <v>26</v>
      </c>
      <c r="D163" s="48">
        <v>28</v>
      </c>
      <c r="E163" s="48">
        <v>32</v>
      </c>
      <c r="F163" s="48">
        <v>29</v>
      </c>
      <c r="G163" s="40">
        <f t="shared" si="6"/>
        <v>27.6</v>
      </c>
      <c r="H163" s="48">
        <f t="shared" si="7"/>
        <v>6</v>
      </c>
      <c r="I163" s="8">
        <f t="shared" si="8"/>
        <v>0.2608695652173913</v>
      </c>
    </row>
    <row r="164" spans="1:9" x14ac:dyDescent="0.25">
      <c r="A164" s="32" t="s">
        <v>402</v>
      </c>
      <c r="B164" s="48">
        <v>11</v>
      </c>
      <c r="C164" s="48">
        <v>12</v>
      </c>
      <c r="D164" s="48">
        <v>12</v>
      </c>
      <c r="E164" s="48">
        <v>12</v>
      </c>
      <c r="F164" s="48">
        <v>16</v>
      </c>
      <c r="G164" s="40">
        <f t="shared" si="6"/>
        <v>12.6</v>
      </c>
      <c r="H164" s="48">
        <f t="shared" si="7"/>
        <v>5</v>
      </c>
      <c r="I164" s="8">
        <f t="shared" si="8"/>
        <v>0.45454545454545453</v>
      </c>
    </row>
    <row r="165" spans="1:9" x14ac:dyDescent="0.25">
      <c r="A165" s="32" t="s">
        <v>419</v>
      </c>
      <c r="B165" s="48">
        <v>29</v>
      </c>
      <c r="C165" s="48">
        <v>17</v>
      </c>
      <c r="D165" s="48">
        <v>14</v>
      </c>
      <c r="E165" s="48">
        <v>14</v>
      </c>
      <c r="F165" s="48">
        <v>11</v>
      </c>
      <c r="G165" s="40">
        <f t="shared" si="6"/>
        <v>17</v>
      </c>
      <c r="H165" s="48">
        <f t="shared" si="7"/>
        <v>-18</v>
      </c>
      <c r="I165" s="8">
        <f t="shared" si="8"/>
        <v>-0.62068965517241381</v>
      </c>
    </row>
    <row r="166" spans="1:9" x14ac:dyDescent="0.25">
      <c r="A166" s="32" t="s">
        <v>398</v>
      </c>
      <c r="B166" s="48">
        <v>1</v>
      </c>
      <c r="G166" s="40">
        <f t="shared" si="6"/>
        <v>1</v>
      </c>
      <c r="H166" s="48">
        <f t="shared" si="7"/>
        <v>-1</v>
      </c>
      <c r="I166" s="8">
        <f t="shared" si="8"/>
        <v>-1</v>
      </c>
    </row>
    <row r="167" spans="1:9" x14ac:dyDescent="0.25">
      <c r="A167" s="32" t="s">
        <v>411</v>
      </c>
      <c r="F167" s="48">
        <v>2</v>
      </c>
      <c r="G167" s="40">
        <f t="shared" si="6"/>
        <v>2</v>
      </c>
      <c r="H167" s="48">
        <f t="shared" si="7"/>
        <v>2</v>
      </c>
      <c r="I167" s="8" t="str">
        <f t="shared" si="8"/>
        <v/>
      </c>
    </row>
    <row r="168" spans="1:9" x14ac:dyDescent="0.25">
      <c r="A168" s="32" t="s">
        <v>400</v>
      </c>
      <c r="B168" s="48">
        <v>1</v>
      </c>
      <c r="G168" s="40">
        <f t="shared" si="6"/>
        <v>1</v>
      </c>
      <c r="H168" s="48">
        <f t="shared" si="7"/>
        <v>-1</v>
      </c>
      <c r="I168" s="8">
        <f t="shared" si="8"/>
        <v>-1</v>
      </c>
    </row>
    <row r="169" spans="1:9" x14ac:dyDescent="0.25">
      <c r="A169" s="32" t="s">
        <v>413</v>
      </c>
      <c r="B169" s="48">
        <v>1</v>
      </c>
      <c r="G169" s="40">
        <f t="shared" si="6"/>
        <v>1</v>
      </c>
      <c r="H169" s="48">
        <f t="shared" si="7"/>
        <v>-1</v>
      </c>
      <c r="I169" s="8">
        <f t="shared" si="8"/>
        <v>-1</v>
      </c>
    </row>
    <row r="170" spans="1:9" x14ac:dyDescent="0.25">
      <c r="A170" s="35" t="s">
        <v>22</v>
      </c>
      <c r="B170" s="47">
        <v>3047</v>
      </c>
      <c r="C170" s="47">
        <v>3115</v>
      </c>
      <c r="D170" s="47">
        <v>2961</v>
      </c>
      <c r="E170" s="47">
        <v>3007</v>
      </c>
      <c r="F170" s="47">
        <v>2942</v>
      </c>
      <c r="G170" s="39">
        <f t="shared" si="6"/>
        <v>3014.4</v>
      </c>
      <c r="H170" s="47">
        <f t="shared" si="7"/>
        <v>-105</v>
      </c>
      <c r="I170" s="9">
        <f t="shared" si="8"/>
        <v>-3.4460124712832295E-2</v>
      </c>
    </row>
    <row r="171" spans="1:9" x14ac:dyDescent="0.25">
      <c r="A171" s="32" t="s">
        <v>378</v>
      </c>
      <c r="B171" s="48">
        <v>92</v>
      </c>
      <c r="C171" s="48">
        <v>135</v>
      </c>
      <c r="G171" s="40">
        <f t="shared" si="6"/>
        <v>113.5</v>
      </c>
      <c r="H171" s="48">
        <f t="shared" si="7"/>
        <v>-92</v>
      </c>
      <c r="I171" s="8">
        <f t="shared" si="8"/>
        <v>-1</v>
      </c>
    </row>
    <row r="172" spans="1:9" x14ac:dyDescent="0.25">
      <c r="A172" s="32" t="s">
        <v>317</v>
      </c>
      <c r="B172" s="48">
        <v>143</v>
      </c>
      <c r="C172" s="48">
        <v>156</v>
      </c>
      <c r="D172" s="48">
        <v>169</v>
      </c>
      <c r="E172" s="48">
        <v>157</v>
      </c>
      <c r="F172" s="48">
        <v>171</v>
      </c>
      <c r="G172" s="40">
        <f t="shared" si="6"/>
        <v>159.19999999999999</v>
      </c>
      <c r="H172" s="48">
        <f t="shared" si="7"/>
        <v>28</v>
      </c>
      <c r="I172" s="8">
        <f t="shared" si="8"/>
        <v>0.19580419580419581</v>
      </c>
    </row>
    <row r="173" spans="1:9" x14ac:dyDescent="0.25">
      <c r="A173" s="32" t="s">
        <v>350</v>
      </c>
      <c r="D173" s="48">
        <v>8</v>
      </c>
      <c r="E173" s="48">
        <v>25</v>
      </c>
      <c r="F173" s="48">
        <v>35</v>
      </c>
      <c r="G173" s="40">
        <f t="shared" si="6"/>
        <v>22.666666666666668</v>
      </c>
      <c r="H173" s="48">
        <f t="shared" si="7"/>
        <v>35</v>
      </c>
      <c r="I173" s="8" t="str">
        <f t="shared" si="8"/>
        <v/>
      </c>
    </row>
    <row r="174" spans="1:9" x14ac:dyDescent="0.25">
      <c r="A174" s="32" t="s">
        <v>326</v>
      </c>
      <c r="B174" s="48">
        <v>198</v>
      </c>
      <c r="C174" s="48">
        <v>203</v>
      </c>
      <c r="D174" s="48">
        <v>211</v>
      </c>
      <c r="E174" s="48">
        <v>208</v>
      </c>
      <c r="F174" s="48">
        <v>174</v>
      </c>
      <c r="G174" s="40">
        <f t="shared" si="6"/>
        <v>198.8</v>
      </c>
      <c r="H174" s="48">
        <f t="shared" si="7"/>
        <v>-24</v>
      </c>
      <c r="I174" s="8">
        <f t="shared" si="8"/>
        <v>-0.12121212121212122</v>
      </c>
    </row>
    <row r="175" spans="1:9" x14ac:dyDescent="0.25">
      <c r="A175" s="32" t="s">
        <v>376</v>
      </c>
      <c r="B175" s="48">
        <v>56</v>
      </c>
      <c r="C175" s="48">
        <v>64</v>
      </c>
      <c r="D175" s="48">
        <v>71</v>
      </c>
      <c r="E175" s="48">
        <v>62</v>
      </c>
      <c r="F175" s="48">
        <v>56</v>
      </c>
      <c r="G175" s="40">
        <f t="shared" si="6"/>
        <v>61.8</v>
      </c>
      <c r="H175" s="48">
        <f t="shared" si="7"/>
        <v>0</v>
      </c>
      <c r="I175" s="8">
        <f t="shared" si="8"/>
        <v>0</v>
      </c>
    </row>
    <row r="176" spans="1:9" x14ac:dyDescent="0.25">
      <c r="A176" s="32" t="s">
        <v>337</v>
      </c>
      <c r="B176" s="48">
        <v>262</v>
      </c>
      <c r="C176" s="48">
        <v>271</v>
      </c>
      <c r="D176" s="48">
        <v>279</v>
      </c>
      <c r="E176" s="48">
        <v>300</v>
      </c>
      <c r="F176" s="48">
        <v>279</v>
      </c>
      <c r="G176" s="40">
        <f t="shared" si="6"/>
        <v>278.2</v>
      </c>
      <c r="H176" s="48">
        <f t="shared" si="7"/>
        <v>17</v>
      </c>
      <c r="I176" s="8">
        <f t="shared" si="8"/>
        <v>6.4885496183206104E-2</v>
      </c>
    </row>
    <row r="177" spans="1:9" x14ac:dyDescent="0.25">
      <c r="A177" s="32" t="s">
        <v>352</v>
      </c>
      <c r="B177" s="48">
        <v>127</v>
      </c>
      <c r="C177" s="48">
        <v>150</v>
      </c>
      <c r="D177" s="48">
        <v>143</v>
      </c>
      <c r="E177" s="48">
        <v>142</v>
      </c>
      <c r="F177" s="48">
        <v>127</v>
      </c>
      <c r="G177" s="40">
        <f t="shared" si="6"/>
        <v>137.80000000000001</v>
      </c>
      <c r="H177" s="48">
        <f t="shared" si="7"/>
        <v>0</v>
      </c>
      <c r="I177" s="8">
        <f t="shared" si="8"/>
        <v>0</v>
      </c>
    </row>
    <row r="178" spans="1:9" x14ac:dyDescent="0.25">
      <c r="A178" s="32" t="s">
        <v>367</v>
      </c>
      <c r="B178" s="48">
        <v>402</v>
      </c>
      <c r="C178" s="48">
        <v>456</v>
      </c>
      <c r="D178" s="48">
        <v>494</v>
      </c>
      <c r="E178" s="48">
        <v>452</v>
      </c>
      <c r="F178" s="48">
        <v>437</v>
      </c>
      <c r="G178" s="40">
        <f t="shared" si="6"/>
        <v>448.2</v>
      </c>
      <c r="H178" s="48">
        <f t="shared" si="7"/>
        <v>35</v>
      </c>
      <c r="I178" s="8">
        <f t="shared" si="8"/>
        <v>8.7064676616915429E-2</v>
      </c>
    </row>
    <row r="179" spans="1:9" x14ac:dyDescent="0.25">
      <c r="A179" s="32" t="s">
        <v>365</v>
      </c>
      <c r="B179" s="48">
        <v>1</v>
      </c>
      <c r="G179" s="40">
        <f t="shared" si="6"/>
        <v>1</v>
      </c>
      <c r="H179" s="48">
        <f t="shared" si="7"/>
        <v>-1</v>
      </c>
      <c r="I179" s="8">
        <f t="shared" si="8"/>
        <v>-1</v>
      </c>
    </row>
    <row r="180" spans="1:9" x14ac:dyDescent="0.25">
      <c r="A180" s="32" t="s">
        <v>421</v>
      </c>
      <c r="B180" s="48">
        <v>82</v>
      </c>
      <c r="C180" s="48">
        <v>89</v>
      </c>
      <c r="D180" s="48">
        <v>80</v>
      </c>
      <c r="E180" s="48">
        <v>57</v>
      </c>
      <c r="F180" s="48">
        <v>53</v>
      </c>
      <c r="G180" s="40">
        <f t="shared" si="6"/>
        <v>72.2</v>
      </c>
      <c r="H180" s="48">
        <f t="shared" si="7"/>
        <v>-29</v>
      </c>
      <c r="I180" s="8">
        <f t="shared" si="8"/>
        <v>-0.35365853658536583</v>
      </c>
    </row>
    <row r="181" spans="1:9" x14ac:dyDescent="0.25">
      <c r="A181" s="32" t="s">
        <v>339</v>
      </c>
      <c r="B181" s="48">
        <v>4</v>
      </c>
      <c r="C181" s="48">
        <v>18</v>
      </c>
      <c r="D181" s="48">
        <v>26</v>
      </c>
      <c r="E181" s="48">
        <v>32</v>
      </c>
      <c r="F181" s="48">
        <v>20</v>
      </c>
      <c r="G181" s="40">
        <f t="shared" si="6"/>
        <v>20</v>
      </c>
      <c r="H181" s="48">
        <f t="shared" si="7"/>
        <v>16</v>
      </c>
      <c r="I181" s="8">
        <f t="shared" si="8"/>
        <v>4</v>
      </c>
    </row>
    <row r="182" spans="1:9" x14ac:dyDescent="0.25">
      <c r="A182" s="32" t="s">
        <v>423</v>
      </c>
      <c r="B182" s="48">
        <v>65</v>
      </c>
      <c r="C182" s="48">
        <v>82</v>
      </c>
      <c r="D182" s="48">
        <v>108</v>
      </c>
      <c r="E182" s="48">
        <v>135</v>
      </c>
      <c r="F182" s="48">
        <v>118</v>
      </c>
      <c r="G182" s="40">
        <f t="shared" si="6"/>
        <v>101.6</v>
      </c>
      <c r="H182" s="48">
        <f t="shared" si="7"/>
        <v>53</v>
      </c>
      <c r="I182" s="8">
        <f t="shared" si="8"/>
        <v>0.81538461538461537</v>
      </c>
    </row>
    <row r="183" spans="1:9" x14ac:dyDescent="0.25">
      <c r="A183" s="32" t="s">
        <v>389</v>
      </c>
      <c r="B183" s="48">
        <v>79</v>
      </c>
      <c r="C183" s="48">
        <v>62</v>
      </c>
      <c r="D183" s="48">
        <v>49</v>
      </c>
      <c r="E183" s="48">
        <v>60</v>
      </c>
      <c r="F183" s="48">
        <v>61</v>
      </c>
      <c r="G183" s="40">
        <f t="shared" si="6"/>
        <v>62.2</v>
      </c>
      <c r="H183" s="48">
        <f t="shared" si="7"/>
        <v>-18</v>
      </c>
      <c r="I183" s="8">
        <f t="shared" si="8"/>
        <v>-0.22784810126582278</v>
      </c>
    </row>
    <row r="184" spans="1:9" x14ac:dyDescent="0.25">
      <c r="A184" s="32" t="s">
        <v>319</v>
      </c>
      <c r="B184" s="48">
        <v>438</v>
      </c>
      <c r="C184" s="48">
        <v>480</v>
      </c>
      <c r="D184" s="48">
        <v>497</v>
      </c>
      <c r="E184" s="48">
        <v>453</v>
      </c>
      <c r="F184" s="48">
        <v>432</v>
      </c>
      <c r="G184" s="40">
        <f t="shared" si="6"/>
        <v>460</v>
      </c>
      <c r="H184" s="48">
        <f t="shared" si="7"/>
        <v>-6</v>
      </c>
      <c r="I184" s="8">
        <f t="shared" si="8"/>
        <v>-1.3698630136986301E-2</v>
      </c>
    </row>
    <row r="185" spans="1:9" x14ac:dyDescent="0.25">
      <c r="A185" s="32" t="s">
        <v>404</v>
      </c>
      <c r="B185" s="48">
        <v>93</v>
      </c>
      <c r="C185" s="48">
        <v>74</v>
      </c>
      <c r="D185" s="48">
        <v>75</v>
      </c>
      <c r="E185" s="48">
        <v>72</v>
      </c>
      <c r="F185" s="48">
        <v>65</v>
      </c>
      <c r="G185" s="40">
        <f t="shared" si="6"/>
        <v>75.8</v>
      </c>
      <c r="H185" s="48">
        <f t="shared" si="7"/>
        <v>-28</v>
      </c>
      <c r="I185" s="8">
        <f t="shared" si="8"/>
        <v>-0.30107526881720431</v>
      </c>
    </row>
    <row r="186" spans="1:9" x14ac:dyDescent="0.25">
      <c r="A186" s="32" t="s">
        <v>425</v>
      </c>
      <c r="B186" s="48">
        <v>104</v>
      </c>
      <c r="C186" s="48">
        <v>105</v>
      </c>
      <c r="D186" s="48">
        <v>109</v>
      </c>
      <c r="E186" s="48">
        <v>134</v>
      </c>
      <c r="F186" s="48">
        <v>124</v>
      </c>
      <c r="G186" s="40">
        <f t="shared" si="6"/>
        <v>115.2</v>
      </c>
      <c r="H186" s="48">
        <f t="shared" si="7"/>
        <v>20</v>
      </c>
      <c r="I186" s="8">
        <f t="shared" si="8"/>
        <v>0.19230769230769232</v>
      </c>
    </row>
    <row r="187" spans="1:9" x14ac:dyDescent="0.25">
      <c r="A187" s="32" t="s">
        <v>380</v>
      </c>
      <c r="B187" s="48">
        <v>901</v>
      </c>
      <c r="C187" s="48">
        <v>770</v>
      </c>
      <c r="D187" s="48">
        <v>642</v>
      </c>
      <c r="E187" s="48">
        <v>718</v>
      </c>
      <c r="F187" s="48">
        <v>790</v>
      </c>
      <c r="G187" s="40">
        <f t="shared" si="6"/>
        <v>764.2</v>
      </c>
      <c r="H187" s="48">
        <f t="shared" si="7"/>
        <v>-111</v>
      </c>
      <c r="I187" s="8">
        <f t="shared" si="8"/>
        <v>-0.12319644839067703</v>
      </c>
    </row>
    <row r="188" spans="1:9" x14ac:dyDescent="0.25">
      <c r="A188" s="29" t="s">
        <v>427</v>
      </c>
      <c r="B188" s="53">
        <v>1749</v>
      </c>
      <c r="C188" s="53">
        <v>1838</v>
      </c>
      <c r="D188" s="53">
        <v>1824</v>
      </c>
      <c r="E188" s="53">
        <v>1836</v>
      </c>
      <c r="F188" s="54">
        <v>1806</v>
      </c>
      <c r="G188" s="42">
        <f t="shared" si="6"/>
        <v>1810.6</v>
      </c>
      <c r="H188" s="60">
        <f t="shared" si="7"/>
        <v>57</v>
      </c>
      <c r="I188" s="26">
        <f t="shared" si="8"/>
        <v>3.2590051457975985E-2</v>
      </c>
    </row>
    <row r="189" spans="1:9" x14ac:dyDescent="0.25">
      <c r="A189" s="35" t="s">
        <v>1</v>
      </c>
      <c r="B189" s="47">
        <v>334</v>
      </c>
      <c r="C189" s="47">
        <v>328</v>
      </c>
      <c r="D189" s="47">
        <v>306</v>
      </c>
      <c r="E189" s="47">
        <v>284</v>
      </c>
      <c r="F189" s="47">
        <v>264</v>
      </c>
      <c r="G189" s="39">
        <f t="shared" si="6"/>
        <v>303.2</v>
      </c>
      <c r="H189" s="47">
        <f t="shared" si="7"/>
        <v>-70</v>
      </c>
      <c r="I189" s="9">
        <f t="shared" si="8"/>
        <v>-0.20958083832335328</v>
      </c>
    </row>
    <row r="190" spans="1:9" x14ac:dyDescent="0.25">
      <c r="A190" s="32" t="s">
        <v>485</v>
      </c>
      <c r="B190" s="48">
        <v>125</v>
      </c>
      <c r="C190" s="48">
        <v>116</v>
      </c>
      <c r="D190" s="48">
        <v>111</v>
      </c>
      <c r="E190" s="48">
        <v>97</v>
      </c>
      <c r="F190" s="48">
        <v>95</v>
      </c>
      <c r="G190" s="40">
        <f t="shared" si="6"/>
        <v>108.8</v>
      </c>
      <c r="H190" s="48">
        <f t="shared" si="7"/>
        <v>-30</v>
      </c>
      <c r="I190" s="8">
        <f t="shared" si="8"/>
        <v>-0.24</v>
      </c>
    </row>
    <row r="191" spans="1:9" x14ac:dyDescent="0.25">
      <c r="A191" s="32" t="s">
        <v>458</v>
      </c>
      <c r="B191" s="48">
        <v>29</v>
      </c>
      <c r="C191" s="48">
        <v>31</v>
      </c>
      <c r="D191" s="48">
        <v>31</v>
      </c>
      <c r="E191" s="48">
        <v>25</v>
      </c>
      <c r="F191" s="48">
        <v>27</v>
      </c>
      <c r="G191" s="40">
        <f t="shared" si="6"/>
        <v>28.6</v>
      </c>
      <c r="H191" s="48">
        <f t="shared" si="7"/>
        <v>-2</v>
      </c>
      <c r="I191" s="8">
        <f t="shared" si="8"/>
        <v>-6.8965517241379309E-2</v>
      </c>
    </row>
    <row r="192" spans="1:9" x14ac:dyDescent="0.25">
      <c r="A192" s="32" t="s">
        <v>487</v>
      </c>
      <c r="B192" s="48">
        <v>15</v>
      </c>
      <c r="C192" s="48">
        <v>17</v>
      </c>
      <c r="D192" s="48">
        <v>20</v>
      </c>
      <c r="E192" s="48">
        <v>17</v>
      </c>
      <c r="F192" s="48">
        <v>15</v>
      </c>
      <c r="G192" s="40">
        <f t="shared" si="6"/>
        <v>16.8</v>
      </c>
      <c r="H192" s="48">
        <f t="shared" si="7"/>
        <v>0</v>
      </c>
      <c r="I192" s="8">
        <f t="shared" si="8"/>
        <v>0</v>
      </c>
    </row>
    <row r="193" spans="1:9" x14ac:dyDescent="0.25">
      <c r="A193" s="32" t="s">
        <v>464</v>
      </c>
      <c r="D193" s="48">
        <v>4</v>
      </c>
      <c r="E193" s="48">
        <v>9</v>
      </c>
      <c r="F193" s="48">
        <v>7</v>
      </c>
      <c r="G193" s="40">
        <f t="shared" si="6"/>
        <v>6.666666666666667</v>
      </c>
      <c r="H193" s="48">
        <f t="shared" si="7"/>
        <v>7</v>
      </c>
      <c r="I193" s="8" t="str">
        <f t="shared" si="8"/>
        <v/>
      </c>
    </row>
    <row r="194" spans="1:9" x14ac:dyDescent="0.25">
      <c r="A194" s="32" t="s">
        <v>462</v>
      </c>
      <c r="B194" s="48">
        <v>18</v>
      </c>
      <c r="C194" s="48">
        <v>11</v>
      </c>
      <c r="D194" s="48">
        <v>4</v>
      </c>
      <c r="E194" s="48">
        <v>1</v>
      </c>
      <c r="F194" s="48">
        <v>1</v>
      </c>
      <c r="G194" s="40">
        <f t="shared" si="6"/>
        <v>7</v>
      </c>
      <c r="H194" s="48">
        <f t="shared" si="7"/>
        <v>-17</v>
      </c>
      <c r="I194" s="8">
        <f t="shared" si="8"/>
        <v>-0.94444444444444442</v>
      </c>
    </row>
    <row r="195" spans="1:9" x14ac:dyDescent="0.25">
      <c r="A195" s="32" t="s">
        <v>429</v>
      </c>
      <c r="B195" s="48">
        <v>16</v>
      </c>
      <c r="C195" s="48">
        <v>13</v>
      </c>
      <c r="D195" s="48">
        <v>12</v>
      </c>
      <c r="E195" s="48">
        <v>11</v>
      </c>
      <c r="F195" s="48">
        <v>11</v>
      </c>
      <c r="G195" s="40">
        <f t="shared" ref="G195:G258" si="9">AVERAGE(B195:F195)</f>
        <v>12.6</v>
      </c>
      <c r="H195" s="48">
        <f t="shared" ref="H195:H258" si="10">F195-B195</f>
        <v>-5</v>
      </c>
      <c r="I195" s="8">
        <f t="shared" ref="I195:I258" si="11">IF(B195="","",H195/B195)</f>
        <v>-0.3125</v>
      </c>
    </row>
    <row r="196" spans="1:9" x14ac:dyDescent="0.25">
      <c r="A196" s="32" t="s">
        <v>466</v>
      </c>
      <c r="B196" s="48">
        <v>30</v>
      </c>
      <c r="C196" s="48">
        <v>32</v>
      </c>
      <c r="D196" s="48">
        <v>37</v>
      </c>
      <c r="E196" s="48">
        <v>34</v>
      </c>
      <c r="F196" s="48">
        <v>36</v>
      </c>
      <c r="G196" s="40">
        <f t="shared" si="9"/>
        <v>33.799999999999997</v>
      </c>
      <c r="H196" s="48">
        <f t="shared" si="10"/>
        <v>6</v>
      </c>
      <c r="I196" s="8">
        <f t="shared" si="11"/>
        <v>0.2</v>
      </c>
    </row>
    <row r="197" spans="1:9" x14ac:dyDescent="0.25">
      <c r="A197" s="32" t="s">
        <v>480</v>
      </c>
      <c r="B197" s="48">
        <v>10</v>
      </c>
      <c r="C197" s="48">
        <v>10</v>
      </c>
      <c r="D197" s="48">
        <v>7</v>
      </c>
      <c r="E197" s="48">
        <v>9</v>
      </c>
      <c r="F197" s="48">
        <v>9</v>
      </c>
      <c r="G197" s="40">
        <f t="shared" si="9"/>
        <v>9</v>
      </c>
      <c r="H197" s="48">
        <f t="shared" si="10"/>
        <v>-1</v>
      </c>
      <c r="I197" s="8">
        <f t="shared" si="11"/>
        <v>-0.1</v>
      </c>
    </row>
    <row r="198" spans="1:9" x14ac:dyDescent="0.25">
      <c r="A198" s="32" t="s">
        <v>440</v>
      </c>
      <c r="B198" s="48">
        <v>13</v>
      </c>
      <c r="C198" s="48">
        <v>17</v>
      </c>
      <c r="D198" s="48">
        <v>11</v>
      </c>
      <c r="E198" s="48">
        <v>15</v>
      </c>
      <c r="F198" s="48">
        <v>10</v>
      </c>
      <c r="G198" s="40">
        <f t="shared" si="9"/>
        <v>13.2</v>
      </c>
      <c r="H198" s="48">
        <f t="shared" si="10"/>
        <v>-3</v>
      </c>
      <c r="I198" s="8">
        <f t="shared" si="11"/>
        <v>-0.23076923076923078</v>
      </c>
    </row>
    <row r="199" spans="1:9" x14ac:dyDescent="0.25">
      <c r="A199" s="32" t="s">
        <v>489</v>
      </c>
      <c r="B199" s="48">
        <v>69</v>
      </c>
      <c r="C199" s="48">
        <v>71</v>
      </c>
      <c r="D199" s="48">
        <v>62</v>
      </c>
      <c r="E199" s="48">
        <v>62</v>
      </c>
      <c r="F199" s="48">
        <v>51</v>
      </c>
      <c r="G199" s="40">
        <f t="shared" si="9"/>
        <v>63</v>
      </c>
      <c r="H199" s="48">
        <f t="shared" si="10"/>
        <v>-18</v>
      </c>
      <c r="I199" s="8">
        <f t="shared" si="11"/>
        <v>-0.2608695652173913</v>
      </c>
    </row>
    <row r="200" spans="1:9" x14ac:dyDescent="0.25">
      <c r="A200" s="32" t="s">
        <v>460</v>
      </c>
      <c r="B200" s="48">
        <v>9</v>
      </c>
      <c r="C200" s="48">
        <v>10</v>
      </c>
      <c r="D200" s="48">
        <v>7</v>
      </c>
      <c r="E200" s="48">
        <v>4</v>
      </c>
      <c r="F200" s="48">
        <v>2</v>
      </c>
      <c r="G200" s="40">
        <f t="shared" si="9"/>
        <v>6.4</v>
      </c>
      <c r="H200" s="48">
        <f t="shared" si="10"/>
        <v>-7</v>
      </c>
      <c r="I200" s="8">
        <f t="shared" si="11"/>
        <v>-0.77777777777777779</v>
      </c>
    </row>
    <row r="201" spans="1:9" x14ac:dyDescent="0.25">
      <c r="A201" s="35" t="s">
        <v>22</v>
      </c>
      <c r="B201" s="47">
        <v>1415</v>
      </c>
      <c r="C201" s="47">
        <v>1510</v>
      </c>
      <c r="D201" s="47">
        <v>1518</v>
      </c>
      <c r="E201" s="47">
        <v>1552</v>
      </c>
      <c r="F201" s="47">
        <v>1542</v>
      </c>
      <c r="G201" s="39">
        <f t="shared" si="9"/>
        <v>1507.4</v>
      </c>
      <c r="H201" s="47">
        <f t="shared" si="10"/>
        <v>127</v>
      </c>
      <c r="I201" s="9">
        <f t="shared" si="11"/>
        <v>8.9752650176678439E-2</v>
      </c>
    </row>
    <row r="202" spans="1:9" x14ac:dyDescent="0.25">
      <c r="A202" s="32" t="s">
        <v>471</v>
      </c>
      <c r="C202" s="48">
        <v>9</v>
      </c>
      <c r="D202" s="48">
        <v>28</v>
      </c>
      <c r="E202" s="48">
        <v>29</v>
      </c>
      <c r="F202" s="48">
        <v>35</v>
      </c>
      <c r="G202" s="40">
        <f t="shared" si="9"/>
        <v>25.25</v>
      </c>
      <c r="H202" s="48">
        <f t="shared" si="10"/>
        <v>35</v>
      </c>
      <c r="I202" s="8" t="str">
        <f t="shared" si="11"/>
        <v/>
      </c>
    </row>
    <row r="203" spans="1:9" x14ac:dyDescent="0.25">
      <c r="A203" s="32" t="s">
        <v>468</v>
      </c>
      <c r="B203" s="48">
        <v>40</v>
      </c>
      <c r="C203" s="48">
        <v>35</v>
      </c>
      <c r="D203" s="48">
        <v>13</v>
      </c>
      <c r="E203" s="48">
        <v>5</v>
      </c>
      <c r="F203" s="48">
        <v>2</v>
      </c>
      <c r="G203" s="40">
        <f t="shared" si="9"/>
        <v>19</v>
      </c>
      <c r="H203" s="48">
        <f t="shared" si="10"/>
        <v>-38</v>
      </c>
      <c r="I203" s="8">
        <f t="shared" si="11"/>
        <v>-0.95</v>
      </c>
    </row>
    <row r="204" spans="1:9" x14ac:dyDescent="0.25">
      <c r="A204" s="32" t="s">
        <v>431</v>
      </c>
      <c r="B204" s="48">
        <v>47</v>
      </c>
      <c r="C204" s="48">
        <v>44</v>
      </c>
      <c r="D204" s="48">
        <v>46</v>
      </c>
      <c r="E204" s="48">
        <v>54</v>
      </c>
      <c r="F204" s="48">
        <v>51</v>
      </c>
      <c r="G204" s="40">
        <f t="shared" si="9"/>
        <v>48.4</v>
      </c>
      <c r="H204" s="48">
        <f t="shared" si="10"/>
        <v>4</v>
      </c>
      <c r="I204" s="8">
        <f t="shared" si="11"/>
        <v>8.5106382978723402E-2</v>
      </c>
    </row>
    <row r="205" spans="1:9" x14ac:dyDescent="0.25">
      <c r="A205" s="32" t="s">
        <v>482</v>
      </c>
      <c r="B205" s="48">
        <v>127</v>
      </c>
      <c r="C205" s="48">
        <v>133</v>
      </c>
      <c r="D205" s="48">
        <v>136</v>
      </c>
      <c r="E205" s="48">
        <v>149</v>
      </c>
      <c r="F205" s="48">
        <v>144</v>
      </c>
      <c r="G205" s="40">
        <f t="shared" si="9"/>
        <v>137.80000000000001</v>
      </c>
      <c r="H205" s="48">
        <f t="shared" si="10"/>
        <v>17</v>
      </c>
      <c r="I205" s="8">
        <f t="shared" si="11"/>
        <v>0.13385826771653545</v>
      </c>
    </row>
    <row r="206" spans="1:9" x14ac:dyDescent="0.25">
      <c r="A206" s="32" t="s">
        <v>442</v>
      </c>
      <c r="B206" s="48">
        <v>296</v>
      </c>
      <c r="C206" s="48">
        <v>306</v>
      </c>
      <c r="D206" s="48">
        <v>303</v>
      </c>
      <c r="E206" s="48">
        <v>316</v>
      </c>
      <c r="F206" s="48">
        <v>326</v>
      </c>
      <c r="G206" s="40">
        <f t="shared" si="9"/>
        <v>309.39999999999998</v>
      </c>
      <c r="H206" s="48">
        <f t="shared" si="10"/>
        <v>30</v>
      </c>
      <c r="I206" s="8">
        <f t="shared" si="11"/>
        <v>0.10135135135135136</v>
      </c>
    </row>
    <row r="207" spans="1:9" x14ac:dyDescent="0.25">
      <c r="A207" s="32" t="s">
        <v>434</v>
      </c>
      <c r="C207" s="48">
        <v>1</v>
      </c>
      <c r="D207" s="48">
        <v>1</v>
      </c>
      <c r="E207" s="48">
        <v>1</v>
      </c>
      <c r="G207" s="40">
        <f t="shared" si="9"/>
        <v>1</v>
      </c>
      <c r="H207" s="48">
        <f t="shared" si="10"/>
        <v>0</v>
      </c>
      <c r="I207" s="8" t="str">
        <f t="shared" si="11"/>
        <v/>
      </c>
    </row>
    <row r="208" spans="1:9" x14ac:dyDescent="0.25">
      <c r="A208" s="32" t="s">
        <v>447</v>
      </c>
      <c r="B208" s="48">
        <v>3</v>
      </c>
      <c r="D208" s="48">
        <v>1</v>
      </c>
      <c r="E208" s="48">
        <v>1</v>
      </c>
      <c r="G208" s="40">
        <f t="shared" si="9"/>
        <v>1.6666666666666667</v>
      </c>
      <c r="H208" s="48">
        <f t="shared" si="10"/>
        <v>-3</v>
      </c>
      <c r="I208" s="8">
        <f t="shared" si="11"/>
        <v>-1</v>
      </c>
    </row>
    <row r="209" spans="1:9" x14ac:dyDescent="0.25">
      <c r="A209" s="32" t="s">
        <v>491</v>
      </c>
      <c r="B209" s="48">
        <v>56</v>
      </c>
      <c r="C209" s="48">
        <v>85</v>
      </c>
      <c r="D209" s="48">
        <v>75</v>
      </c>
      <c r="E209" s="48">
        <v>72</v>
      </c>
      <c r="F209" s="48">
        <v>75</v>
      </c>
      <c r="G209" s="40">
        <f t="shared" si="9"/>
        <v>72.599999999999994</v>
      </c>
      <c r="H209" s="48">
        <f t="shared" si="10"/>
        <v>19</v>
      </c>
      <c r="I209" s="8">
        <f t="shared" si="11"/>
        <v>0.3392857142857143</v>
      </c>
    </row>
    <row r="210" spans="1:9" x14ac:dyDescent="0.25">
      <c r="A210" s="32" t="s">
        <v>494</v>
      </c>
      <c r="B210" s="48">
        <v>101</v>
      </c>
      <c r="C210" s="48">
        <v>94</v>
      </c>
      <c r="D210" s="48">
        <v>90</v>
      </c>
      <c r="E210" s="48">
        <v>85</v>
      </c>
      <c r="F210" s="48">
        <v>88</v>
      </c>
      <c r="G210" s="40">
        <f t="shared" si="9"/>
        <v>91.6</v>
      </c>
      <c r="H210" s="48">
        <f t="shared" si="10"/>
        <v>-13</v>
      </c>
      <c r="I210" s="8">
        <f t="shared" si="11"/>
        <v>-0.12871287128712872</v>
      </c>
    </row>
    <row r="211" spans="1:9" x14ac:dyDescent="0.25">
      <c r="A211" s="32" t="s">
        <v>450</v>
      </c>
      <c r="B211" s="48">
        <v>36</v>
      </c>
      <c r="C211" s="48">
        <v>35</v>
      </c>
      <c r="D211" s="48">
        <v>36</v>
      </c>
      <c r="E211" s="48">
        <v>37</v>
      </c>
      <c r="F211" s="48">
        <v>41</v>
      </c>
      <c r="G211" s="40">
        <f t="shared" si="9"/>
        <v>37</v>
      </c>
      <c r="H211" s="48">
        <f t="shared" si="10"/>
        <v>5</v>
      </c>
      <c r="I211" s="8">
        <f t="shared" si="11"/>
        <v>0.1388888888888889</v>
      </c>
    </row>
    <row r="212" spans="1:9" x14ac:dyDescent="0.25">
      <c r="A212" s="32" t="s">
        <v>497</v>
      </c>
      <c r="B212" s="48">
        <v>137</v>
      </c>
      <c r="C212" s="48">
        <v>139</v>
      </c>
      <c r="D212" s="48">
        <v>143</v>
      </c>
      <c r="E212" s="48">
        <v>138</v>
      </c>
      <c r="F212" s="48">
        <v>134</v>
      </c>
      <c r="G212" s="40">
        <f t="shared" si="9"/>
        <v>138.19999999999999</v>
      </c>
      <c r="H212" s="48">
        <f t="shared" si="10"/>
        <v>-3</v>
      </c>
      <c r="I212" s="8">
        <f t="shared" si="11"/>
        <v>-2.1897810218978103E-2</v>
      </c>
    </row>
    <row r="213" spans="1:9" x14ac:dyDescent="0.25">
      <c r="A213" s="32" t="s">
        <v>500</v>
      </c>
      <c r="B213" s="48">
        <v>1</v>
      </c>
      <c r="G213" s="40">
        <f t="shared" si="9"/>
        <v>1</v>
      </c>
      <c r="H213" s="48">
        <f t="shared" si="10"/>
        <v>-1</v>
      </c>
      <c r="I213" s="8">
        <f t="shared" si="11"/>
        <v>-1</v>
      </c>
    </row>
    <row r="214" spans="1:9" x14ac:dyDescent="0.25">
      <c r="A214" s="32" t="s">
        <v>502</v>
      </c>
      <c r="B214" s="48">
        <v>2</v>
      </c>
      <c r="C214" s="48">
        <v>1</v>
      </c>
      <c r="G214" s="40">
        <f t="shared" si="9"/>
        <v>1.5</v>
      </c>
      <c r="H214" s="48">
        <f t="shared" si="10"/>
        <v>-2</v>
      </c>
      <c r="I214" s="8">
        <f t="shared" si="11"/>
        <v>-1</v>
      </c>
    </row>
    <row r="215" spans="1:9" x14ac:dyDescent="0.25">
      <c r="A215" s="32" t="s">
        <v>505</v>
      </c>
      <c r="B215" s="48">
        <v>2</v>
      </c>
      <c r="G215" s="40">
        <f t="shared" si="9"/>
        <v>2</v>
      </c>
      <c r="H215" s="48">
        <f t="shared" si="10"/>
        <v>-2</v>
      </c>
      <c r="I215" s="8">
        <f t="shared" si="11"/>
        <v>-1</v>
      </c>
    </row>
    <row r="216" spans="1:9" x14ac:dyDescent="0.25">
      <c r="A216" s="32" t="s">
        <v>507</v>
      </c>
      <c r="B216" s="48">
        <v>2</v>
      </c>
      <c r="G216" s="40">
        <f t="shared" si="9"/>
        <v>2</v>
      </c>
      <c r="H216" s="48">
        <f t="shared" si="10"/>
        <v>-2</v>
      </c>
      <c r="I216" s="8">
        <f t="shared" si="11"/>
        <v>-1</v>
      </c>
    </row>
    <row r="217" spans="1:9" x14ac:dyDescent="0.25">
      <c r="A217" s="32" t="s">
        <v>509</v>
      </c>
      <c r="B217" s="48">
        <v>1</v>
      </c>
      <c r="G217" s="40">
        <f t="shared" si="9"/>
        <v>1</v>
      </c>
      <c r="H217" s="48">
        <f t="shared" si="10"/>
        <v>-1</v>
      </c>
      <c r="I217" s="8">
        <f t="shared" si="11"/>
        <v>-1</v>
      </c>
    </row>
    <row r="218" spans="1:9" x14ac:dyDescent="0.25">
      <c r="A218" s="32" t="s">
        <v>511</v>
      </c>
      <c r="B218" s="48">
        <v>1</v>
      </c>
      <c r="G218" s="40">
        <f t="shared" si="9"/>
        <v>1</v>
      </c>
      <c r="H218" s="48">
        <f t="shared" si="10"/>
        <v>-1</v>
      </c>
      <c r="I218" s="8">
        <f t="shared" si="11"/>
        <v>-1</v>
      </c>
    </row>
    <row r="219" spans="1:9" x14ac:dyDescent="0.25">
      <c r="A219" s="32" t="s">
        <v>513</v>
      </c>
      <c r="B219" s="48">
        <v>5</v>
      </c>
      <c r="C219" s="48">
        <v>1</v>
      </c>
      <c r="G219" s="40">
        <f t="shared" si="9"/>
        <v>3</v>
      </c>
      <c r="H219" s="48">
        <f t="shared" si="10"/>
        <v>-5</v>
      </c>
      <c r="I219" s="8">
        <f t="shared" si="11"/>
        <v>-1</v>
      </c>
    </row>
    <row r="220" spans="1:9" x14ac:dyDescent="0.25">
      <c r="A220" s="32" t="s">
        <v>474</v>
      </c>
      <c r="B220" s="48">
        <v>377</v>
      </c>
      <c r="C220" s="48">
        <v>412</v>
      </c>
      <c r="D220" s="48">
        <v>404</v>
      </c>
      <c r="E220" s="48">
        <v>431</v>
      </c>
      <c r="F220" s="48">
        <v>438</v>
      </c>
      <c r="G220" s="40">
        <f t="shared" si="9"/>
        <v>412.4</v>
      </c>
      <c r="H220" s="48">
        <f t="shared" si="10"/>
        <v>61</v>
      </c>
      <c r="I220" s="8">
        <f t="shared" si="11"/>
        <v>0.16180371352785147</v>
      </c>
    </row>
    <row r="221" spans="1:9" x14ac:dyDescent="0.25">
      <c r="A221" s="32" t="s">
        <v>452</v>
      </c>
      <c r="B221" s="48">
        <v>96</v>
      </c>
      <c r="C221" s="48">
        <v>126</v>
      </c>
      <c r="D221" s="48">
        <v>134</v>
      </c>
      <c r="E221" s="48">
        <v>135</v>
      </c>
      <c r="F221" s="48">
        <v>111</v>
      </c>
      <c r="G221" s="40">
        <f t="shared" si="9"/>
        <v>120.4</v>
      </c>
      <c r="H221" s="48">
        <f t="shared" si="10"/>
        <v>15</v>
      </c>
      <c r="I221" s="8">
        <f t="shared" si="11"/>
        <v>0.15625</v>
      </c>
    </row>
    <row r="222" spans="1:9" x14ac:dyDescent="0.25">
      <c r="A222" s="32" t="s">
        <v>455</v>
      </c>
      <c r="B222" s="48">
        <v>81</v>
      </c>
      <c r="C222" s="48">
        <v>82</v>
      </c>
      <c r="D222" s="48">
        <v>94</v>
      </c>
      <c r="E222" s="48">
        <v>92</v>
      </c>
      <c r="F222" s="48">
        <v>95</v>
      </c>
      <c r="G222" s="40">
        <f t="shared" si="9"/>
        <v>88.8</v>
      </c>
      <c r="H222" s="48">
        <f t="shared" si="10"/>
        <v>14</v>
      </c>
      <c r="I222" s="8">
        <f t="shared" si="11"/>
        <v>0.1728395061728395</v>
      </c>
    </row>
    <row r="223" spans="1:9" x14ac:dyDescent="0.25">
      <c r="A223" s="32" t="s">
        <v>437</v>
      </c>
      <c r="B223" s="48">
        <v>4</v>
      </c>
      <c r="C223" s="48">
        <v>7</v>
      </c>
      <c r="D223" s="48">
        <v>14</v>
      </c>
      <c r="E223" s="48">
        <v>7</v>
      </c>
      <c r="F223" s="48">
        <v>2</v>
      </c>
      <c r="G223" s="40">
        <f t="shared" si="9"/>
        <v>6.8</v>
      </c>
      <c r="H223" s="48">
        <f t="shared" si="10"/>
        <v>-2</v>
      </c>
      <c r="I223" s="8">
        <f t="shared" si="11"/>
        <v>-0.5</v>
      </c>
    </row>
    <row r="224" spans="1:9" x14ac:dyDescent="0.25">
      <c r="A224" s="29" t="s">
        <v>515</v>
      </c>
      <c r="B224" s="53">
        <v>1200</v>
      </c>
      <c r="C224" s="53">
        <v>1107</v>
      </c>
      <c r="D224" s="53">
        <v>1086</v>
      </c>
      <c r="E224" s="53">
        <v>1183</v>
      </c>
      <c r="F224" s="54">
        <v>1898</v>
      </c>
      <c r="G224" s="42">
        <f t="shared" si="9"/>
        <v>1294.8</v>
      </c>
      <c r="H224" s="53">
        <f t="shared" si="10"/>
        <v>698</v>
      </c>
      <c r="I224" s="26">
        <f t="shared" si="11"/>
        <v>0.58166666666666667</v>
      </c>
    </row>
    <row r="225" spans="1:9" x14ac:dyDescent="0.25">
      <c r="A225" s="35" t="s">
        <v>1</v>
      </c>
      <c r="B225" s="47">
        <v>169</v>
      </c>
      <c r="C225" s="47">
        <v>152</v>
      </c>
      <c r="D225" s="47">
        <v>164</v>
      </c>
      <c r="E225" s="47">
        <v>182</v>
      </c>
      <c r="F225" s="47">
        <v>174</v>
      </c>
      <c r="G225" s="39">
        <f t="shared" si="9"/>
        <v>168.2</v>
      </c>
      <c r="H225" s="47">
        <f t="shared" si="10"/>
        <v>5</v>
      </c>
      <c r="I225" s="9">
        <f t="shared" si="11"/>
        <v>2.9585798816568046E-2</v>
      </c>
    </row>
    <row r="226" spans="1:9" x14ac:dyDescent="0.25">
      <c r="A226" s="32" t="s">
        <v>531</v>
      </c>
      <c r="B226" s="48">
        <v>24</v>
      </c>
      <c r="C226" s="48">
        <v>29</v>
      </c>
      <c r="D226" s="48">
        <v>37</v>
      </c>
      <c r="E226" s="48">
        <v>38</v>
      </c>
      <c r="F226" s="48">
        <v>43</v>
      </c>
      <c r="G226" s="40">
        <f t="shared" si="9"/>
        <v>34.200000000000003</v>
      </c>
      <c r="H226" s="48">
        <f t="shared" si="10"/>
        <v>19</v>
      </c>
      <c r="I226" s="8">
        <f t="shared" si="11"/>
        <v>0.79166666666666663</v>
      </c>
    </row>
    <row r="227" spans="1:9" x14ac:dyDescent="0.25">
      <c r="A227" s="32" t="s">
        <v>582</v>
      </c>
      <c r="B227" s="48">
        <v>52</v>
      </c>
      <c r="C227" s="48">
        <v>45</v>
      </c>
      <c r="D227" s="48">
        <v>40</v>
      </c>
      <c r="E227" s="48">
        <v>39</v>
      </c>
      <c r="F227" s="48">
        <v>33</v>
      </c>
      <c r="G227" s="40">
        <f t="shared" si="9"/>
        <v>41.8</v>
      </c>
      <c r="H227" s="48">
        <f t="shared" si="10"/>
        <v>-19</v>
      </c>
      <c r="I227" s="8">
        <f t="shared" si="11"/>
        <v>-0.36538461538461536</v>
      </c>
    </row>
    <row r="228" spans="1:9" x14ac:dyDescent="0.25">
      <c r="A228" s="32" t="s">
        <v>548</v>
      </c>
      <c r="B228" s="48">
        <v>11</v>
      </c>
      <c r="C228" s="48">
        <v>8</v>
      </c>
      <c r="D228" s="48">
        <v>8</v>
      </c>
      <c r="E228" s="48">
        <v>9</v>
      </c>
      <c r="F228" s="48">
        <v>8</v>
      </c>
      <c r="G228" s="40">
        <f t="shared" si="9"/>
        <v>8.8000000000000007</v>
      </c>
      <c r="H228" s="48">
        <f t="shared" si="10"/>
        <v>-3</v>
      </c>
      <c r="I228" s="8">
        <f t="shared" si="11"/>
        <v>-0.27272727272727271</v>
      </c>
    </row>
    <row r="229" spans="1:9" x14ac:dyDescent="0.25">
      <c r="A229" s="32" t="s">
        <v>566</v>
      </c>
      <c r="B229" s="48">
        <v>24</v>
      </c>
      <c r="C229" s="48">
        <v>23</v>
      </c>
      <c r="D229" s="48">
        <v>20</v>
      </c>
      <c r="E229" s="48">
        <v>22</v>
      </c>
      <c r="F229" s="48">
        <v>17</v>
      </c>
      <c r="G229" s="40">
        <f t="shared" si="9"/>
        <v>21.2</v>
      </c>
      <c r="H229" s="48">
        <f t="shared" si="10"/>
        <v>-7</v>
      </c>
      <c r="I229" s="8">
        <f t="shared" si="11"/>
        <v>-0.29166666666666669</v>
      </c>
    </row>
    <row r="230" spans="1:9" x14ac:dyDescent="0.25">
      <c r="A230" s="32" t="s">
        <v>533</v>
      </c>
      <c r="B230" s="48">
        <v>15</v>
      </c>
      <c r="C230" s="48">
        <v>11</v>
      </c>
      <c r="D230" s="48">
        <v>11</v>
      </c>
      <c r="E230" s="48">
        <v>14</v>
      </c>
      <c r="F230" s="48">
        <v>14</v>
      </c>
      <c r="G230" s="40">
        <f t="shared" si="9"/>
        <v>13</v>
      </c>
      <c r="H230" s="48">
        <f t="shared" si="10"/>
        <v>-1</v>
      </c>
      <c r="I230" s="8">
        <f t="shared" si="11"/>
        <v>-6.6666666666666666E-2</v>
      </c>
    </row>
    <row r="231" spans="1:9" x14ac:dyDescent="0.25">
      <c r="A231" s="32" t="s">
        <v>539</v>
      </c>
      <c r="B231" s="48">
        <v>13</v>
      </c>
      <c r="C231" s="48">
        <v>15</v>
      </c>
      <c r="D231" s="48">
        <v>19</v>
      </c>
      <c r="E231" s="48">
        <v>14</v>
      </c>
      <c r="F231" s="48">
        <v>14</v>
      </c>
      <c r="G231" s="40">
        <f t="shared" si="9"/>
        <v>15</v>
      </c>
      <c r="H231" s="48">
        <f t="shared" si="10"/>
        <v>1</v>
      </c>
      <c r="I231" s="8">
        <f t="shared" si="11"/>
        <v>7.6923076923076927E-2</v>
      </c>
    </row>
    <row r="232" spans="1:9" x14ac:dyDescent="0.25">
      <c r="A232" s="32" t="s">
        <v>550</v>
      </c>
      <c r="B232" s="48">
        <v>6</v>
      </c>
      <c r="C232" s="48">
        <v>10</v>
      </c>
      <c r="D232" s="48">
        <v>10</v>
      </c>
      <c r="E232" s="48">
        <v>12</v>
      </c>
      <c r="F232" s="48">
        <v>6</v>
      </c>
      <c r="G232" s="40">
        <f t="shared" si="9"/>
        <v>8.8000000000000007</v>
      </c>
      <c r="H232" s="48">
        <f t="shared" si="10"/>
        <v>0</v>
      </c>
      <c r="I232" s="8">
        <f t="shared" si="11"/>
        <v>0</v>
      </c>
    </row>
    <row r="233" spans="1:9" x14ac:dyDescent="0.25">
      <c r="A233" s="32" t="s">
        <v>576</v>
      </c>
      <c r="B233" s="48">
        <v>9</v>
      </c>
      <c r="C233" s="48">
        <v>4</v>
      </c>
      <c r="D233" s="48">
        <v>8</v>
      </c>
      <c r="E233" s="48">
        <v>13</v>
      </c>
      <c r="F233" s="48">
        <v>15</v>
      </c>
      <c r="G233" s="40">
        <f t="shared" si="9"/>
        <v>9.8000000000000007</v>
      </c>
      <c r="H233" s="48">
        <f t="shared" si="10"/>
        <v>6</v>
      </c>
      <c r="I233" s="8">
        <f t="shared" si="11"/>
        <v>0.66666666666666663</v>
      </c>
    </row>
    <row r="234" spans="1:9" x14ac:dyDescent="0.25">
      <c r="A234" s="32" t="s">
        <v>557</v>
      </c>
      <c r="B234" s="48">
        <v>1</v>
      </c>
      <c r="G234" s="40">
        <f t="shared" si="9"/>
        <v>1</v>
      </c>
      <c r="H234" s="48">
        <f t="shared" si="10"/>
        <v>-1</v>
      </c>
      <c r="I234" s="8">
        <f t="shared" si="11"/>
        <v>-1</v>
      </c>
    </row>
    <row r="235" spans="1:9" x14ac:dyDescent="0.25">
      <c r="A235" s="32" t="s">
        <v>584</v>
      </c>
      <c r="B235" s="48">
        <v>14</v>
      </c>
      <c r="C235" s="48">
        <v>7</v>
      </c>
      <c r="D235" s="48">
        <v>11</v>
      </c>
      <c r="E235" s="48">
        <v>21</v>
      </c>
      <c r="F235" s="48">
        <v>24</v>
      </c>
      <c r="G235" s="40">
        <f t="shared" si="9"/>
        <v>15.4</v>
      </c>
      <c r="H235" s="48">
        <f t="shared" si="10"/>
        <v>10</v>
      </c>
      <c r="I235" s="8">
        <f t="shared" si="11"/>
        <v>0.7142857142857143</v>
      </c>
    </row>
    <row r="236" spans="1:9" x14ac:dyDescent="0.25">
      <c r="A236" s="35" t="s">
        <v>22</v>
      </c>
      <c r="B236" s="47">
        <v>1031</v>
      </c>
      <c r="C236" s="47">
        <v>955</v>
      </c>
      <c r="D236" s="47">
        <v>922</v>
      </c>
      <c r="E236" s="47">
        <v>1001</v>
      </c>
      <c r="F236" s="47">
        <v>1724</v>
      </c>
      <c r="G236" s="39">
        <f t="shared" si="9"/>
        <v>1126.5999999999999</v>
      </c>
      <c r="H236" s="47">
        <f t="shared" si="10"/>
        <v>693</v>
      </c>
      <c r="I236" s="9">
        <f t="shared" si="11"/>
        <v>0.67216294859359849</v>
      </c>
    </row>
    <row r="237" spans="1:9" x14ac:dyDescent="0.25">
      <c r="A237" s="32" t="s">
        <v>520</v>
      </c>
      <c r="D237" s="48">
        <v>1</v>
      </c>
      <c r="G237" s="40">
        <f t="shared" si="9"/>
        <v>1</v>
      </c>
      <c r="H237" s="48">
        <f t="shared" si="10"/>
        <v>0</v>
      </c>
      <c r="I237" s="8" t="str">
        <f t="shared" si="11"/>
        <v/>
      </c>
    </row>
    <row r="238" spans="1:9" x14ac:dyDescent="0.25">
      <c r="A238" s="32" t="s">
        <v>517</v>
      </c>
      <c r="B238" s="48">
        <v>43</v>
      </c>
      <c r="C238" s="48">
        <v>49</v>
      </c>
      <c r="D238" s="48">
        <v>47</v>
      </c>
      <c r="E238" s="48">
        <v>52</v>
      </c>
      <c r="F238" s="48">
        <v>46</v>
      </c>
      <c r="G238" s="40">
        <f t="shared" si="9"/>
        <v>47.4</v>
      </c>
      <c r="H238" s="48">
        <f t="shared" si="10"/>
        <v>3</v>
      </c>
      <c r="I238" s="8">
        <f t="shared" si="11"/>
        <v>6.9767441860465115E-2</v>
      </c>
    </row>
    <row r="239" spans="1:9" x14ac:dyDescent="0.25">
      <c r="A239" s="32" t="s">
        <v>559</v>
      </c>
      <c r="E239" s="48">
        <v>27</v>
      </c>
      <c r="F239" s="48">
        <v>97</v>
      </c>
      <c r="G239" s="40">
        <f t="shared" si="9"/>
        <v>62</v>
      </c>
      <c r="H239" s="48">
        <f t="shared" si="10"/>
        <v>97</v>
      </c>
      <c r="I239" s="8" t="str">
        <f t="shared" si="11"/>
        <v/>
      </c>
    </row>
    <row r="240" spans="1:9" x14ac:dyDescent="0.25">
      <c r="A240" s="32" t="s">
        <v>568</v>
      </c>
      <c r="B240" s="48">
        <v>50</v>
      </c>
      <c r="C240" s="48">
        <v>45</v>
      </c>
      <c r="D240" s="48">
        <v>47</v>
      </c>
      <c r="E240" s="48">
        <v>86</v>
      </c>
      <c r="F240" s="48">
        <v>100</v>
      </c>
      <c r="G240" s="40">
        <f t="shared" si="9"/>
        <v>65.599999999999994</v>
      </c>
      <c r="H240" s="48">
        <f t="shared" si="10"/>
        <v>50</v>
      </c>
      <c r="I240" s="8">
        <f t="shared" si="11"/>
        <v>1</v>
      </c>
    </row>
    <row r="241" spans="1:9" x14ac:dyDescent="0.25">
      <c r="A241" s="32" t="s">
        <v>535</v>
      </c>
      <c r="B241" s="48">
        <v>121</v>
      </c>
      <c r="C241" s="48">
        <v>129</v>
      </c>
      <c r="D241" s="48">
        <v>130</v>
      </c>
      <c r="E241" s="48">
        <v>138</v>
      </c>
      <c r="F241" s="48">
        <v>177</v>
      </c>
      <c r="G241" s="40">
        <f t="shared" si="9"/>
        <v>139</v>
      </c>
      <c r="H241" s="48">
        <f t="shared" si="10"/>
        <v>56</v>
      </c>
      <c r="I241" s="8">
        <f t="shared" si="11"/>
        <v>0.46280991735537191</v>
      </c>
    </row>
    <row r="242" spans="1:9" x14ac:dyDescent="0.25">
      <c r="A242" s="32" t="s">
        <v>541</v>
      </c>
      <c r="B242" s="48">
        <v>156</v>
      </c>
      <c r="C242" s="48">
        <v>137</v>
      </c>
      <c r="D242" s="48">
        <v>117</v>
      </c>
      <c r="E242" s="48">
        <v>120</v>
      </c>
      <c r="F242" s="48">
        <v>127</v>
      </c>
      <c r="G242" s="40">
        <f t="shared" si="9"/>
        <v>131.4</v>
      </c>
      <c r="H242" s="48">
        <f t="shared" si="10"/>
        <v>-29</v>
      </c>
      <c r="I242" s="8">
        <f t="shared" si="11"/>
        <v>-0.1858974358974359</v>
      </c>
    </row>
    <row r="243" spans="1:9" x14ac:dyDescent="0.25">
      <c r="A243" s="32" t="s">
        <v>522</v>
      </c>
      <c r="F243" s="48">
        <v>533</v>
      </c>
      <c r="G243" s="40">
        <f t="shared" si="9"/>
        <v>533</v>
      </c>
      <c r="H243" s="48">
        <f t="shared" si="10"/>
        <v>533</v>
      </c>
      <c r="I243" s="8" t="str">
        <f t="shared" si="11"/>
        <v/>
      </c>
    </row>
    <row r="244" spans="1:9" x14ac:dyDescent="0.25">
      <c r="A244" s="32" t="s">
        <v>552</v>
      </c>
      <c r="B244" s="48">
        <v>92</v>
      </c>
      <c r="C244" s="48">
        <v>85</v>
      </c>
      <c r="D244" s="48">
        <v>83</v>
      </c>
      <c r="E244" s="48">
        <v>66</v>
      </c>
      <c r="F244" s="48">
        <v>76</v>
      </c>
      <c r="G244" s="40">
        <f t="shared" si="9"/>
        <v>80.400000000000006</v>
      </c>
      <c r="H244" s="48">
        <f t="shared" si="10"/>
        <v>-16</v>
      </c>
      <c r="I244" s="8">
        <f t="shared" si="11"/>
        <v>-0.17391304347826086</v>
      </c>
    </row>
    <row r="245" spans="1:9" x14ac:dyDescent="0.25">
      <c r="A245" s="32" t="s">
        <v>524</v>
      </c>
      <c r="B245" s="48">
        <v>20</v>
      </c>
      <c r="C245" s="48">
        <v>19</v>
      </c>
      <c r="D245" s="48">
        <v>19</v>
      </c>
      <c r="E245" s="48">
        <v>12</v>
      </c>
      <c r="F245" s="48">
        <v>14</v>
      </c>
      <c r="G245" s="40">
        <f t="shared" si="9"/>
        <v>16.8</v>
      </c>
      <c r="H245" s="48">
        <f t="shared" si="10"/>
        <v>-6</v>
      </c>
      <c r="I245" s="8">
        <f t="shared" si="11"/>
        <v>-0.3</v>
      </c>
    </row>
    <row r="246" spans="1:9" x14ac:dyDescent="0.25">
      <c r="A246" s="32" t="s">
        <v>544</v>
      </c>
      <c r="B246" s="48">
        <v>53</v>
      </c>
      <c r="C246" s="48">
        <v>38</v>
      </c>
      <c r="D246" s="48">
        <v>42</v>
      </c>
      <c r="E246" s="48">
        <v>46</v>
      </c>
      <c r="F246" s="48">
        <v>55</v>
      </c>
      <c r="G246" s="40">
        <f t="shared" si="9"/>
        <v>46.8</v>
      </c>
      <c r="H246" s="48">
        <f t="shared" si="10"/>
        <v>2</v>
      </c>
      <c r="I246" s="8">
        <f t="shared" si="11"/>
        <v>3.7735849056603772E-2</v>
      </c>
    </row>
    <row r="247" spans="1:9" x14ac:dyDescent="0.25">
      <c r="A247" s="32" t="s">
        <v>572</v>
      </c>
      <c r="B247" s="48">
        <v>50</v>
      </c>
      <c r="C247" s="48">
        <v>38</v>
      </c>
      <c r="D247" s="48">
        <v>41</v>
      </c>
      <c r="E247" s="48">
        <v>42</v>
      </c>
      <c r="F247" s="48">
        <v>52</v>
      </c>
      <c r="G247" s="40">
        <f t="shared" si="9"/>
        <v>44.6</v>
      </c>
      <c r="H247" s="48">
        <f t="shared" si="10"/>
        <v>2</v>
      </c>
      <c r="I247" s="8">
        <f t="shared" si="11"/>
        <v>0.04</v>
      </c>
    </row>
    <row r="248" spans="1:9" x14ac:dyDescent="0.25">
      <c r="A248" s="32" t="s">
        <v>578</v>
      </c>
      <c r="B248" s="48">
        <v>39</v>
      </c>
      <c r="C248" s="48">
        <v>46</v>
      </c>
      <c r="D248" s="48">
        <v>54</v>
      </c>
      <c r="E248" s="48">
        <v>55</v>
      </c>
      <c r="F248" s="48">
        <v>60</v>
      </c>
      <c r="G248" s="40">
        <f t="shared" si="9"/>
        <v>50.8</v>
      </c>
      <c r="H248" s="48">
        <f t="shared" si="10"/>
        <v>21</v>
      </c>
      <c r="I248" s="8">
        <f t="shared" si="11"/>
        <v>0.53846153846153844</v>
      </c>
    </row>
    <row r="249" spans="1:9" x14ac:dyDescent="0.25">
      <c r="A249" s="32" t="s">
        <v>586</v>
      </c>
      <c r="B249" s="48">
        <v>395</v>
      </c>
      <c r="C249" s="48">
        <v>362</v>
      </c>
      <c r="D249" s="48">
        <v>336</v>
      </c>
      <c r="E249" s="48">
        <v>349</v>
      </c>
      <c r="F249" s="48">
        <v>381</v>
      </c>
      <c r="G249" s="40">
        <f t="shared" si="9"/>
        <v>364.6</v>
      </c>
      <c r="H249" s="48">
        <f t="shared" si="10"/>
        <v>-14</v>
      </c>
      <c r="I249" s="8">
        <f t="shared" si="11"/>
        <v>-3.5443037974683546E-2</v>
      </c>
    </row>
    <row r="250" spans="1:9" x14ac:dyDescent="0.25">
      <c r="A250" s="32" t="s">
        <v>562</v>
      </c>
      <c r="D250" s="48">
        <v>1</v>
      </c>
      <c r="E250" s="48">
        <v>3</v>
      </c>
      <c r="F250" s="48">
        <v>3</v>
      </c>
      <c r="G250" s="40">
        <f t="shared" si="9"/>
        <v>2.3333333333333335</v>
      </c>
      <c r="H250" s="48">
        <f t="shared" si="10"/>
        <v>3</v>
      </c>
      <c r="I250" s="8" t="str">
        <f t="shared" si="11"/>
        <v/>
      </c>
    </row>
    <row r="251" spans="1:9" x14ac:dyDescent="0.25">
      <c r="A251" s="32" t="s">
        <v>528</v>
      </c>
      <c r="B251" s="48">
        <v>12</v>
      </c>
      <c r="C251" s="48">
        <v>7</v>
      </c>
      <c r="D251" s="48">
        <v>4</v>
      </c>
      <c r="E251" s="48">
        <v>5</v>
      </c>
      <c r="F251" s="48">
        <v>3</v>
      </c>
      <c r="G251" s="40">
        <f t="shared" si="9"/>
        <v>6.2</v>
      </c>
      <c r="H251" s="48">
        <f t="shared" si="10"/>
        <v>-9</v>
      </c>
      <c r="I251" s="8">
        <f t="shared" si="11"/>
        <v>-0.75</v>
      </c>
    </row>
    <row r="252" spans="1:9" x14ac:dyDescent="0.25">
      <c r="A252" s="29" t="s">
        <v>589</v>
      </c>
      <c r="B252" s="53">
        <v>10</v>
      </c>
      <c r="C252" s="53">
        <v>10</v>
      </c>
      <c r="D252" s="53">
        <v>10</v>
      </c>
      <c r="E252" s="53">
        <v>2</v>
      </c>
      <c r="F252" s="54"/>
      <c r="G252" s="42">
        <f t="shared" si="9"/>
        <v>8</v>
      </c>
      <c r="H252" s="46">
        <f t="shared" si="10"/>
        <v>-10</v>
      </c>
      <c r="I252" s="26">
        <f t="shared" si="11"/>
        <v>-1</v>
      </c>
    </row>
    <row r="253" spans="1:9" x14ac:dyDescent="0.25">
      <c r="A253" s="35" t="s">
        <v>1</v>
      </c>
      <c r="B253" s="47">
        <v>10</v>
      </c>
      <c r="C253" s="47">
        <v>10</v>
      </c>
      <c r="D253" s="47">
        <v>10</v>
      </c>
      <c r="E253" s="47">
        <v>2</v>
      </c>
      <c r="F253" s="47"/>
      <c r="G253" s="39">
        <f t="shared" si="9"/>
        <v>8</v>
      </c>
      <c r="H253" s="47">
        <f t="shared" si="10"/>
        <v>-10</v>
      </c>
      <c r="I253" s="9">
        <f t="shared" si="11"/>
        <v>-1</v>
      </c>
    </row>
    <row r="254" spans="1:9" x14ac:dyDescent="0.25">
      <c r="A254" s="32" t="s">
        <v>591</v>
      </c>
      <c r="B254" s="48">
        <v>10</v>
      </c>
      <c r="C254" s="48">
        <v>10</v>
      </c>
      <c r="D254" s="48">
        <v>10</v>
      </c>
      <c r="E254" s="48">
        <v>2</v>
      </c>
      <c r="G254" s="40">
        <f t="shared" si="9"/>
        <v>8</v>
      </c>
      <c r="H254" s="48">
        <f t="shared" si="10"/>
        <v>-10</v>
      </c>
      <c r="I254" s="8">
        <f t="shared" si="11"/>
        <v>-1</v>
      </c>
    </row>
    <row r="255" spans="1:9" x14ac:dyDescent="0.25">
      <c r="A255" s="29" t="s">
        <v>598</v>
      </c>
      <c r="B255" s="53">
        <v>2709</v>
      </c>
      <c r="C255" s="53">
        <v>2800</v>
      </c>
      <c r="D255" s="53">
        <v>2859</v>
      </c>
      <c r="E255" s="53">
        <v>2571</v>
      </c>
      <c r="F255" s="54">
        <v>2363</v>
      </c>
      <c r="G255" s="42">
        <f t="shared" si="9"/>
        <v>2660.4</v>
      </c>
      <c r="H255" s="46">
        <f t="shared" si="10"/>
        <v>-346</v>
      </c>
      <c r="I255" s="26">
        <f t="shared" si="11"/>
        <v>-0.12772240679217423</v>
      </c>
    </row>
    <row r="256" spans="1:9" x14ac:dyDescent="0.25">
      <c r="A256" s="35" t="s">
        <v>1</v>
      </c>
      <c r="B256" s="47">
        <v>114</v>
      </c>
      <c r="C256" s="47">
        <v>112</v>
      </c>
      <c r="D256" s="47">
        <v>132</v>
      </c>
      <c r="E256" s="47">
        <v>150</v>
      </c>
      <c r="F256" s="47">
        <v>157</v>
      </c>
      <c r="G256" s="39">
        <f t="shared" si="9"/>
        <v>133</v>
      </c>
      <c r="H256" s="47">
        <f t="shared" si="10"/>
        <v>43</v>
      </c>
      <c r="I256" s="9">
        <f t="shared" si="11"/>
        <v>0.37719298245614036</v>
      </c>
    </row>
    <row r="257" spans="1:9" x14ac:dyDescent="0.25">
      <c r="A257" s="32" t="s">
        <v>604</v>
      </c>
      <c r="B257" s="48">
        <v>5</v>
      </c>
      <c r="C257" s="48">
        <v>6</v>
      </c>
      <c r="D257" s="48">
        <v>2</v>
      </c>
      <c r="E257" s="48">
        <v>2</v>
      </c>
      <c r="F257" s="48">
        <v>2</v>
      </c>
      <c r="G257" s="40">
        <f t="shared" si="9"/>
        <v>3.4</v>
      </c>
      <c r="H257" s="48">
        <f t="shared" si="10"/>
        <v>-3</v>
      </c>
      <c r="I257" s="8">
        <f t="shared" si="11"/>
        <v>-0.6</v>
      </c>
    </row>
    <row r="258" spans="1:9" x14ac:dyDescent="0.25">
      <c r="A258" s="32" t="s">
        <v>600</v>
      </c>
      <c r="B258" s="48">
        <v>17</v>
      </c>
      <c r="C258" s="48">
        <v>12</v>
      </c>
      <c r="D258" s="48">
        <v>10</v>
      </c>
      <c r="E258" s="48">
        <v>4</v>
      </c>
      <c r="F258" s="48">
        <v>2</v>
      </c>
      <c r="G258" s="40">
        <f t="shared" si="9"/>
        <v>9</v>
      </c>
      <c r="H258" s="48">
        <f t="shared" si="10"/>
        <v>-15</v>
      </c>
      <c r="I258" s="8">
        <f t="shared" si="11"/>
        <v>-0.88235294117647056</v>
      </c>
    </row>
    <row r="259" spans="1:9" x14ac:dyDescent="0.25">
      <c r="A259" s="32" t="s">
        <v>610</v>
      </c>
      <c r="B259" s="48">
        <v>5</v>
      </c>
      <c r="C259" s="48">
        <v>6</v>
      </c>
      <c r="D259" s="48">
        <v>7</v>
      </c>
      <c r="E259" s="48">
        <v>11</v>
      </c>
      <c r="F259" s="48">
        <v>15</v>
      </c>
      <c r="G259" s="40">
        <f t="shared" ref="G259:G322" si="12">AVERAGE(B259:F259)</f>
        <v>8.8000000000000007</v>
      </c>
      <c r="H259" s="48">
        <f t="shared" ref="H259:H322" si="13">F259-B259</f>
        <v>10</v>
      </c>
      <c r="I259" s="8">
        <f t="shared" ref="I259:I322" si="14">IF(B259="","",H259/B259)</f>
        <v>2</v>
      </c>
    </row>
    <row r="260" spans="1:9" x14ac:dyDescent="0.25">
      <c r="A260" s="32" t="s">
        <v>626</v>
      </c>
      <c r="B260" s="48">
        <v>12</v>
      </c>
      <c r="C260" s="48">
        <v>11</v>
      </c>
      <c r="D260" s="48">
        <v>8</v>
      </c>
      <c r="E260" s="48">
        <v>6</v>
      </c>
      <c r="F260" s="48">
        <v>2</v>
      </c>
      <c r="G260" s="40">
        <f t="shared" si="12"/>
        <v>7.8</v>
      </c>
      <c r="H260" s="48">
        <f t="shared" si="13"/>
        <v>-10</v>
      </c>
      <c r="I260" s="8">
        <f t="shared" si="14"/>
        <v>-0.83333333333333337</v>
      </c>
    </row>
    <row r="261" spans="1:9" x14ac:dyDescent="0.25">
      <c r="A261" s="32" t="s">
        <v>631</v>
      </c>
      <c r="B261" s="48">
        <v>10</v>
      </c>
      <c r="C261" s="48">
        <v>10</v>
      </c>
      <c r="D261" s="48">
        <v>10</v>
      </c>
      <c r="E261" s="48">
        <v>16</v>
      </c>
      <c r="F261" s="48">
        <v>20</v>
      </c>
      <c r="G261" s="40">
        <f t="shared" si="12"/>
        <v>13.2</v>
      </c>
      <c r="H261" s="48">
        <f t="shared" si="13"/>
        <v>10</v>
      </c>
      <c r="I261" s="8">
        <f t="shared" si="14"/>
        <v>1</v>
      </c>
    </row>
    <row r="262" spans="1:9" x14ac:dyDescent="0.25">
      <c r="A262" s="32" t="s">
        <v>602</v>
      </c>
      <c r="D262" s="48">
        <v>6</v>
      </c>
      <c r="E262" s="48">
        <v>16</v>
      </c>
      <c r="F262" s="48">
        <v>21</v>
      </c>
      <c r="G262" s="40">
        <f t="shared" si="12"/>
        <v>14.333333333333334</v>
      </c>
      <c r="H262" s="48">
        <f t="shared" si="13"/>
        <v>21</v>
      </c>
      <c r="I262" s="8" t="str">
        <f t="shared" si="14"/>
        <v/>
      </c>
    </row>
    <row r="263" spans="1:9" x14ac:dyDescent="0.25">
      <c r="A263" s="32" t="s">
        <v>612</v>
      </c>
      <c r="E263" s="48">
        <v>4</v>
      </c>
      <c r="F263" s="48">
        <v>4</v>
      </c>
      <c r="G263" s="40">
        <f t="shared" si="12"/>
        <v>4</v>
      </c>
      <c r="H263" s="48">
        <f t="shared" si="13"/>
        <v>4</v>
      </c>
      <c r="I263" s="8" t="str">
        <f t="shared" si="14"/>
        <v/>
      </c>
    </row>
    <row r="264" spans="1:9" x14ac:dyDescent="0.25">
      <c r="A264" s="32" t="s">
        <v>614</v>
      </c>
      <c r="B264" s="48">
        <v>1</v>
      </c>
      <c r="G264" s="40">
        <f t="shared" si="12"/>
        <v>1</v>
      </c>
      <c r="H264" s="48">
        <f t="shared" si="13"/>
        <v>-1</v>
      </c>
      <c r="I264" s="8">
        <f t="shared" si="14"/>
        <v>-1</v>
      </c>
    </row>
    <row r="265" spans="1:9" x14ac:dyDescent="0.25">
      <c r="A265" s="32" t="s">
        <v>606</v>
      </c>
      <c r="B265" s="48">
        <v>44</v>
      </c>
      <c r="C265" s="48">
        <v>49</v>
      </c>
      <c r="D265" s="48">
        <v>73</v>
      </c>
      <c r="E265" s="48">
        <v>67</v>
      </c>
      <c r="F265" s="48">
        <v>61</v>
      </c>
      <c r="G265" s="40">
        <f t="shared" si="12"/>
        <v>58.8</v>
      </c>
      <c r="H265" s="48">
        <f t="shared" si="13"/>
        <v>17</v>
      </c>
      <c r="I265" s="8">
        <f t="shared" si="14"/>
        <v>0.38636363636363635</v>
      </c>
    </row>
    <row r="266" spans="1:9" x14ac:dyDescent="0.25">
      <c r="A266" s="32" t="s">
        <v>616</v>
      </c>
      <c r="B266" s="48">
        <v>2</v>
      </c>
      <c r="C266" s="48">
        <v>4</v>
      </c>
      <c r="D266" s="48">
        <v>3</v>
      </c>
      <c r="E266" s="48">
        <v>6</v>
      </c>
      <c r="F266" s="48">
        <v>5</v>
      </c>
      <c r="G266" s="40">
        <f t="shared" si="12"/>
        <v>4</v>
      </c>
      <c r="H266" s="48">
        <f t="shared" si="13"/>
        <v>3</v>
      </c>
      <c r="I266" s="8">
        <f t="shared" si="14"/>
        <v>1.5</v>
      </c>
    </row>
    <row r="267" spans="1:9" x14ac:dyDescent="0.25">
      <c r="A267" s="32" t="s">
        <v>608</v>
      </c>
      <c r="F267" s="48">
        <v>5</v>
      </c>
      <c r="G267" s="40">
        <f t="shared" si="12"/>
        <v>5</v>
      </c>
      <c r="H267" s="48">
        <f t="shared" si="13"/>
        <v>5</v>
      </c>
      <c r="I267" s="8" t="str">
        <f t="shared" si="14"/>
        <v/>
      </c>
    </row>
    <row r="268" spans="1:9" x14ac:dyDescent="0.25">
      <c r="A268" s="32" t="s">
        <v>633</v>
      </c>
      <c r="B268" s="48">
        <v>9</v>
      </c>
      <c r="C268" s="48">
        <v>9</v>
      </c>
      <c r="D268" s="48">
        <v>9</v>
      </c>
      <c r="E268" s="48">
        <v>11</v>
      </c>
      <c r="F268" s="48">
        <v>13</v>
      </c>
      <c r="G268" s="40">
        <f t="shared" si="12"/>
        <v>10.199999999999999</v>
      </c>
      <c r="H268" s="48">
        <f t="shared" si="13"/>
        <v>4</v>
      </c>
      <c r="I268" s="8">
        <f t="shared" si="14"/>
        <v>0.44444444444444442</v>
      </c>
    </row>
    <row r="269" spans="1:9" x14ac:dyDescent="0.25">
      <c r="A269" s="32" t="s">
        <v>628</v>
      </c>
      <c r="B269" s="48">
        <v>9</v>
      </c>
      <c r="C269" s="48">
        <v>5</v>
      </c>
      <c r="D269" s="48">
        <v>4</v>
      </c>
      <c r="E269" s="48">
        <v>7</v>
      </c>
      <c r="F269" s="48">
        <v>7</v>
      </c>
      <c r="G269" s="40">
        <f t="shared" si="12"/>
        <v>6.4</v>
      </c>
      <c r="H269" s="48">
        <f t="shared" si="13"/>
        <v>-2</v>
      </c>
      <c r="I269" s="8">
        <f t="shared" si="14"/>
        <v>-0.22222222222222221</v>
      </c>
    </row>
    <row r="270" spans="1:9" x14ac:dyDescent="0.25">
      <c r="A270" s="35" t="s">
        <v>595</v>
      </c>
      <c r="B270" s="47">
        <v>458</v>
      </c>
      <c r="C270" s="47">
        <v>495</v>
      </c>
      <c r="D270" s="47">
        <v>515</v>
      </c>
      <c r="E270" s="47">
        <v>503</v>
      </c>
      <c r="F270" s="47">
        <v>511</v>
      </c>
      <c r="G270" s="39">
        <f t="shared" si="12"/>
        <v>496.4</v>
      </c>
      <c r="H270" s="47">
        <f t="shared" si="13"/>
        <v>53</v>
      </c>
      <c r="I270" s="9">
        <f t="shared" si="14"/>
        <v>0.11572052401746726</v>
      </c>
    </row>
    <row r="271" spans="1:9" x14ac:dyDescent="0.25">
      <c r="A271" s="32" t="s">
        <v>596</v>
      </c>
      <c r="B271" s="48">
        <v>458</v>
      </c>
      <c r="C271" s="48">
        <v>495</v>
      </c>
      <c r="D271" s="48">
        <v>515</v>
      </c>
      <c r="E271" s="48">
        <v>503</v>
      </c>
      <c r="F271" s="48">
        <v>511</v>
      </c>
      <c r="G271" s="40">
        <f t="shared" si="12"/>
        <v>496.4</v>
      </c>
      <c r="H271" s="48">
        <f t="shared" si="13"/>
        <v>53</v>
      </c>
      <c r="I271" s="8">
        <f t="shared" si="14"/>
        <v>0.11572052401746726</v>
      </c>
    </row>
    <row r="272" spans="1:9" x14ac:dyDescent="0.25">
      <c r="A272" s="35" t="s">
        <v>22</v>
      </c>
      <c r="B272" s="47">
        <v>2137</v>
      </c>
      <c r="C272" s="47">
        <v>2193</v>
      </c>
      <c r="D272" s="47">
        <v>2212</v>
      </c>
      <c r="E272" s="47">
        <v>1918</v>
      </c>
      <c r="F272" s="47">
        <v>1695</v>
      </c>
      <c r="G272" s="39">
        <f t="shared" si="12"/>
        <v>2031</v>
      </c>
      <c r="H272" s="47">
        <f t="shared" si="13"/>
        <v>-442</v>
      </c>
      <c r="I272" s="9">
        <f t="shared" si="14"/>
        <v>-0.20683200748713149</v>
      </c>
    </row>
    <row r="273" spans="1:9" x14ac:dyDescent="0.25">
      <c r="A273" s="32" t="s">
        <v>623</v>
      </c>
      <c r="F273" s="48">
        <v>6</v>
      </c>
      <c r="G273" s="40">
        <f t="shared" si="12"/>
        <v>6</v>
      </c>
      <c r="H273" s="48">
        <f t="shared" si="13"/>
        <v>6</v>
      </c>
      <c r="I273" s="8" t="str">
        <f t="shared" si="14"/>
        <v/>
      </c>
    </row>
    <row r="274" spans="1:9" x14ac:dyDescent="0.25">
      <c r="A274" s="32" t="s">
        <v>620</v>
      </c>
      <c r="F274" s="48">
        <v>10</v>
      </c>
      <c r="G274" s="40">
        <f t="shared" si="12"/>
        <v>10</v>
      </c>
      <c r="H274" s="48">
        <f t="shared" si="13"/>
        <v>10</v>
      </c>
      <c r="I274" s="8" t="str">
        <f t="shared" si="14"/>
        <v/>
      </c>
    </row>
    <row r="275" spans="1:9" x14ac:dyDescent="0.25">
      <c r="A275" s="32" t="s">
        <v>636</v>
      </c>
      <c r="B275" s="48">
        <v>528</v>
      </c>
      <c r="C275" s="48">
        <v>513</v>
      </c>
      <c r="D275" s="48">
        <v>714</v>
      </c>
      <c r="E275" s="48">
        <v>663</v>
      </c>
      <c r="F275" s="48">
        <v>1084</v>
      </c>
      <c r="G275" s="40">
        <f t="shared" si="12"/>
        <v>700.4</v>
      </c>
      <c r="H275" s="48">
        <f t="shared" si="13"/>
        <v>556</v>
      </c>
      <c r="I275" s="8">
        <f t="shared" si="14"/>
        <v>1.053030303030303</v>
      </c>
    </row>
    <row r="276" spans="1:9" x14ac:dyDescent="0.25">
      <c r="A276" s="32" t="s">
        <v>638</v>
      </c>
      <c r="F276" s="48">
        <v>595</v>
      </c>
      <c r="G276" s="40">
        <f t="shared" si="12"/>
        <v>595</v>
      </c>
      <c r="H276" s="48">
        <f t="shared" si="13"/>
        <v>595</v>
      </c>
      <c r="I276" s="8" t="str">
        <f t="shared" si="14"/>
        <v/>
      </c>
    </row>
    <row r="277" spans="1:9" x14ac:dyDescent="0.25">
      <c r="A277" s="32" t="s">
        <v>640</v>
      </c>
      <c r="B277" s="48">
        <v>1609</v>
      </c>
      <c r="C277" s="48">
        <v>1680</v>
      </c>
      <c r="D277" s="48">
        <v>1498</v>
      </c>
      <c r="E277" s="48">
        <v>1255</v>
      </c>
      <c r="G277" s="40">
        <f t="shared" si="12"/>
        <v>1510.5</v>
      </c>
      <c r="H277" s="48">
        <f t="shared" si="13"/>
        <v>-1609</v>
      </c>
      <c r="I277" s="8">
        <f t="shared" si="14"/>
        <v>-1</v>
      </c>
    </row>
    <row r="278" spans="1:9" x14ac:dyDescent="0.25">
      <c r="A278" s="29" t="s">
        <v>642</v>
      </c>
      <c r="B278" s="53">
        <v>1654</v>
      </c>
      <c r="C278" s="53">
        <v>1005</v>
      </c>
      <c r="D278" s="53">
        <v>835</v>
      </c>
      <c r="E278" s="53">
        <v>924</v>
      </c>
      <c r="F278" s="54">
        <v>1007</v>
      </c>
      <c r="G278" s="42">
        <f t="shared" si="12"/>
        <v>1085</v>
      </c>
      <c r="H278" s="46">
        <f t="shared" si="13"/>
        <v>-647</v>
      </c>
      <c r="I278" s="26">
        <f t="shared" si="14"/>
        <v>-0.39117291414752114</v>
      </c>
    </row>
    <row r="279" spans="1:9" x14ac:dyDescent="0.25">
      <c r="A279" s="35" t="s">
        <v>1</v>
      </c>
      <c r="B279" s="47">
        <v>905</v>
      </c>
      <c r="C279" s="47">
        <v>183</v>
      </c>
      <c r="D279" s="47">
        <v>151</v>
      </c>
      <c r="E279" s="47">
        <v>149</v>
      </c>
      <c r="F279" s="47">
        <v>145</v>
      </c>
      <c r="G279" s="39">
        <f t="shared" si="12"/>
        <v>306.60000000000002</v>
      </c>
      <c r="H279" s="47">
        <f t="shared" si="13"/>
        <v>-760</v>
      </c>
      <c r="I279" s="9">
        <f t="shared" si="14"/>
        <v>-0.83977900552486184</v>
      </c>
    </row>
    <row r="280" spans="1:9" x14ac:dyDescent="0.25">
      <c r="A280" s="32" t="s">
        <v>647</v>
      </c>
      <c r="B280" s="48">
        <v>1</v>
      </c>
      <c r="C280" s="48">
        <v>1</v>
      </c>
      <c r="D280" s="48">
        <v>1</v>
      </c>
      <c r="G280" s="40">
        <f t="shared" si="12"/>
        <v>1</v>
      </c>
      <c r="H280" s="48">
        <f t="shared" si="13"/>
        <v>-1</v>
      </c>
      <c r="I280" s="8">
        <f t="shared" si="14"/>
        <v>-1</v>
      </c>
    </row>
    <row r="281" spans="1:9" x14ac:dyDescent="0.25">
      <c r="A281" s="32" t="s">
        <v>643</v>
      </c>
      <c r="B281" s="48">
        <v>322</v>
      </c>
      <c r="C281" s="48">
        <v>15</v>
      </c>
      <c r="D281" s="48">
        <v>11</v>
      </c>
      <c r="E281" s="48">
        <v>11</v>
      </c>
      <c r="F281" s="48">
        <v>10</v>
      </c>
      <c r="G281" s="40">
        <f t="shared" si="12"/>
        <v>73.8</v>
      </c>
      <c r="H281" s="48">
        <f t="shared" si="13"/>
        <v>-312</v>
      </c>
      <c r="I281" s="8">
        <f t="shared" si="14"/>
        <v>-0.96894409937888204</v>
      </c>
    </row>
    <row r="282" spans="1:9" x14ac:dyDescent="0.25">
      <c r="A282" s="32" t="s">
        <v>645</v>
      </c>
      <c r="B282" s="48">
        <v>82</v>
      </c>
      <c r="C282" s="48">
        <v>77</v>
      </c>
      <c r="D282" s="48">
        <v>73</v>
      </c>
      <c r="E282" s="48">
        <v>66</v>
      </c>
      <c r="F282" s="48">
        <v>65</v>
      </c>
      <c r="G282" s="40">
        <f t="shared" si="12"/>
        <v>72.599999999999994</v>
      </c>
      <c r="H282" s="48">
        <f t="shared" si="13"/>
        <v>-17</v>
      </c>
      <c r="I282" s="8">
        <f t="shared" si="14"/>
        <v>-0.2073170731707317</v>
      </c>
    </row>
    <row r="283" spans="1:9" x14ac:dyDescent="0.25">
      <c r="A283" s="32" t="s">
        <v>649</v>
      </c>
      <c r="B283" s="48">
        <v>2</v>
      </c>
      <c r="G283" s="40">
        <f t="shared" si="12"/>
        <v>2</v>
      </c>
      <c r="H283" s="48">
        <f t="shared" si="13"/>
        <v>-2</v>
      </c>
      <c r="I283" s="8">
        <f t="shared" si="14"/>
        <v>-1</v>
      </c>
    </row>
    <row r="284" spans="1:9" x14ac:dyDescent="0.25">
      <c r="A284" s="32" t="s">
        <v>657</v>
      </c>
      <c r="B284" s="48">
        <v>487</v>
      </c>
      <c r="C284" s="48">
        <v>89</v>
      </c>
      <c r="D284" s="48">
        <v>66</v>
      </c>
      <c r="E284" s="48">
        <v>72</v>
      </c>
      <c r="F284" s="48">
        <v>70</v>
      </c>
      <c r="G284" s="40">
        <f t="shared" si="12"/>
        <v>156.80000000000001</v>
      </c>
      <c r="H284" s="48">
        <f t="shared" si="13"/>
        <v>-417</v>
      </c>
      <c r="I284" s="8">
        <f t="shared" si="14"/>
        <v>-0.85626283367556466</v>
      </c>
    </row>
    <row r="285" spans="1:9" x14ac:dyDescent="0.25">
      <c r="A285" s="32" t="s">
        <v>653</v>
      </c>
      <c r="B285" s="48">
        <v>1</v>
      </c>
      <c r="G285" s="40">
        <f t="shared" si="12"/>
        <v>1</v>
      </c>
      <c r="H285" s="48">
        <f t="shared" si="13"/>
        <v>-1</v>
      </c>
      <c r="I285" s="8">
        <f t="shared" si="14"/>
        <v>-1</v>
      </c>
    </row>
    <row r="286" spans="1:9" x14ac:dyDescent="0.25">
      <c r="A286" s="32" t="s">
        <v>655</v>
      </c>
      <c r="B286" s="48">
        <v>10</v>
      </c>
      <c r="C286" s="48">
        <v>1</v>
      </c>
      <c r="G286" s="40">
        <f t="shared" si="12"/>
        <v>5.5</v>
      </c>
      <c r="H286" s="48">
        <f t="shared" si="13"/>
        <v>-10</v>
      </c>
      <c r="I286" s="8">
        <f t="shared" si="14"/>
        <v>-1</v>
      </c>
    </row>
    <row r="287" spans="1:9" x14ac:dyDescent="0.25">
      <c r="A287" s="35" t="s">
        <v>22</v>
      </c>
      <c r="B287" s="47">
        <v>749</v>
      </c>
      <c r="C287" s="47">
        <v>822</v>
      </c>
      <c r="D287" s="47">
        <v>684</v>
      </c>
      <c r="E287" s="47">
        <v>775</v>
      </c>
      <c r="F287" s="47">
        <v>862</v>
      </c>
      <c r="G287" s="39">
        <f t="shared" si="12"/>
        <v>778.4</v>
      </c>
      <c r="H287" s="47">
        <f t="shared" si="13"/>
        <v>113</v>
      </c>
      <c r="I287" s="9">
        <f t="shared" si="14"/>
        <v>0.15086782376502003</v>
      </c>
    </row>
    <row r="288" spans="1:9" x14ac:dyDescent="0.25">
      <c r="A288" s="32" t="s">
        <v>659</v>
      </c>
      <c r="B288" s="48">
        <v>267</v>
      </c>
      <c r="C288" s="48">
        <v>268</v>
      </c>
      <c r="D288" s="48">
        <v>263</v>
      </c>
      <c r="E288" s="48">
        <v>260</v>
      </c>
      <c r="F288" s="48">
        <v>266</v>
      </c>
      <c r="G288" s="40">
        <f t="shared" si="12"/>
        <v>264.8</v>
      </c>
      <c r="H288" s="48">
        <f t="shared" si="13"/>
        <v>-1</v>
      </c>
      <c r="I288" s="8">
        <f t="shared" si="14"/>
        <v>-3.7453183520599251E-3</v>
      </c>
    </row>
    <row r="289" spans="1:9" x14ac:dyDescent="0.25">
      <c r="A289" s="32" t="s">
        <v>661</v>
      </c>
      <c r="B289" s="48">
        <v>482</v>
      </c>
      <c r="C289" s="48">
        <v>554</v>
      </c>
      <c r="D289" s="48">
        <v>421</v>
      </c>
      <c r="E289" s="48">
        <v>515</v>
      </c>
      <c r="F289" s="48">
        <v>596</v>
      </c>
      <c r="G289" s="40">
        <f t="shared" si="12"/>
        <v>513.6</v>
      </c>
      <c r="H289" s="48">
        <f t="shared" si="13"/>
        <v>114</v>
      </c>
      <c r="I289" s="8">
        <f t="shared" si="14"/>
        <v>0.23651452282157676</v>
      </c>
    </row>
    <row r="290" spans="1:9" x14ac:dyDescent="0.25">
      <c r="A290" s="29" t="s">
        <v>663</v>
      </c>
      <c r="B290" s="53">
        <v>490</v>
      </c>
      <c r="C290" s="53">
        <v>491</v>
      </c>
      <c r="D290" s="53">
        <v>450</v>
      </c>
      <c r="E290" s="53">
        <v>631</v>
      </c>
      <c r="F290" s="54">
        <v>752</v>
      </c>
      <c r="G290" s="42">
        <f t="shared" si="12"/>
        <v>562.79999999999995</v>
      </c>
      <c r="H290" s="53">
        <f t="shared" si="13"/>
        <v>262</v>
      </c>
      <c r="I290" s="26">
        <f t="shared" si="14"/>
        <v>0.53469387755102038</v>
      </c>
    </row>
    <row r="291" spans="1:9" x14ac:dyDescent="0.25">
      <c r="A291" s="35" t="s">
        <v>1</v>
      </c>
      <c r="B291" s="47">
        <v>72</v>
      </c>
      <c r="C291" s="47">
        <v>64</v>
      </c>
      <c r="D291" s="47">
        <v>57</v>
      </c>
      <c r="E291" s="47">
        <v>49</v>
      </c>
      <c r="F291" s="47">
        <v>48</v>
      </c>
      <c r="G291" s="39">
        <f t="shared" si="12"/>
        <v>58</v>
      </c>
      <c r="H291" s="47">
        <f t="shared" si="13"/>
        <v>-24</v>
      </c>
      <c r="I291" s="9">
        <f t="shared" si="14"/>
        <v>-0.33333333333333331</v>
      </c>
    </row>
    <row r="292" spans="1:9" x14ac:dyDescent="0.25">
      <c r="A292" s="32" t="s">
        <v>664</v>
      </c>
      <c r="B292" s="48">
        <v>6</v>
      </c>
      <c r="C292" s="48">
        <v>8</v>
      </c>
      <c r="D292" s="48">
        <v>6</v>
      </c>
      <c r="E292" s="48">
        <v>4</v>
      </c>
      <c r="G292" s="40">
        <f t="shared" si="12"/>
        <v>6</v>
      </c>
      <c r="H292" s="48">
        <f t="shared" si="13"/>
        <v>-6</v>
      </c>
      <c r="I292" s="8">
        <f t="shared" si="14"/>
        <v>-1</v>
      </c>
    </row>
    <row r="293" spans="1:9" x14ac:dyDescent="0.25">
      <c r="A293" s="32" t="s">
        <v>671</v>
      </c>
      <c r="B293" s="48">
        <v>38</v>
      </c>
      <c r="C293" s="48">
        <v>31</v>
      </c>
      <c r="D293" s="48">
        <v>31</v>
      </c>
      <c r="E293" s="48">
        <v>31</v>
      </c>
      <c r="F293" s="48">
        <v>30</v>
      </c>
      <c r="G293" s="40">
        <f t="shared" si="12"/>
        <v>32.200000000000003</v>
      </c>
      <c r="H293" s="48">
        <f t="shared" si="13"/>
        <v>-8</v>
      </c>
      <c r="I293" s="8">
        <f t="shared" si="14"/>
        <v>-0.21052631578947367</v>
      </c>
    </row>
    <row r="294" spans="1:9" x14ac:dyDescent="0.25">
      <c r="A294" s="32" t="s">
        <v>676</v>
      </c>
      <c r="B294" s="48">
        <v>24</v>
      </c>
      <c r="C294" s="48">
        <v>19</v>
      </c>
      <c r="D294" s="48">
        <v>14</v>
      </c>
      <c r="E294" s="48">
        <v>12</v>
      </c>
      <c r="F294" s="48">
        <v>15</v>
      </c>
      <c r="G294" s="40">
        <f t="shared" si="12"/>
        <v>16.8</v>
      </c>
      <c r="H294" s="48">
        <f t="shared" si="13"/>
        <v>-9</v>
      </c>
      <c r="I294" s="8">
        <f t="shared" si="14"/>
        <v>-0.375</v>
      </c>
    </row>
    <row r="295" spans="1:9" x14ac:dyDescent="0.25">
      <c r="A295" s="32" t="s">
        <v>673</v>
      </c>
      <c r="B295" s="48">
        <v>4</v>
      </c>
      <c r="C295" s="48">
        <v>6</v>
      </c>
      <c r="D295" s="48">
        <v>6</v>
      </c>
      <c r="E295" s="48">
        <v>2</v>
      </c>
      <c r="F295" s="48">
        <v>3</v>
      </c>
      <c r="G295" s="40">
        <f t="shared" si="12"/>
        <v>4.2</v>
      </c>
      <c r="H295" s="48">
        <f t="shared" si="13"/>
        <v>-1</v>
      </c>
      <c r="I295" s="8">
        <f t="shared" si="14"/>
        <v>-0.25</v>
      </c>
    </row>
    <row r="296" spans="1:9" x14ac:dyDescent="0.25">
      <c r="A296" s="35" t="s">
        <v>666</v>
      </c>
      <c r="B296" s="47">
        <v>418</v>
      </c>
      <c r="C296" s="47">
        <v>427</v>
      </c>
      <c r="D296" s="47">
        <v>393</v>
      </c>
      <c r="E296" s="47">
        <v>393</v>
      </c>
      <c r="F296" s="47">
        <v>345</v>
      </c>
      <c r="G296" s="39">
        <f t="shared" si="12"/>
        <v>395.2</v>
      </c>
      <c r="H296" s="47">
        <f t="shared" si="13"/>
        <v>-73</v>
      </c>
      <c r="I296" s="9">
        <f t="shared" si="14"/>
        <v>-0.17464114832535885</v>
      </c>
    </row>
    <row r="297" spans="1:9" x14ac:dyDescent="0.25">
      <c r="A297" s="32" t="s">
        <v>667</v>
      </c>
      <c r="B297" s="48">
        <v>418</v>
      </c>
      <c r="C297" s="48">
        <v>427</v>
      </c>
      <c r="D297" s="48">
        <v>393</v>
      </c>
      <c r="E297" s="48">
        <v>393</v>
      </c>
      <c r="F297" s="48">
        <v>345</v>
      </c>
      <c r="G297" s="40">
        <f t="shared" si="12"/>
        <v>395.2</v>
      </c>
      <c r="H297" s="48">
        <f t="shared" si="13"/>
        <v>-73</v>
      </c>
      <c r="I297" s="8">
        <f t="shared" si="14"/>
        <v>-0.17464114832535885</v>
      </c>
    </row>
    <row r="298" spans="1:9" x14ac:dyDescent="0.25">
      <c r="A298" s="35" t="s">
        <v>22</v>
      </c>
      <c r="B298" s="47"/>
      <c r="C298" s="47"/>
      <c r="D298" s="47"/>
      <c r="E298" s="47">
        <v>189</v>
      </c>
      <c r="F298" s="47">
        <v>359</v>
      </c>
      <c r="G298" s="39">
        <f t="shared" si="12"/>
        <v>274</v>
      </c>
      <c r="H298" s="47">
        <f t="shared" si="13"/>
        <v>359</v>
      </c>
      <c r="I298" s="9" t="str">
        <f t="shared" si="14"/>
        <v/>
      </c>
    </row>
    <row r="299" spans="1:9" x14ac:dyDescent="0.25">
      <c r="A299" s="32" t="s">
        <v>678</v>
      </c>
      <c r="E299" s="48">
        <v>17</v>
      </c>
      <c r="F299" s="48">
        <v>68</v>
      </c>
      <c r="G299" s="40">
        <f t="shared" si="12"/>
        <v>42.5</v>
      </c>
      <c r="H299" s="48">
        <f t="shared" si="13"/>
        <v>68</v>
      </c>
      <c r="I299" s="8" t="str">
        <f t="shared" si="14"/>
        <v/>
      </c>
    </row>
    <row r="300" spans="1:9" x14ac:dyDescent="0.25">
      <c r="A300" s="32" t="s">
        <v>681</v>
      </c>
      <c r="E300" s="48">
        <v>172</v>
      </c>
      <c r="F300" s="48">
        <v>291</v>
      </c>
      <c r="G300" s="40">
        <f t="shared" si="12"/>
        <v>231.5</v>
      </c>
      <c r="H300" s="48">
        <f t="shared" si="13"/>
        <v>291</v>
      </c>
      <c r="I300" s="8" t="str">
        <f t="shared" si="14"/>
        <v/>
      </c>
    </row>
    <row r="301" spans="1:9" x14ac:dyDescent="0.25">
      <c r="A301" s="29" t="s">
        <v>683</v>
      </c>
      <c r="B301" s="53">
        <v>1571</v>
      </c>
      <c r="C301" s="53">
        <v>1555</v>
      </c>
      <c r="D301" s="53">
        <v>1561</v>
      </c>
      <c r="E301" s="53">
        <v>1388</v>
      </c>
      <c r="F301" s="54">
        <v>1275</v>
      </c>
      <c r="G301" s="42">
        <f t="shared" si="12"/>
        <v>1470</v>
      </c>
      <c r="H301" s="46">
        <f t="shared" si="13"/>
        <v>-296</v>
      </c>
      <c r="I301" s="26">
        <f t="shared" si="14"/>
        <v>-0.1884150222788033</v>
      </c>
    </row>
    <row r="302" spans="1:9" x14ac:dyDescent="0.25">
      <c r="A302" s="35" t="s">
        <v>1</v>
      </c>
      <c r="B302" s="47">
        <v>375</v>
      </c>
      <c r="C302" s="47">
        <v>350</v>
      </c>
      <c r="D302" s="47">
        <v>337</v>
      </c>
      <c r="E302" s="47">
        <v>312</v>
      </c>
      <c r="F302" s="47">
        <v>311</v>
      </c>
      <c r="G302" s="39">
        <f t="shared" si="12"/>
        <v>337</v>
      </c>
      <c r="H302" s="47">
        <f t="shared" si="13"/>
        <v>-64</v>
      </c>
      <c r="I302" s="9">
        <f t="shared" si="14"/>
        <v>-0.17066666666666666</v>
      </c>
    </row>
    <row r="303" spans="1:9" x14ac:dyDescent="0.25">
      <c r="A303" s="32" t="s">
        <v>697</v>
      </c>
      <c r="B303" s="48">
        <v>13</v>
      </c>
      <c r="C303" s="48">
        <v>6</v>
      </c>
      <c r="D303" s="48">
        <v>4</v>
      </c>
      <c r="E303" s="48">
        <v>6</v>
      </c>
      <c r="F303" s="48">
        <v>6</v>
      </c>
      <c r="G303" s="40">
        <f t="shared" si="12"/>
        <v>7</v>
      </c>
      <c r="H303" s="48">
        <f t="shared" si="13"/>
        <v>-7</v>
      </c>
      <c r="I303" s="8">
        <f t="shared" si="14"/>
        <v>-0.53846153846153844</v>
      </c>
    </row>
    <row r="304" spans="1:9" x14ac:dyDescent="0.25">
      <c r="A304" s="32" t="s">
        <v>689</v>
      </c>
      <c r="B304" s="48">
        <v>15</v>
      </c>
      <c r="C304" s="48">
        <v>17</v>
      </c>
      <c r="D304" s="48">
        <v>17</v>
      </c>
      <c r="E304" s="48">
        <v>15</v>
      </c>
      <c r="F304" s="48">
        <v>13</v>
      </c>
      <c r="G304" s="40">
        <f t="shared" si="12"/>
        <v>15.4</v>
      </c>
      <c r="H304" s="48">
        <f t="shared" si="13"/>
        <v>-2</v>
      </c>
      <c r="I304" s="8">
        <f t="shared" si="14"/>
        <v>-0.13333333333333333</v>
      </c>
    </row>
    <row r="305" spans="1:9" x14ac:dyDescent="0.25">
      <c r="A305" s="32" t="s">
        <v>691</v>
      </c>
      <c r="B305" s="48">
        <v>11</v>
      </c>
      <c r="C305" s="48">
        <v>11</v>
      </c>
      <c r="D305" s="48">
        <v>14</v>
      </c>
      <c r="E305" s="48">
        <v>16</v>
      </c>
      <c r="F305" s="48">
        <v>15</v>
      </c>
      <c r="G305" s="40">
        <f t="shared" si="12"/>
        <v>13.4</v>
      </c>
      <c r="H305" s="48">
        <f t="shared" si="13"/>
        <v>4</v>
      </c>
      <c r="I305" s="8">
        <f t="shared" si="14"/>
        <v>0.36363636363636365</v>
      </c>
    </row>
    <row r="306" spans="1:9" x14ac:dyDescent="0.25">
      <c r="A306" s="32" t="s">
        <v>693</v>
      </c>
      <c r="B306" s="48">
        <v>13</v>
      </c>
      <c r="C306" s="48">
        <v>14</v>
      </c>
      <c r="D306" s="48">
        <v>14</v>
      </c>
      <c r="E306" s="48">
        <v>17</v>
      </c>
      <c r="F306" s="48">
        <v>23</v>
      </c>
      <c r="G306" s="40">
        <f t="shared" si="12"/>
        <v>16.2</v>
      </c>
      <c r="H306" s="48">
        <f t="shared" si="13"/>
        <v>10</v>
      </c>
      <c r="I306" s="8">
        <f t="shared" si="14"/>
        <v>0.76923076923076927</v>
      </c>
    </row>
    <row r="307" spans="1:9" x14ac:dyDescent="0.25">
      <c r="A307" s="32" t="s">
        <v>684</v>
      </c>
      <c r="B307" s="48">
        <v>5</v>
      </c>
      <c r="C307" s="48">
        <v>10</v>
      </c>
      <c r="D307" s="48">
        <v>16</v>
      </c>
      <c r="E307" s="48">
        <v>21</v>
      </c>
      <c r="F307" s="48">
        <v>21</v>
      </c>
      <c r="G307" s="40">
        <f t="shared" si="12"/>
        <v>14.6</v>
      </c>
      <c r="H307" s="48">
        <f t="shared" si="13"/>
        <v>16</v>
      </c>
      <c r="I307" s="8">
        <f t="shared" si="14"/>
        <v>3.2</v>
      </c>
    </row>
    <row r="308" spans="1:9" x14ac:dyDescent="0.25">
      <c r="A308" s="32" t="s">
        <v>699</v>
      </c>
      <c r="B308" s="48">
        <v>2</v>
      </c>
      <c r="G308" s="40">
        <f t="shared" si="12"/>
        <v>2</v>
      </c>
      <c r="H308" s="48">
        <f t="shared" si="13"/>
        <v>-2</v>
      </c>
      <c r="I308" s="8">
        <f t="shared" si="14"/>
        <v>-1</v>
      </c>
    </row>
    <row r="309" spans="1:9" x14ac:dyDescent="0.25">
      <c r="A309" s="32" t="s">
        <v>701</v>
      </c>
      <c r="C309" s="48">
        <v>3</v>
      </c>
      <c r="D309" s="48">
        <v>3</v>
      </c>
      <c r="E309" s="48">
        <v>3</v>
      </c>
      <c r="F309" s="48">
        <v>1</v>
      </c>
      <c r="G309" s="40">
        <f t="shared" si="12"/>
        <v>2.5</v>
      </c>
      <c r="H309" s="48">
        <f t="shared" si="13"/>
        <v>1</v>
      </c>
      <c r="I309" s="8" t="str">
        <f t="shared" si="14"/>
        <v/>
      </c>
    </row>
    <row r="310" spans="1:9" x14ac:dyDescent="0.25">
      <c r="A310" s="32" t="s">
        <v>695</v>
      </c>
      <c r="B310" s="48">
        <v>45</v>
      </c>
      <c r="C310" s="48">
        <v>46</v>
      </c>
      <c r="D310" s="48">
        <v>45</v>
      </c>
      <c r="E310" s="48">
        <v>35</v>
      </c>
      <c r="F310" s="48">
        <v>31</v>
      </c>
      <c r="G310" s="40">
        <f t="shared" si="12"/>
        <v>40.4</v>
      </c>
      <c r="H310" s="48">
        <f t="shared" si="13"/>
        <v>-14</v>
      </c>
      <c r="I310" s="8">
        <f t="shared" si="14"/>
        <v>-0.31111111111111112</v>
      </c>
    </row>
    <row r="311" spans="1:9" x14ac:dyDescent="0.25">
      <c r="A311" s="32" t="s">
        <v>705</v>
      </c>
      <c r="B311" s="48">
        <v>243</v>
      </c>
      <c r="C311" s="48">
        <v>226</v>
      </c>
      <c r="D311" s="48">
        <v>209</v>
      </c>
      <c r="E311" s="48">
        <v>183</v>
      </c>
      <c r="F311" s="48">
        <v>178</v>
      </c>
      <c r="G311" s="40">
        <f t="shared" si="12"/>
        <v>207.8</v>
      </c>
      <c r="H311" s="48">
        <f t="shared" si="13"/>
        <v>-65</v>
      </c>
      <c r="I311" s="8">
        <f t="shared" si="14"/>
        <v>-0.26748971193415638</v>
      </c>
    </row>
    <row r="312" spans="1:9" x14ac:dyDescent="0.25">
      <c r="A312" s="32" t="s">
        <v>707</v>
      </c>
      <c r="B312" s="48">
        <v>12</v>
      </c>
      <c r="C312" s="48">
        <v>10</v>
      </c>
      <c r="D312" s="48">
        <v>6</v>
      </c>
      <c r="E312" s="48">
        <v>7</v>
      </c>
      <c r="F312" s="48">
        <v>8</v>
      </c>
      <c r="G312" s="40">
        <f t="shared" si="12"/>
        <v>8.6</v>
      </c>
      <c r="H312" s="48">
        <f t="shared" si="13"/>
        <v>-4</v>
      </c>
      <c r="I312" s="8">
        <f t="shared" si="14"/>
        <v>-0.33333333333333331</v>
      </c>
    </row>
    <row r="313" spans="1:9" x14ac:dyDescent="0.25">
      <c r="A313" s="32" t="s">
        <v>709</v>
      </c>
      <c r="B313" s="48">
        <v>4</v>
      </c>
      <c r="C313" s="48">
        <v>3</v>
      </c>
      <c r="D313" s="48">
        <v>2</v>
      </c>
      <c r="E313" s="48">
        <v>2</v>
      </c>
      <c r="F313" s="48">
        <v>5</v>
      </c>
      <c r="G313" s="40">
        <f t="shared" si="12"/>
        <v>3.2</v>
      </c>
      <c r="H313" s="48">
        <f t="shared" si="13"/>
        <v>1</v>
      </c>
      <c r="I313" s="8">
        <f t="shared" si="14"/>
        <v>0.25</v>
      </c>
    </row>
    <row r="314" spans="1:9" x14ac:dyDescent="0.25">
      <c r="A314" s="32" t="s">
        <v>711</v>
      </c>
      <c r="B314" s="48">
        <v>6</v>
      </c>
      <c r="C314" s="48">
        <v>3</v>
      </c>
      <c r="D314" s="48">
        <v>4</v>
      </c>
      <c r="E314" s="48">
        <v>4</v>
      </c>
      <c r="F314" s="48">
        <v>9</v>
      </c>
      <c r="G314" s="40">
        <f t="shared" si="12"/>
        <v>5.2</v>
      </c>
      <c r="H314" s="48">
        <f t="shared" si="13"/>
        <v>3</v>
      </c>
      <c r="I314" s="8">
        <f t="shared" si="14"/>
        <v>0.5</v>
      </c>
    </row>
    <row r="315" spans="1:9" x14ac:dyDescent="0.25">
      <c r="A315" s="32" t="s">
        <v>686</v>
      </c>
      <c r="D315" s="48">
        <v>2</v>
      </c>
      <c r="E315" s="48">
        <v>3</v>
      </c>
      <c r="F315" s="48">
        <v>1</v>
      </c>
      <c r="G315" s="40">
        <f t="shared" si="12"/>
        <v>2</v>
      </c>
      <c r="H315" s="48">
        <f t="shared" si="13"/>
        <v>1</v>
      </c>
      <c r="I315" s="8" t="str">
        <f t="shared" si="14"/>
        <v/>
      </c>
    </row>
    <row r="316" spans="1:9" x14ac:dyDescent="0.25">
      <c r="A316" s="32" t="s">
        <v>703</v>
      </c>
      <c r="B316" s="48">
        <v>6</v>
      </c>
      <c r="C316" s="48">
        <v>1</v>
      </c>
      <c r="D316" s="48">
        <v>1</v>
      </c>
      <c r="G316" s="40">
        <f t="shared" si="12"/>
        <v>2.6666666666666665</v>
      </c>
      <c r="H316" s="48">
        <f t="shared" si="13"/>
        <v>-6</v>
      </c>
      <c r="I316" s="8">
        <f t="shared" si="14"/>
        <v>-1</v>
      </c>
    </row>
    <row r="317" spans="1:9" x14ac:dyDescent="0.25">
      <c r="A317" s="35" t="s">
        <v>22</v>
      </c>
      <c r="B317" s="47">
        <v>1196</v>
      </c>
      <c r="C317" s="47">
        <v>1205</v>
      </c>
      <c r="D317" s="47">
        <v>1224</v>
      </c>
      <c r="E317" s="47">
        <v>1076</v>
      </c>
      <c r="F317" s="47">
        <v>964</v>
      </c>
      <c r="G317" s="39">
        <f t="shared" si="12"/>
        <v>1133</v>
      </c>
      <c r="H317" s="47">
        <f t="shared" si="13"/>
        <v>-232</v>
      </c>
      <c r="I317" s="9">
        <f t="shared" si="14"/>
        <v>-0.1939799331103679</v>
      </c>
    </row>
    <row r="318" spans="1:9" x14ac:dyDescent="0.25">
      <c r="A318" s="32" t="s">
        <v>695</v>
      </c>
      <c r="B318" s="48">
        <v>340</v>
      </c>
      <c r="C318" s="48">
        <v>336</v>
      </c>
      <c r="D318" s="48">
        <v>374</v>
      </c>
      <c r="E318" s="48">
        <v>352</v>
      </c>
      <c r="F318" s="48">
        <v>325</v>
      </c>
      <c r="G318" s="40">
        <f t="shared" si="12"/>
        <v>345.4</v>
      </c>
      <c r="H318" s="48">
        <f t="shared" si="13"/>
        <v>-15</v>
      </c>
      <c r="I318" s="8">
        <f t="shared" si="14"/>
        <v>-4.4117647058823532E-2</v>
      </c>
    </row>
    <row r="319" spans="1:9" x14ac:dyDescent="0.25">
      <c r="A319" s="32" t="s">
        <v>715</v>
      </c>
      <c r="B319" s="48">
        <v>856</v>
      </c>
      <c r="C319" s="48">
        <v>869</v>
      </c>
      <c r="D319" s="48">
        <v>850</v>
      </c>
      <c r="E319" s="48">
        <v>724</v>
      </c>
      <c r="F319" s="48">
        <v>639</v>
      </c>
      <c r="G319" s="40">
        <f t="shared" si="12"/>
        <v>787.6</v>
      </c>
      <c r="H319" s="48">
        <f t="shared" si="13"/>
        <v>-217</v>
      </c>
      <c r="I319" s="8">
        <f t="shared" si="14"/>
        <v>-0.25350467289719625</v>
      </c>
    </row>
    <row r="320" spans="1:9" x14ac:dyDescent="0.25">
      <c r="A320" s="29" t="s">
        <v>717</v>
      </c>
      <c r="B320" s="53">
        <v>9285</v>
      </c>
      <c r="C320" s="53">
        <v>9128</v>
      </c>
      <c r="D320" s="53">
        <v>9206</v>
      </c>
      <c r="E320" s="53">
        <v>9545</v>
      </c>
      <c r="F320" s="54">
        <v>9669</v>
      </c>
      <c r="G320" s="42">
        <f t="shared" si="12"/>
        <v>9366.6</v>
      </c>
      <c r="H320" s="53">
        <f t="shared" si="13"/>
        <v>384</v>
      </c>
      <c r="I320" s="26">
        <f t="shared" si="14"/>
        <v>4.1357027463651053E-2</v>
      </c>
    </row>
    <row r="321" spans="1:9" x14ac:dyDescent="0.25">
      <c r="A321" s="35" t="s">
        <v>1</v>
      </c>
      <c r="B321" s="47">
        <v>930</v>
      </c>
      <c r="C321" s="47">
        <v>946</v>
      </c>
      <c r="D321" s="47">
        <v>954</v>
      </c>
      <c r="E321" s="47">
        <v>1019</v>
      </c>
      <c r="F321" s="47">
        <v>1042</v>
      </c>
      <c r="G321" s="39">
        <f t="shared" si="12"/>
        <v>978.2</v>
      </c>
      <c r="H321" s="47">
        <f t="shared" si="13"/>
        <v>112</v>
      </c>
      <c r="I321" s="9">
        <f t="shared" si="14"/>
        <v>0.12043010752688173</v>
      </c>
    </row>
    <row r="322" spans="1:9" x14ac:dyDescent="0.25">
      <c r="A322" s="32" t="s">
        <v>913</v>
      </c>
      <c r="B322" s="48">
        <v>2</v>
      </c>
      <c r="C322" s="48">
        <v>1</v>
      </c>
      <c r="D322" s="48">
        <v>1</v>
      </c>
      <c r="E322" s="48">
        <v>2</v>
      </c>
      <c r="F322" s="48">
        <v>2</v>
      </c>
      <c r="G322" s="40">
        <f t="shared" si="12"/>
        <v>1.6</v>
      </c>
      <c r="H322" s="48">
        <f t="shared" si="13"/>
        <v>0</v>
      </c>
      <c r="I322" s="8">
        <f t="shared" si="14"/>
        <v>0</v>
      </c>
    </row>
    <row r="323" spans="1:9" x14ac:dyDescent="0.25">
      <c r="A323" s="32" t="s">
        <v>915</v>
      </c>
      <c r="B323" s="48">
        <v>13</v>
      </c>
      <c r="C323" s="48">
        <v>12</v>
      </c>
      <c r="D323" s="48">
        <v>20</v>
      </c>
      <c r="E323" s="48">
        <v>26</v>
      </c>
      <c r="F323" s="48">
        <v>29</v>
      </c>
      <c r="G323" s="40">
        <f t="shared" ref="G323:G386" si="15">AVERAGE(B323:F323)</f>
        <v>20</v>
      </c>
      <c r="H323" s="48">
        <f t="shared" ref="H323:H386" si="16">F323-B323</f>
        <v>16</v>
      </c>
      <c r="I323" s="8">
        <f t="shared" ref="I323:I386" si="17">IF(B323="","",H323/B323)</f>
        <v>1.2307692307692308</v>
      </c>
    </row>
    <row r="324" spans="1:9" x14ac:dyDescent="0.25">
      <c r="A324" s="32" t="s">
        <v>754</v>
      </c>
      <c r="B324" s="48">
        <v>3</v>
      </c>
      <c r="D324" s="48">
        <v>2</v>
      </c>
      <c r="E324" s="48">
        <v>2</v>
      </c>
      <c r="F324" s="48">
        <v>1</v>
      </c>
      <c r="G324" s="40">
        <f t="shared" si="15"/>
        <v>2</v>
      </c>
      <c r="H324" s="48">
        <f t="shared" si="16"/>
        <v>-2</v>
      </c>
      <c r="I324" s="8">
        <f t="shared" si="17"/>
        <v>-0.66666666666666663</v>
      </c>
    </row>
    <row r="325" spans="1:9" x14ac:dyDescent="0.25">
      <c r="A325" s="32" t="s">
        <v>909</v>
      </c>
      <c r="B325" s="48">
        <v>35</v>
      </c>
      <c r="C325" s="48">
        <v>38</v>
      </c>
      <c r="D325" s="48">
        <v>36</v>
      </c>
      <c r="E325" s="48">
        <v>40</v>
      </c>
      <c r="F325" s="48">
        <v>40</v>
      </c>
      <c r="G325" s="40">
        <f t="shared" si="15"/>
        <v>37.799999999999997</v>
      </c>
      <c r="H325" s="48">
        <f t="shared" si="16"/>
        <v>5</v>
      </c>
      <c r="I325" s="8">
        <f t="shared" si="17"/>
        <v>0.14285714285714285</v>
      </c>
    </row>
    <row r="326" spans="1:9" x14ac:dyDescent="0.25">
      <c r="A326" s="32" t="s">
        <v>719</v>
      </c>
      <c r="B326" s="48">
        <v>40</v>
      </c>
      <c r="C326" s="48">
        <v>40</v>
      </c>
      <c r="G326" s="40">
        <f t="shared" si="15"/>
        <v>40</v>
      </c>
      <c r="H326" s="48">
        <f t="shared" si="16"/>
        <v>-40</v>
      </c>
      <c r="I326" s="8">
        <f t="shared" si="17"/>
        <v>-1</v>
      </c>
    </row>
    <row r="327" spans="1:9" x14ac:dyDescent="0.25">
      <c r="A327" s="32" t="s">
        <v>721</v>
      </c>
      <c r="C327" s="48">
        <v>13</v>
      </c>
      <c r="D327" s="48">
        <v>44</v>
      </c>
      <c r="E327" s="48">
        <v>47</v>
      </c>
      <c r="F327" s="48">
        <v>49</v>
      </c>
      <c r="G327" s="40">
        <f t="shared" si="15"/>
        <v>38.25</v>
      </c>
      <c r="H327" s="48">
        <f t="shared" si="16"/>
        <v>49</v>
      </c>
      <c r="I327" s="8" t="str">
        <f t="shared" si="17"/>
        <v/>
      </c>
    </row>
    <row r="328" spans="1:9" x14ac:dyDescent="0.25">
      <c r="A328" s="32" t="s">
        <v>809</v>
      </c>
      <c r="B328" s="48">
        <v>9</v>
      </c>
      <c r="C328" s="48">
        <v>16</v>
      </c>
      <c r="D328" s="48">
        <v>16</v>
      </c>
      <c r="E328" s="48">
        <v>15</v>
      </c>
      <c r="F328" s="48">
        <v>13</v>
      </c>
      <c r="G328" s="40">
        <f t="shared" si="15"/>
        <v>13.8</v>
      </c>
      <c r="H328" s="48">
        <f t="shared" si="16"/>
        <v>4</v>
      </c>
      <c r="I328" s="8">
        <f t="shared" si="17"/>
        <v>0.44444444444444442</v>
      </c>
    </row>
    <row r="329" spans="1:9" x14ac:dyDescent="0.25">
      <c r="A329" s="32" t="s">
        <v>743</v>
      </c>
      <c r="B329" s="48">
        <v>21</v>
      </c>
      <c r="C329" s="48">
        <v>25</v>
      </c>
      <c r="D329" s="48">
        <v>31</v>
      </c>
      <c r="E329" s="48">
        <v>34</v>
      </c>
      <c r="F329" s="48">
        <v>38</v>
      </c>
      <c r="G329" s="40">
        <f t="shared" si="15"/>
        <v>29.8</v>
      </c>
      <c r="H329" s="48">
        <f t="shared" si="16"/>
        <v>17</v>
      </c>
      <c r="I329" s="8">
        <f t="shared" si="17"/>
        <v>0.80952380952380953</v>
      </c>
    </row>
    <row r="330" spans="1:9" x14ac:dyDescent="0.25">
      <c r="A330" s="32" t="s">
        <v>745</v>
      </c>
      <c r="B330" s="48">
        <v>1</v>
      </c>
      <c r="G330" s="40">
        <f t="shared" si="15"/>
        <v>1</v>
      </c>
      <c r="H330" s="48">
        <f t="shared" si="16"/>
        <v>-1</v>
      </c>
      <c r="I330" s="8">
        <f t="shared" si="17"/>
        <v>-1</v>
      </c>
    </row>
    <row r="331" spans="1:9" x14ac:dyDescent="0.25">
      <c r="A331" s="32" t="s">
        <v>731</v>
      </c>
      <c r="B331" s="48">
        <v>125</v>
      </c>
      <c r="C331" s="48">
        <v>117</v>
      </c>
      <c r="D331" s="48">
        <v>116</v>
      </c>
      <c r="E331" s="48">
        <v>127</v>
      </c>
      <c r="F331" s="48">
        <v>123</v>
      </c>
      <c r="G331" s="40">
        <f t="shared" si="15"/>
        <v>121.6</v>
      </c>
      <c r="H331" s="48">
        <f t="shared" si="16"/>
        <v>-2</v>
      </c>
      <c r="I331" s="8">
        <f t="shared" si="17"/>
        <v>-1.6E-2</v>
      </c>
    </row>
    <row r="332" spans="1:9" x14ac:dyDescent="0.25">
      <c r="A332" s="32" t="s">
        <v>765</v>
      </c>
      <c r="B332" s="48">
        <v>27</v>
      </c>
      <c r="C332" s="48">
        <v>34</v>
      </c>
      <c r="D332" s="48">
        <v>34</v>
      </c>
      <c r="E332" s="48">
        <v>39</v>
      </c>
      <c r="F332" s="48">
        <v>48</v>
      </c>
      <c r="G332" s="40">
        <f t="shared" si="15"/>
        <v>36.4</v>
      </c>
      <c r="H332" s="48">
        <f t="shared" si="16"/>
        <v>21</v>
      </c>
      <c r="I332" s="8">
        <f t="shared" si="17"/>
        <v>0.77777777777777779</v>
      </c>
    </row>
    <row r="333" spans="1:9" x14ac:dyDescent="0.25">
      <c r="A333" s="32" t="s">
        <v>780</v>
      </c>
      <c r="B333" s="48">
        <v>49</v>
      </c>
      <c r="C333" s="48">
        <v>46</v>
      </c>
      <c r="D333" s="48">
        <v>43</v>
      </c>
      <c r="E333" s="48">
        <v>40</v>
      </c>
      <c r="F333" s="48">
        <v>40</v>
      </c>
      <c r="G333" s="40">
        <f t="shared" si="15"/>
        <v>43.6</v>
      </c>
      <c r="H333" s="48">
        <f t="shared" si="16"/>
        <v>-9</v>
      </c>
      <c r="I333" s="8">
        <f t="shared" si="17"/>
        <v>-0.18367346938775511</v>
      </c>
    </row>
    <row r="334" spans="1:9" x14ac:dyDescent="0.25">
      <c r="A334" s="32" t="s">
        <v>798</v>
      </c>
      <c r="B334" s="48">
        <v>66</v>
      </c>
      <c r="C334" s="48">
        <v>61</v>
      </c>
      <c r="D334" s="48">
        <v>48</v>
      </c>
      <c r="E334" s="48">
        <v>44</v>
      </c>
      <c r="F334" s="48">
        <v>39</v>
      </c>
      <c r="G334" s="40">
        <f t="shared" si="15"/>
        <v>51.6</v>
      </c>
      <c r="H334" s="48">
        <f t="shared" si="16"/>
        <v>-27</v>
      </c>
      <c r="I334" s="8">
        <f t="shared" si="17"/>
        <v>-0.40909090909090912</v>
      </c>
    </row>
    <row r="335" spans="1:9" x14ac:dyDescent="0.25">
      <c r="A335" s="32" t="s">
        <v>811</v>
      </c>
      <c r="B335" s="48">
        <v>20</v>
      </c>
      <c r="C335" s="48">
        <v>21</v>
      </c>
      <c r="D335" s="48">
        <v>21</v>
      </c>
      <c r="E335" s="48">
        <v>20</v>
      </c>
      <c r="F335" s="48">
        <v>21</v>
      </c>
      <c r="G335" s="40">
        <f t="shared" si="15"/>
        <v>20.6</v>
      </c>
      <c r="H335" s="48">
        <f t="shared" si="16"/>
        <v>1</v>
      </c>
      <c r="I335" s="8">
        <f t="shared" si="17"/>
        <v>0.05</v>
      </c>
    </row>
    <row r="336" spans="1:9" x14ac:dyDescent="0.25">
      <c r="A336" s="32" t="s">
        <v>813</v>
      </c>
      <c r="B336" s="48">
        <v>5</v>
      </c>
      <c r="C336" s="48">
        <v>4</v>
      </c>
      <c r="D336" s="48">
        <v>6</v>
      </c>
      <c r="E336" s="48">
        <v>5</v>
      </c>
      <c r="F336" s="48">
        <v>5</v>
      </c>
      <c r="G336" s="40">
        <f t="shared" si="15"/>
        <v>5</v>
      </c>
      <c r="H336" s="48">
        <f t="shared" si="16"/>
        <v>0</v>
      </c>
      <c r="I336" s="8">
        <f t="shared" si="17"/>
        <v>0</v>
      </c>
    </row>
    <row r="337" spans="1:9" x14ac:dyDescent="0.25">
      <c r="A337" s="32" t="s">
        <v>832</v>
      </c>
      <c r="B337" s="48">
        <v>47</v>
      </c>
      <c r="C337" s="48">
        <v>52</v>
      </c>
      <c r="D337" s="48">
        <v>56</v>
      </c>
      <c r="E337" s="48">
        <v>58</v>
      </c>
      <c r="F337" s="48">
        <v>54</v>
      </c>
      <c r="G337" s="40">
        <f t="shared" si="15"/>
        <v>53.4</v>
      </c>
      <c r="H337" s="48">
        <f t="shared" si="16"/>
        <v>7</v>
      </c>
      <c r="I337" s="8">
        <f t="shared" si="17"/>
        <v>0.14893617021276595</v>
      </c>
    </row>
    <row r="338" spans="1:9" x14ac:dyDescent="0.25">
      <c r="A338" s="32" t="s">
        <v>847</v>
      </c>
      <c r="B338" s="48">
        <v>26</v>
      </c>
      <c r="C338" s="48">
        <v>26</v>
      </c>
      <c r="D338" s="48">
        <v>23</v>
      </c>
      <c r="E338" s="48">
        <v>29</v>
      </c>
      <c r="F338" s="48">
        <v>24</v>
      </c>
      <c r="G338" s="40">
        <f t="shared" si="15"/>
        <v>25.6</v>
      </c>
      <c r="H338" s="48">
        <f t="shared" si="16"/>
        <v>-2</v>
      </c>
      <c r="I338" s="8">
        <f t="shared" si="17"/>
        <v>-7.6923076923076927E-2</v>
      </c>
    </row>
    <row r="339" spans="1:9" x14ac:dyDescent="0.25">
      <c r="A339" s="32" t="s">
        <v>858</v>
      </c>
      <c r="B339" s="48">
        <v>76</v>
      </c>
      <c r="C339" s="48">
        <v>87</v>
      </c>
      <c r="D339" s="48">
        <v>92</v>
      </c>
      <c r="E339" s="48">
        <v>106</v>
      </c>
      <c r="F339" s="48">
        <v>108</v>
      </c>
      <c r="G339" s="40">
        <f t="shared" si="15"/>
        <v>93.8</v>
      </c>
      <c r="H339" s="48">
        <f t="shared" si="16"/>
        <v>32</v>
      </c>
      <c r="I339" s="8">
        <f t="shared" si="17"/>
        <v>0.42105263157894735</v>
      </c>
    </row>
    <row r="340" spans="1:9" x14ac:dyDescent="0.25">
      <c r="A340" s="32" t="s">
        <v>872</v>
      </c>
      <c r="B340" s="48">
        <v>31</v>
      </c>
      <c r="C340" s="48">
        <v>32</v>
      </c>
      <c r="D340" s="48">
        <v>39</v>
      </c>
      <c r="E340" s="48">
        <v>43</v>
      </c>
      <c r="F340" s="48">
        <v>40</v>
      </c>
      <c r="G340" s="40">
        <f t="shared" si="15"/>
        <v>37</v>
      </c>
      <c r="H340" s="48">
        <f t="shared" si="16"/>
        <v>9</v>
      </c>
      <c r="I340" s="8">
        <f t="shared" si="17"/>
        <v>0.29032258064516131</v>
      </c>
    </row>
    <row r="341" spans="1:9" x14ac:dyDescent="0.25">
      <c r="A341" s="32" t="s">
        <v>877</v>
      </c>
      <c r="B341" s="48">
        <v>80</v>
      </c>
      <c r="C341" s="48">
        <v>77</v>
      </c>
      <c r="D341" s="48">
        <v>77</v>
      </c>
      <c r="E341" s="48">
        <v>75</v>
      </c>
      <c r="F341" s="48">
        <v>86</v>
      </c>
      <c r="G341" s="40">
        <f t="shared" si="15"/>
        <v>79</v>
      </c>
      <c r="H341" s="48">
        <f t="shared" si="16"/>
        <v>6</v>
      </c>
      <c r="I341" s="8">
        <f t="shared" si="17"/>
        <v>7.4999999999999997E-2</v>
      </c>
    </row>
    <row r="342" spans="1:9" x14ac:dyDescent="0.25">
      <c r="A342" s="32" t="s">
        <v>911</v>
      </c>
      <c r="B342" s="48">
        <v>13</v>
      </c>
      <c r="C342" s="48">
        <v>16</v>
      </c>
      <c r="D342" s="48">
        <v>12</v>
      </c>
      <c r="E342" s="48">
        <v>12</v>
      </c>
      <c r="F342" s="48">
        <v>14</v>
      </c>
      <c r="G342" s="40">
        <f t="shared" si="15"/>
        <v>13.4</v>
      </c>
      <c r="H342" s="48">
        <f t="shared" si="16"/>
        <v>1</v>
      </c>
      <c r="I342" s="8">
        <f t="shared" si="17"/>
        <v>7.6923076923076927E-2</v>
      </c>
    </row>
    <row r="343" spans="1:9" x14ac:dyDescent="0.25">
      <c r="A343" s="32" t="s">
        <v>756</v>
      </c>
      <c r="C343" s="48">
        <v>1</v>
      </c>
      <c r="D343" s="48">
        <v>1</v>
      </c>
      <c r="F343" s="48">
        <v>1</v>
      </c>
      <c r="G343" s="40">
        <f t="shared" si="15"/>
        <v>1</v>
      </c>
      <c r="H343" s="48">
        <f t="shared" si="16"/>
        <v>1</v>
      </c>
      <c r="I343" s="8" t="str">
        <f t="shared" si="17"/>
        <v/>
      </c>
    </row>
    <row r="344" spans="1:9" x14ac:dyDescent="0.25">
      <c r="A344" s="32" t="s">
        <v>829</v>
      </c>
      <c r="C344" s="48">
        <v>2</v>
      </c>
      <c r="D344" s="48">
        <v>1</v>
      </c>
      <c r="E344" s="48">
        <v>1</v>
      </c>
      <c r="F344" s="48">
        <v>1</v>
      </c>
      <c r="G344" s="40">
        <f t="shared" si="15"/>
        <v>1.25</v>
      </c>
      <c r="H344" s="48">
        <f t="shared" si="16"/>
        <v>1</v>
      </c>
      <c r="I344" s="8" t="str">
        <f t="shared" si="17"/>
        <v/>
      </c>
    </row>
    <row r="345" spans="1:9" x14ac:dyDescent="0.25">
      <c r="A345" s="32" t="s">
        <v>733</v>
      </c>
      <c r="B345" s="48">
        <v>4</v>
      </c>
      <c r="C345" s="48">
        <v>6</v>
      </c>
      <c r="D345" s="48">
        <v>2</v>
      </c>
      <c r="E345" s="48">
        <v>3</v>
      </c>
      <c r="F345" s="48">
        <v>1</v>
      </c>
      <c r="G345" s="40">
        <f t="shared" si="15"/>
        <v>3.2</v>
      </c>
      <c r="H345" s="48">
        <f t="shared" si="16"/>
        <v>-3</v>
      </c>
      <c r="I345" s="8">
        <f t="shared" si="17"/>
        <v>-0.75</v>
      </c>
    </row>
    <row r="346" spans="1:9" x14ac:dyDescent="0.25">
      <c r="A346" s="32" t="s">
        <v>879</v>
      </c>
      <c r="B346" s="48">
        <v>26</v>
      </c>
      <c r="C346" s="48">
        <v>28</v>
      </c>
      <c r="D346" s="48">
        <v>30</v>
      </c>
      <c r="E346" s="48">
        <v>29</v>
      </c>
      <c r="F346" s="48">
        <v>33</v>
      </c>
      <c r="G346" s="40">
        <f t="shared" si="15"/>
        <v>29.2</v>
      </c>
      <c r="H346" s="48">
        <f t="shared" si="16"/>
        <v>7</v>
      </c>
      <c r="I346" s="8">
        <f t="shared" si="17"/>
        <v>0.26923076923076922</v>
      </c>
    </row>
    <row r="347" spans="1:9" x14ac:dyDescent="0.25">
      <c r="A347" s="32" t="s">
        <v>723</v>
      </c>
      <c r="C347" s="48">
        <v>1</v>
      </c>
      <c r="D347" s="48">
        <v>2</v>
      </c>
      <c r="G347" s="40">
        <f t="shared" si="15"/>
        <v>1.5</v>
      </c>
      <c r="H347" s="48">
        <f t="shared" si="16"/>
        <v>0</v>
      </c>
      <c r="I347" s="8" t="str">
        <f t="shared" si="17"/>
        <v/>
      </c>
    </row>
    <row r="348" spans="1:9" x14ac:dyDescent="0.25">
      <c r="A348" s="32" t="s">
        <v>725</v>
      </c>
      <c r="E348" s="48">
        <v>1</v>
      </c>
      <c r="F348" s="48">
        <v>1</v>
      </c>
      <c r="G348" s="40">
        <f t="shared" si="15"/>
        <v>1</v>
      </c>
      <c r="H348" s="48">
        <f t="shared" si="16"/>
        <v>1</v>
      </c>
      <c r="I348" s="8" t="str">
        <f t="shared" si="17"/>
        <v/>
      </c>
    </row>
    <row r="349" spans="1:9" x14ac:dyDescent="0.25">
      <c r="A349" s="32" t="s">
        <v>815</v>
      </c>
      <c r="B349" s="48">
        <v>7</v>
      </c>
      <c r="C349" s="48">
        <v>6</v>
      </c>
      <c r="D349" s="48">
        <v>8</v>
      </c>
      <c r="E349" s="48">
        <v>9</v>
      </c>
      <c r="F349" s="48">
        <v>10</v>
      </c>
      <c r="G349" s="40">
        <f t="shared" si="15"/>
        <v>8</v>
      </c>
      <c r="H349" s="48">
        <f t="shared" si="16"/>
        <v>3</v>
      </c>
      <c r="I349" s="8">
        <f t="shared" si="17"/>
        <v>0.42857142857142855</v>
      </c>
    </row>
    <row r="350" spans="1:9" x14ac:dyDescent="0.25">
      <c r="A350" s="32" t="s">
        <v>747</v>
      </c>
      <c r="B350" s="48">
        <v>1</v>
      </c>
      <c r="D350" s="48">
        <v>2</v>
      </c>
      <c r="E350" s="48">
        <v>2</v>
      </c>
      <c r="F350" s="48">
        <v>3</v>
      </c>
      <c r="G350" s="40">
        <f t="shared" si="15"/>
        <v>2</v>
      </c>
      <c r="H350" s="48">
        <f t="shared" si="16"/>
        <v>2</v>
      </c>
      <c r="I350" s="8">
        <f t="shared" si="17"/>
        <v>2</v>
      </c>
    </row>
    <row r="351" spans="1:9" x14ac:dyDescent="0.25">
      <c r="A351" s="32" t="s">
        <v>735</v>
      </c>
      <c r="B351" s="48">
        <v>11</v>
      </c>
      <c r="C351" s="48">
        <v>8</v>
      </c>
      <c r="D351" s="48">
        <v>6</v>
      </c>
      <c r="E351" s="48">
        <v>3</v>
      </c>
      <c r="F351" s="48">
        <v>8</v>
      </c>
      <c r="G351" s="40">
        <f t="shared" si="15"/>
        <v>7.2</v>
      </c>
      <c r="H351" s="48">
        <f t="shared" si="16"/>
        <v>-3</v>
      </c>
      <c r="I351" s="8">
        <f t="shared" si="17"/>
        <v>-0.27272727272727271</v>
      </c>
    </row>
    <row r="352" spans="1:9" x14ac:dyDescent="0.25">
      <c r="A352" s="32" t="s">
        <v>767</v>
      </c>
      <c r="B352" s="48">
        <v>40</v>
      </c>
      <c r="C352" s="48">
        <v>36</v>
      </c>
      <c r="D352" s="48">
        <v>37</v>
      </c>
      <c r="E352" s="48">
        <v>36</v>
      </c>
      <c r="F352" s="48">
        <v>43</v>
      </c>
      <c r="G352" s="40">
        <f t="shared" si="15"/>
        <v>38.4</v>
      </c>
      <c r="H352" s="48">
        <f t="shared" si="16"/>
        <v>3</v>
      </c>
      <c r="I352" s="8">
        <f t="shared" si="17"/>
        <v>7.4999999999999997E-2</v>
      </c>
    </row>
    <row r="353" spans="1:9" x14ac:dyDescent="0.25">
      <c r="A353" s="32" t="s">
        <v>782</v>
      </c>
      <c r="B353" s="48">
        <v>8</v>
      </c>
      <c r="C353" s="48">
        <v>7</v>
      </c>
      <c r="D353" s="48">
        <v>4</v>
      </c>
      <c r="E353" s="48">
        <v>7</v>
      </c>
      <c r="F353" s="48">
        <v>7</v>
      </c>
      <c r="G353" s="40">
        <f t="shared" si="15"/>
        <v>6.6</v>
      </c>
      <c r="H353" s="48">
        <f t="shared" si="16"/>
        <v>-1</v>
      </c>
      <c r="I353" s="8">
        <f t="shared" si="17"/>
        <v>-0.125</v>
      </c>
    </row>
    <row r="354" spans="1:9" x14ac:dyDescent="0.25">
      <c r="A354" s="32" t="s">
        <v>784</v>
      </c>
      <c r="B354" s="48">
        <v>2</v>
      </c>
      <c r="C354" s="48">
        <v>1</v>
      </c>
      <c r="G354" s="40">
        <f t="shared" si="15"/>
        <v>1.5</v>
      </c>
      <c r="H354" s="48">
        <f t="shared" si="16"/>
        <v>-2</v>
      </c>
      <c r="I354" s="8">
        <f t="shared" si="17"/>
        <v>-1</v>
      </c>
    </row>
    <row r="355" spans="1:9" x14ac:dyDescent="0.25">
      <c r="A355" s="32" t="s">
        <v>800</v>
      </c>
      <c r="B355" s="48">
        <v>21</v>
      </c>
      <c r="C355" s="48">
        <v>27</v>
      </c>
      <c r="D355" s="48">
        <v>26</v>
      </c>
      <c r="E355" s="48">
        <v>23</v>
      </c>
      <c r="F355" s="48">
        <v>22</v>
      </c>
      <c r="G355" s="40">
        <f t="shared" si="15"/>
        <v>23.8</v>
      </c>
      <c r="H355" s="48">
        <f t="shared" si="16"/>
        <v>1</v>
      </c>
      <c r="I355" s="8">
        <f t="shared" si="17"/>
        <v>4.7619047619047616E-2</v>
      </c>
    </row>
    <row r="356" spans="1:9" x14ac:dyDescent="0.25">
      <c r="A356" s="32" t="s">
        <v>817</v>
      </c>
      <c r="B356" s="48">
        <v>22</v>
      </c>
      <c r="C356" s="48">
        <v>21</v>
      </c>
      <c r="D356" s="48">
        <v>28</v>
      </c>
      <c r="E356" s="48">
        <v>31</v>
      </c>
      <c r="F356" s="48">
        <v>32</v>
      </c>
      <c r="G356" s="40">
        <f t="shared" si="15"/>
        <v>26.8</v>
      </c>
      <c r="H356" s="48">
        <f t="shared" si="16"/>
        <v>10</v>
      </c>
      <c r="I356" s="8">
        <f t="shared" si="17"/>
        <v>0.45454545454545453</v>
      </c>
    </row>
    <row r="357" spans="1:9" x14ac:dyDescent="0.25">
      <c r="A357" s="32" t="s">
        <v>819</v>
      </c>
      <c r="B357" s="48">
        <v>4</v>
      </c>
      <c r="C357" s="48">
        <v>3</v>
      </c>
      <c r="D357" s="48">
        <v>2</v>
      </c>
      <c r="E357" s="48">
        <v>3</v>
      </c>
      <c r="F357" s="48">
        <v>4</v>
      </c>
      <c r="G357" s="40">
        <f t="shared" si="15"/>
        <v>3.2</v>
      </c>
      <c r="H357" s="48">
        <f t="shared" si="16"/>
        <v>0</v>
      </c>
      <c r="I357" s="8">
        <f t="shared" si="17"/>
        <v>0</v>
      </c>
    </row>
    <row r="358" spans="1:9" x14ac:dyDescent="0.25">
      <c r="A358" s="32" t="s">
        <v>834</v>
      </c>
      <c r="B358" s="48">
        <v>4</v>
      </c>
      <c r="C358" s="48">
        <v>4</v>
      </c>
      <c r="D358" s="48">
        <v>4</v>
      </c>
      <c r="E358" s="48">
        <v>5</v>
      </c>
      <c r="F358" s="48">
        <v>8</v>
      </c>
      <c r="G358" s="40">
        <f t="shared" si="15"/>
        <v>5</v>
      </c>
      <c r="H358" s="48">
        <f t="shared" si="16"/>
        <v>4</v>
      </c>
      <c r="I358" s="8">
        <f t="shared" si="17"/>
        <v>1</v>
      </c>
    </row>
    <row r="359" spans="1:9" x14ac:dyDescent="0.25">
      <c r="A359" s="32" t="s">
        <v>849</v>
      </c>
      <c r="B359" s="48">
        <v>9</v>
      </c>
      <c r="C359" s="48">
        <v>8</v>
      </c>
      <c r="D359" s="48">
        <v>5</v>
      </c>
      <c r="E359" s="48">
        <v>5</v>
      </c>
      <c r="F359" s="48">
        <v>4</v>
      </c>
      <c r="G359" s="40">
        <f t="shared" si="15"/>
        <v>6.2</v>
      </c>
      <c r="H359" s="48">
        <f t="shared" si="16"/>
        <v>-5</v>
      </c>
      <c r="I359" s="8">
        <f t="shared" si="17"/>
        <v>-0.55555555555555558</v>
      </c>
    </row>
    <row r="360" spans="1:9" x14ac:dyDescent="0.25">
      <c r="A360" s="32" t="s">
        <v>898</v>
      </c>
      <c r="B360" s="48">
        <v>8</v>
      </c>
      <c r="C360" s="48">
        <v>1</v>
      </c>
      <c r="E360" s="48">
        <v>1</v>
      </c>
      <c r="G360" s="40">
        <f t="shared" si="15"/>
        <v>3.3333333333333335</v>
      </c>
      <c r="H360" s="48">
        <f t="shared" si="16"/>
        <v>-8</v>
      </c>
      <c r="I360" s="8">
        <f t="shared" si="17"/>
        <v>-1</v>
      </c>
    </row>
    <row r="361" spans="1:9" x14ac:dyDescent="0.25">
      <c r="A361" s="32" t="s">
        <v>860</v>
      </c>
      <c r="B361" s="48">
        <v>1</v>
      </c>
      <c r="C361" s="48">
        <v>5</v>
      </c>
      <c r="D361" s="48">
        <v>7</v>
      </c>
      <c r="E361" s="48">
        <v>6</v>
      </c>
      <c r="F361" s="48">
        <v>7</v>
      </c>
      <c r="G361" s="40">
        <f t="shared" si="15"/>
        <v>5.2</v>
      </c>
      <c r="H361" s="48">
        <f t="shared" si="16"/>
        <v>6</v>
      </c>
      <c r="I361" s="8">
        <f t="shared" si="17"/>
        <v>6</v>
      </c>
    </row>
    <row r="362" spans="1:9" x14ac:dyDescent="0.25">
      <c r="A362" s="32" t="s">
        <v>874</v>
      </c>
      <c r="B362" s="48">
        <v>2</v>
      </c>
      <c r="D362" s="48">
        <v>2</v>
      </c>
      <c r="E362" s="48">
        <v>3</v>
      </c>
      <c r="F362" s="48">
        <v>2</v>
      </c>
      <c r="G362" s="40">
        <f t="shared" si="15"/>
        <v>2.25</v>
      </c>
      <c r="H362" s="48">
        <f t="shared" si="16"/>
        <v>0</v>
      </c>
      <c r="I362" s="8">
        <f t="shared" si="17"/>
        <v>0</v>
      </c>
    </row>
    <row r="363" spans="1:9" x14ac:dyDescent="0.25">
      <c r="A363" s="32" t="s">
        <v>917</v>
      </c>
      <c r="B363" s="48">
        <v>60</v>
      </c>
      <c r="C363" s="48">
        <v>56</v>
      </c>
      <c r="D363" s="48">
        <v>62</v>
      </c>
      <c r="E363" s="48">
        <v>66</v>
      </c>
      <c r="F363" s="48">
        <v>64</v>
      </c>
      <c r="G363" s="40">
        <f t="shared" si="15"/>
        <v>61.6</v>
      </c>
      <c r="H363" s="48">
        <f t="shared" si="16"/>
        <v>4</v>
      </c>
      <c r="I363" s="8">
        <f t="shared" si="17"/>
        <v>6.6666666666666666E-2</v>
      </c>
    </row>
    <row r="364" spans="1:9" x14ac:dyDescent="0.25">
      <c r="A364" s="32" t="s">
        <v>802</v>
      </c>
      <c r="B364" s="48">
        <v>5</v>
      </c>
      <c r="C364" s="48">
        <v>3</v>
      </c>
      <c r="D364" s="48">
        <v>3</v>
      </c>
      <c r="E364" s="48">
        <v>6</v>
      </c>
      <c r="F364" s="48">
        <v>3</v>
      </c>
      <c r="G364" s="40">
        <f t="shared" si="15"/>
        <v>4</v>
      </c>
      <c r="H364" s="48">
        <f t="shared" si="16"/>
        <v>-2</v>
      </c>
      <c r="I364" s="8">
        <f t="shared" si="17"/>
        <v>-0.4</v>
      </c>
    </row>
    <row r="365" spans="1:9" x14ac:dyDescent="0.25">
      <c r="A365" s="32" t="s">
        <v>862</v>
      </c>
      <c r="B365" s="48">
        <v>6</v>
      </c>
      <c r="C365" s="48">
        <v>4</v>
      </c>
      <c r="D365" s="48">
        <v>5</v>
      </c>
      <c r="E365" s="48">
        <v>6</v>
      </c>
      <c r="F365" s="48">
        <v>2</v>
      </c>
      <c r="G365" s="40">
        <f t="shared" si="15"/>
        <v>4.5999999999999996</v>
      </c>
      <c r="H365" s="48">
        <f t="shared" si="16"/>
        <v>-4</v>
      </c>
      <c r="I365" s="8">
        <f t="shared" si="17"/>
        <v>-0.66666666666666663</v>
      </c>
    </row>
    <row r="366" spans="1:9" x14ac:dyDescent="0.25">
      <c r="A366" s="32" t="s">
        <v>758</v>
      </c>
      <c r="E366" s="48">
        <v>9</v>
      </c>
      <c r="F366" s="48">
        <v>12</v>
      </c>
      <c r="G366" s="40">
        <f t="shared" si="15"/>
        <v>10.5</v>
      </c>
      <c r="H366" s="48">
        <f t="shared" si="16"/>
        <v>12</v>
      </c>
      <c r="I366" s="8" t="str">
        <f t="shared" si="17"/>
        <v/>
      </c>
    </row>
    <row r="367" spans="1:9" x14ac:dyDescent="0.25">
      <c r="A367" s="35" t="s">
        <v>22</v>
      </c>
      <c r="B367" s="47">
        <v>8355</v>
      </c>
      <c r="C367" s="47">
        <v>8182</v>
      </c>
      <c r="D367" s="47">
        <v>8252</v>
      </c>
      <c r="E367" s="47">
        <v>8526</v>
      </c>
      <c r="F367" s="47">
        <v>8627</v>
      </c>
      <c r="G367" s="39">
        <f t="shared" si="15"/>
        <v>8388.4</v>
      </c>
      <c r="H367" s="47">
        <f t="shared" si="16"/>
        <v>272</v>
      </c>
      <c r="I367" s="9">
        <f t="shared" si="17"/>
        <v>3.2555356074207065E-2</v>
      </c>
    </row>
    <row r="368" spans="1:9" x14ac:dyDescent="0.25">
      <c r="A368" s="32" t="s">
        <v>827</v>
      </c>
      <c r="D368" s="48">
        <v>1</v>
      </c>
      <c r="E368" s="48">
        <v>2</v>
      </c>
      <c r="F368" s="48">
        <v>1</v>
      </c>
      <c r="G368" s="40">
        <f t="shared" si="15"/>
        <v>1.3333333333333333</v>
      </c>
      <c r="H368" s="48">
        <f t="shared" si="16"/>
        <v>1</v>
      </c>
      <c r="I368" s="8" t="str">
        <f t="shared" si="17"/>
        <v/>
      </c>
    </row>
    <row r="369" spans="1:9" x14ac:dyDescent="0.25">
      <c r="A369" s="32" t="s">
        <v>864</v>
      </c>
      <c r="F369" s="48">
        <v>14</v>
      </c>
      <c r="G369" s="40">
        <f t="shared" si="15"/>
        <v>14</v>
      </c>
      <c r="H369" s="48">
        <f t="shared" si="16"/>
        <v>14</v>
      </c>
      <c r="I369" s="8" t="str">
        <f t="shared" si="17"/>
        <v/>
      </c>
    </row>
    <row r="370" spans="1:9" x14ac:dyDescent="0.25">
      <c r="A370" s="32" t="s">
        <v>727</v>
      </c>
      <c r="B370" s="48">
        <v>147</v>
      </c>
      <c r="C370" s="48">
        <v>188</v>
      </c>
      <c r="D370" s="48">
        <v>198</v>
      </c>
      <c r="E370" s="48">
        <v>230</v>
      </c>
      <c r="F370" s="48">
        <v>251</v>
      </c>
      <c r="G370" s="40">
        <f t="shared" si="15"/>
        <v>202.8</v>
      </c>
      <c r="H370" s="48">
        <f t="shared" si="16"/>
        <v>104</v>
      </c>
      <c r="I370" s="8">
        <f t="shared" si="17"/>
        <v>0.70748299319727892</v>
      </c>
    </row>
    <row r="371" spans="1:9" x14ac:dyDescent="0.25">
      <c r="A371" s="32" t="s">
        <v>749</v>
      </c>
      <c r="B371" s="48">
        <v>551</v>
      </c>
      <c r="C371" s="48">
        <v>549</v>
      </c>
      <c r="D371" s="48">
        <v>561</v>
      </c>
      <c r="E371" s="48">
        <v>556</v>
      </c>
      <c r="F371" s="48">
        <v>479</v>
      </c>
      <c r="G371" s="40">
        <f t="shared" si="15"/>
        <v>539.20000000000005</v>
      </c>
      <c r="H371" s="48">
        <f t="shared" si="16"/>
        <v>-72</v>
      </c>
      <c r="I371" s="8">
        <f t="shared" si="17"/>
        <v>-0.1306715063520871</v>
      </c>
    </row>
    <row r="372" spans="1:9" x14ac:dyDescent="0.25">
      <c r="A372" s="32" t="s">
        <v>786</v>
      </c>
      <c r="B372" s="48">
        <v>15</v>
      </c>
      <c r="C372" s="48">
        <v>15</v>
      </c>
      <c r="D372" s="48">
        <v>26</v>
      </c>
      <c r="E372" s="48">
        <v>25</v>
      </c>
      <c r="F372" s="48">
        <v>32</v>
      </c>
      <c r="G372" s="40">
        <f t="shared" si="15"/>
        <v>22.6</v>
      </c>
      <c r="H372" s="48">
        <f t="shared" si="16"/>
        <v>17</v>
      </c>
      <c r="I372" s="8">
        <f t="shared" si="17"/>
        <v>1.1333333333333333</v>
      </c>
    </row>
    <row r="373" spans="1:9" x14ac:dyDescent="0.25">
      <c r="A373" s="32" t="s">
        <v>789</v>
      </c>
      <c r="B373" s="48">
        <v>783</v>
      </c>
      <c r="C373" s="48">
        <v>743</v>
      </c>
      <c r="D373" s="48">
        <v>826</v>
      </c>
      <c r="E373" s="48">
        <v>828</v>
      </c>
      <c r="F373" s="48">
        <v>860</v>
      </c>
      <c r="G373" s="40">
        <f t="shared" si="15"/>
        <v>808</v>
      </c>
      <c r="H373" s="48">
        <f t="shared" si="16"/>
        <v>77</v>
      </c>
      <c r="I373" s="8">
        <f t="shared" si="17"/>
        <v>9.8339719029374204E-2</v>
      </c>
    </row>
    <row r="374" spans="1:9" x14ac:dyDescent="0.25">
      <c r="A374" s="32" t="s">
        <v>737</v>
      </c>
      <c r="B374" s="48">
        <v>328</v>
      </c>
      <c r="C374" s="48">
        <v>321</v>
      </c>
      <c r="D374" s="48">
        <v>309</v>
      </c>
      <c r="E374" s="48">
        <v>275</v>
      </c>
      <c r="F374" s="48">
        <v>243</v>
      </c>
      <c r="G374" s="40">
        <f t="shared" si="15"/>
        <v>295.2</v>
      </c>
      <c r="H374" s="48">
        <f t="shared" si="16"/>
        <v>-85</v>
      </c>
      <c r="I374" s="8">
        <f t="shared" si="17"/>
        <v>-0.25914634146341464</v>
      </c>
    </row>
    <row r="375" spans="1:9" x14ac:dyDescent="0.25">
      <c r="A375" s="32" t="s">
        <v>769</v>
      </c>
      <c r="B375" s="48">
        <v>430</v>
      </c>
      <c r="C375" s="48">
        <v>491</v>
      </c>
      <c r="D375" s="48">
        <v>518</v>
      </c>
      <c r="E375" s="48">
        <v>492</v>
      </c>
      <c r="F375" s="48">
        <v>533</v>
      </c>
      <c r="G375" s="40">
        <f t="shared" si="15"/>
        <v>492.8</v>
      </c>
      <c r="H375" s="48">
        <f t="shared" si="16"/>
        <v>103</v>
      </c>
      <c r="I375" s="8">
        <f t="shared" si="17"/>
        <v>0.23953488372093024</v>
      </c>
    </row>
    <row r="376" spans="1:9" x14ac:dyDescent="0.25">
      <c r="A376" s="32" t="s">
        <v>792</v>
      </c>
      <c r="B376" s="48">
        <v>128</v>
      </c>
      <c r="C376" s="48">
        <v>94</v>
      </c>
      <c r="D376" s="48">
        <v>102</v>
      </c>
      <c r="E376" s="48">
        <v>111</v>
      </c>
      <c r="F376" s="48">
        <v>123</v>
      </c>
      <c r="G376" s="40">
        <f t="shared" si="15"/>
        <v>111.6</v>
      </c>
      <c r="H376" s="48">
        <f t="shared" si="16"/>
        <v>-5</v>
      </c>
      <c r="I376" s="8">
        <f t="shared" si="17"/>
        <v>-3.90625E-2</v>
      </c>
    </row>
    <row r="377" spans="1:9" x14ac:dyDescent="0.25">
      <c r="A377" s="32" t="s">
        <v>821</v>
      </c>
      <c r="B377" s="48">
        <v>49</v>
      </c>
      <c r="C377" s="48">
        <v>30</v>
      </c>
      <c r="D377" s="48">
        <v>32</v>
      </c>
      <c r="E377" s="48">
        <v>22</v>
      </c>
      <c r="F377" s="48">
        <v>15</v>
      </c>
      <c r="G377" s="40">
        <f t="shared" si="15"/>
        <v>29.6</v>
      </c>
      <c r="H377" s="48">
        <f t="shared" si="16"/>
        <v>-34</v>
      </c>
      <c r="I377" s="8">
        <f t="shared" si="17"/>
        <v>-0.69387755102040816</v>
      </c>
    </row>
    <row r="378" spans="1:9" x14ac:dyDescent="0.25">
      <c r="A378" s="32" t="s">
        <v>804</v>
      </c>
      <c r="B378" s="48">
        <v>245</v>
      </c>
      <c r="C378" s="48">
        <v>256</v>
      </c>
      <c r="D378" s="48">
        <v>253</v>
      </c>
      <c r="E378" s="48">
        <v>249</v>
      </c>
      <c r="F378" s="48">
        <v>211</v>
      </c>
      <c r="G378" s="40">
        <f t="shared" si="15"/>
        <v>242.8</v>
      </c>
      <c r="H378" s="48">
        <f t="shared" si="16"/>
        <v>-34</v>
      </c>
      <c r="I378" s="8">
        <f t="shared" si="17"/>
        <v>-0.13877551020408163</v>
      </c>
    </row>
    <row r="379" spans="1:9" x14ac:dyDescent="0.25">
      <c r="A379" s="32" t="s">
        <v>824</v>
      </c>
      <c r="E379" s="48">
        <v>17</v>
      </c>
      <c r="F379" s="48">
        <v>27</v>
      </c>
      <c r="G379" s="40">
        <f t="shared" si="15"/>
        <v>22</v>
      </c>
      <c r="H379" s="48">
        <f t="shared" si="16"/>
        <v>27</v>
      </c>
      <c r="I379" s="8" t="str">
        <f t="shared" si="17"/>
        <v/>
      </c>
    </row>
    <row r="380" spans="1:9" x14ac:dyDescent="0.25">
      <c r="A380" s="32" t="s">
        <v>760</v>
      </c>
      <c r="B380" s="48">
        <v>1</v>
      </c>
      <c r="G380" s="40">
        <f t="shared" si="15"/>
        <v>1</v>
      </c>
      <c r="H380" s="48">
        <f t="shared" si="16"/>
        <v>-1</v>
      </c>
      <c r="I380" s="8">
        <f t="shared" si="17"/>
        <v>-1</v>
      </c>
    </row>
    <row r="381" spans="1:9" x14ac:dyDescent="0.25">
      <c r="A381" s="32" t="s">
        <v>836</v>
      </c>
      <c r="B381" s="48">
        <v>691</v>
      </c>
      <c r="C381" s="48">
        <v>693</v>
      </c>
      <c r="D381" s="48">
        <v>666</v>
      </c>
      <c r="E381" s="48">
        <v>609</v>
      </c>
      <c r="F381" s="48">
        <v>513</v>
      </c>
      <c r="G381" s="40">
        <f t="shared" si="15"/>
        <v>634.4</v>
      </c>
      <c r="H381" s="48">
        <f t="shared" si="16"/>
        <v>-178</v>
      </c>
      <c r="I381" s="8">
        <f t="shared" si="17"/>
        <v>-0.25759768451519538</v>
      </c>
    </row>
    <row r="382" spans="1:9" x14ac:dyDescent="0.25">
      <c r="A382" s="32" t="s">
        <v>852</v>
      </c>
      <c r="B382" s="48">
        <v>614</v>
      </c>
      <c r="C382" s="48">
        <v>607</v>
      </c>
      <c r="D382" s="48">
        <v>583</v>
      </c>
      <c r="E382" s="48">
        <v>564</v>
      </c>
      <c r="F382" s="48">
        <v>550</v>
      </c>
      <c r="G382" s="40">
        <f t="shared" si="15"/>
        <v>583.6</v>
      </c>
      <c r="H382" s="48">
        <f t="shared" si="16"/>
        <v>-64</v>
      </c>
      <c r="I382" s="8">
        <f t="shared" si="17"/>
        <v>-0.10423452768729642</v>
      </c>
    </row>
    <row r="383" spans="1:9" x14ac:dyDescent="0.25">
      <c r="A383" s="32" t="s">
        <v>892</v>
      </c>
      <c r="B383" s="48">
        <v>212</v>
      </c>
      <c r="C383" s="48">
        <v>208</v>
      </c>
      <c r="D383" s="48">
        <v>227</v>
      </c>
      <c r="E383" s="48">
        <v>241</v>
      </c>
      <c r="F383" s="48">
        <v>237</v>
      </c>
      <c r="G383" s="40">
        <f t="shared" si="15"/>
        <v>225</v>
      </c>
      <c r="H383" s="48">
        <f t="shared" si="16"/>
        <v>25</v>
      </c>
      <c r="I383" s="8">
        <f t="shared" si="17"/>
        <v>0.11792452830188679</v>
      </c>
    </row>
    <row r="384" spans="1:9" x14ac:dyDescent="0.25">
      <c r="A384" s="32" t="s">
        <v>867</v>
      </c>
      <c r="B384" s="48">
        <v>258</v>
      </c>
      <c r="C384" s="48">
        <v>265</v>
      </c>
      <c r="D384" s="48">
        <v>259</v>
      </c>
      <c r="E384" s="48">
        <v>309</v>
      </c>
      <c r="F384" s="48">
        <v>326</v>
      </c>
      <c r="G384" s="40">
        <f t="shared" si="15"/>
        <v>283.39999999999998</v>
      </c>
      <c r="H384" s="48">
        <f t="shared" si="16"/>
        <v>68</v>
      </c>
      <c r="I384" s="8">
        <f t="shared" si="17"/>
        <v>0.26356589147286824</v>
      </c>
    </row>
    <row r="385" spans="1:9" x14ac:dyDescent="0.25">
      <c r="A385" s="32" t="s">
        <v>881</v>
      </c>
      <c r="C385" s="48">
        <v>7</v>
      </c>
      <c r="D385" s="48">
        <v>51</v>
      </c>
      <c r="E385" s="48">
        <v>132</v>
      </c>
      <c r="F385" s="48">
        <v>220</v>
      </c>
      <c r="G385" s="40">
        <f t="shared" si="15"/>
        <v>102.5</v>
      </c>
      <c r="H385" s="48">
        <f t="shared" si="16"/>
        <v>220</v>
      </c>
      <c r="I385" s="8" t="str">
        <f t="shared" si="17"/>
        <v/>
      </c>
    </row>
    <row r="386" spans="1:9" x14ac:dyDescent="0.25">
      <c r="A386" s="32" t="s">
        <v>884</v>
      </c>
      <c r="B386" s="48">
        <v>2064</v>
      </c>
      <c r="C386" s="48">
        <v>1889</v>
      </c>
      <c r="D386" s="48">
        <v>1627</v>
      </c>
      <c r="E386" s="48">
        <v>1505</v>
      </c>
      <c r="F386" s="48">
        <v>1529</v>
      </c>
      <c r="G386" s="40">
        <f t="shared" si="15"/>
        <v>1722.8</v>
      </c>
      <c r="H386" s="48">
        <f t="shared" si="16"/>
        <v>-535</v>
      </c>
      <c r="I386" s="8">
        <f t="shared" si="17"/>
        <v>-0.25920542635658916</v>
      </c>
    </row>
    <row r="387" spans="1:9" x14ac:dyDescent="0.25">
      <c r="A387" s="32" t="s">
        <v>762</v>
      </c>
      <c r="B387" s="48">
        <v>20</v>
      </c>
      <c r="C387" s="48">
        <v>9</v>
      </c>
      <c r="E387" s="48">
        <v>1</v>
      </c>
      <c r="G387" s="40">
        <f t="shared" ref="G387:G450" si="18">AVERAGE(B387:F387)</f>
        <v>10</v>
      </c>
      <c r="H387" s="48">
        <f t="shared" ref="H387:H450" si="19">F387-B387</f>
        <v>-20</v>
      </c>
      <c r="I387" s="8">
        <f t="shared" ref="I387:I450" si="20">IF(B387="","",H387/B387)</f>
        <v>-1</v>
      </c>
    </row>
    <row r="388" spans="1:9" x14ac:dyDescent="0.25">
      <c r="A388" s="32" t="s">
        <v>919</v>
      </c>
      <c r="B388" s="48">
        <v>333</v>
      </c>
      <c r="C388" s="48">
        <v>263</v>
      </c>
      <c r="D388" s="48">
        <v>251</v>
      </c>
      <c r="E388" s="48">
        <v>261</v>
      </c>
      <c r="F388" s="48">
        <v>229</v>
      </c>
      <c r="G388" s="40">
        <f t="shared" si="18"/>
        <v>267.39999999999998</v>
      </c>
      <c r="H388" s="48">
        <f t="shared" si="19"/>
        <v>-104</v>
      </c>
      <c r="I388" s="8">
        <f t="shared" si="20"/>
        <v>-0.31231231231231232</v>
      </c>
    </row>
    <row r="389" spans="1:9" x14ac:dyDescent="0.25">
      <c r="A389" s="32" t="s">
        <v>841</v>
      </c>
      <c r="E389" s="48">
        <v>76</v>
      </c>
      <c r="F389" s="48">
        <v>152</v>
      </c>
      <c r="G389" s="40">
        <f t="shared" si="18"/>
        <v>114</v>
      </c>
      <c r="H389" s="48">
        <f t="shared" si="19"/>
        <v>152</v>
      </c>
      <c r="I389" s="8" t="str">
        <f t="shared" si="20"/>
        <v/>
      </c>
    </row>
    <row r="390" spans="1:9" x14ac:dyDescent="0.25">
      <c r="A390" s="32" t="s">
        <v>906</v>
      </c>
      <c r="B390" s="48">
        <v>143</v>
      </c>
      <c r="C390" s="48">
        <v>145</v>
      </c>
      <c r="D390" s="48">
        <v>149</v>
      </c>
      <c r="E390" s="48">
        <v>125</v>
      </c>
      <c r="F390" s="48">
        <v>95</v>
      </c>
      <c r="G390" s="40">
        <f t="shared" si="18"/>
        <v>131.4</v>
      </c>
      <c r="H390" s="48">
        <f t="shared" si="19"/>
        <v>-48</v>
      </c>
      <c r="I390" s="8">
        <f t="shared" si="20"/>
        <v>-0.33566433566433568</v>
      </c>
    </row>
    <row r="391" spans="1:9" x14ac:dyDescent="0.25">
      <c r="A391" s="32" t="s">
        <v>774</v>
      </c>
      <c r="D391" s="48">
        <v>39</v>
      </c>
      <c r="E391" s="48">
        <v>656</v>
      </c>
      <c r="F391" s="48">
        <v>987</v>
      </c>
      <c r="G391" s="40">
        <f t="shared" si="18"/>
        <v>560.66666666666663</v>
      </c>
      <c r="H391" s="48">
        <f t="shared" si="19"/>
        <v>987</v>
      </c>
      <c r="I391" s="8" t="str">
        <f t="shared" si="20"/>
        <v/>
      </c>
    </row>
    <row r="392" spans="1:9" x14ac:dyDescent="0.25">
      <c r="A392" s="32" t="s">
        <v>777</v>
      </c>
      <c r="B392" s="48">
        <v>1000</v>
      </c>
      <c r="C392" s="48">
        <v>972</v>
      </c>
      <c r="D392" s="48">
        <v>917</v>
      </c>
      <c r="E392" s="48">
        <v>373</v>
      </c>
      <c r="F392" s="48">
        <v>72</v>
      </c>
      <c r="G392" s="40">
        <f t="shared" si="18"/>
        <v>666.8</v>
      </c>
      <c r="H392" s="48">
        <f t="shared" si="19"/>
        <v>-928</v>
      </c>
      <c r="I392" s="8">
        <f t="shared" si="20"/>
        <v>-0.92800000000000005</v>
      </c>
    </row>
    <row r="393" spans="1:9" x14ac:dyDescent="0.25">
      <c r="A393" s="32" t="s">
        <v>895</v>
      </c>
      <c r="B393" s="48">
        <v>343</v>
      </c>
      <c r="C393" s="48">
        <v>346</v>
      </c>
      <c r="D393" s="48">
        <v>358</v>
      </c>
      <c r="E393" s="48">
        <v>408</v>
      </c>
      <c r="F393" s="48">
        <v>420</v>
      </c>
      <c r="G393" s="40">
        <f t="shared" si="18"/>
        <v>375</v>
      </c>
      <c r="H393" s="48">
        <f t="shared" si="19"/>
        <v>77</v>
      </c>
      <c r="I393" s="8">
        <f t="shared" si="20"/>
        <v>0.22448979591836735</v>
      </c>
    </row>
    <row r="394" spans="1:9" x14ac:dyDescent="0.25">
      <c r="A394" s="32" t="s">
        <v>889</v>
      </c>
      <c r="C394" s="48">
        <v>91</v>
      </c>
      <c r="D394" s="48">
        <v>299</v>
      </c>
      <c r="E394" s="48">
        <v>459</v>
      </c>
      <c r="F394" s="48">
        <v>508</v>
      </c>
      <c r="G394" s="40">
        <f t="shared" si="18"/>
        <v>339.25</v>
      </c>
      <c r="H394" s="48">
        <f t="shared" si="19"/>
        <v>508</v>
      </c>
      <c r="I394" s="8" t="str">
        <f t="shared" si="20"/>
        <v/>
      </c>
    </row>
    <row r="395" spans="1:9" x14ac:dyDescent="0.25">
      <c r="A395" s="29" t="s">
        <v>922</v>
      </c>
      <c r="B395" s="53">
        <v>8503</v>
      </c>
      <c r="C395" s="53">
        <v>8528</v>
      </c>
      <c r="D395" s="53">
        <v>8632</v>
      </c>
      <c r="E395" s="53">
        <v>8653</v>
      </c>
      <c r="F395" s="54">
        <v>8447</v>
      </c>
      <c r="G395" s="42">
        <f t="shared" si="18"/>
        <v>8552.6</v>
      </c>
      <c r="H395" s="46">
        <f t="shared" si="19"/>
        <v>-56</v>
      </c>
      <c r="I395" s="26">
        <f t="shared" si="20"/>
        <v>-6.5859108549923559E-3</v>
      </c>
    </row>
    <row r="396" spans="1:9" x14ac:dyDescent="0.25">
      <c r="A396" s="35" t="s">
        <v>1</v>
      </c>
      <c r="B396" s="47">
        <v>1272</v>
      </c>
      <c r="C396" s="47">
        <v>996</v>
      </c>
      <c r="D396" s="47">
        <v>1021</v>
      </c>
      <c r="E396" s="47">
        <v>1058</v>
      </c>
      <c r="F396" s="47">
        <v>1032</v>
      </c>
      <c r="G396" s="39">
        <f t="shared" si="18"/>
        <v>1075.8</v>
      </c>
      <c r="H396" s="47">
        <f t="shared" si="19"/>
        <v>-240</v>
      </c>
      <c r="I396" s="9">
        <f t="shared" si="20"/>
        <v>-0.18867924528301888</v>
      </c>
    </row>
    <row r="397" spans="1:9" x14ac:dyDescent="0.25">
      <c r="A397" s="32" t="s">
        <v>1141</v>
      </c>
      <c r="B397" s="48">
        <v>9</v>
      </c>
      <c r="C397" s="48">
        <v>4</v>
      </c>
      <c r="D397" s="48">
        <v>5</v>
      </c>
      <c r="E397" s="48">
        <v>4</v>
      </c>
      <c r="F397" s="48">
        <v>5</v>
      </c>
      <c r="G397" s="40">
        <f t="shared" si="18"/>
        <v>5.4</v>
      </c>
      <c r="H397" s="48">
        <f t="shared" si="19"/>
        <v>-4</v>
      </c>
      <c r="I397" s="8">
        <f t="shared" si="20"/>
        <v>-0.44444444444444442</v>
      </c>
    </row>
    <row r="398" spans="1:9" x14ac:dyDescent="0.25">
      <c r="A398" s="32" t="s">
        <v>1114</v>
      </c>
      <c r="B398" s="48">
        <v>11</v>
      </c>
      <c r="C398" s="48">
        <v>5</v>
      </c>
      <c r="D398" s="48">
        <v>6</v>
      </c>
      <c r="E398" s="48">
        <v>4</v>
      </c>
      <c r="G398" s="40">
        <f t="shared" si="18"/>
        <v>6.5</v>
      </c>
      <c r="H398" s="48">
        <f t="shared" si="19"/>
        <v>-11</v>
      </c>
      <c r="I398" s="8">
        <f t="shared" si="20"/>
        <v>-1</v>
      </c>
    </row>
    <row r="399" spans="1:9" x14ac:dyDescent="0.25">
      <c r="A399" s="32" t="s">
        <v>1167</v>
      </c>
      <c r="E399" s="48">
        <v>6</v>
      </c>
      <c r="F399" s="48">
        <v>24</v>
      </c>
      <c r="G399" s="40">
        <f t="shared" si="18"/>
        <v>15</v>
      </c>
      <c r="H399" s="48">
        <f t="shared" si="19"/>
        <v>24</v>
      </c>
      <c r="I399" s="8" t="str">
        <f t="shared" si="20"/>
        <v/>
      </c>
    </row>
    <row r="400" spans="1:9" x14ac:dyDescent="0.25">
      <c r="A400" s="32" t="s">
        <v>1050</v>
      </c>
      <c r="B400" s="48">
        <v>2</v>
      </c>
      <c r="C400" s="48">
        <v>3</v>
      </c>
      <c r="D400" s="48">
        <v>1</v>
      </c>
      <c r="E400" s="48">
        <v>1</v>
      </c>
      <c r="G400" s="40">
        <f t="shared" si="18"/>
        <v>1.75</v>
      </c>
      <c r="H400" s="48">
        <f t="shared" si="19"/>
        <v>-2</v>
      </c>
      <c r="I400" s="8">
        <f t="shared" si="20"/>
        <v>-1</v>
      </c>
    </row>
    <row r="401" spans="1:9" x14ac:dyDescent="0.25">
      <c r="A401" s="32" t="s">
        <v>1143</v>
      </c>
      <c r="B401" s="48">
        <v>9</v>
      </c>
      <c r="C401" s="48">
        <v>4</v>
      </c>
      <c r="D401" s="48">
        <v>3</v>
      </c>
      <c r="E401" s="48">
        <v>2</v>
      </c>
      <c r="F401" s="48">
        <v>2</v>
      </c>
      <c r="G401" s="40">
        <f t="shared" si="18"/>
        <v>4</v>
      </c>
      <c r="H401" s="48">
        <f t="shared" si="19"/>
        <v>-7</v>
      </c>
      <c r="I401" s="8">
        <f t="shared" si="20"/>
        <v>-0.77777777777777779</v>
      </c>
    </row>
    <row r="402" spans="1:9" x14ac:dyDescent="0.25">
      <c r="A402" s="32" t="s">
        <v>1100</v>
      </c>
      <c r="B402" s="48">
        <v>108</v>
      </c>
      <c r="C402" s="48">
        <v>97</v>
      </c>
      <c r="D402" s="48">
        <v>91</v>
      </c>
      <c r="E402" s="48">
        <v>87</v>
      </c>
      <c r="F402" s="48">
        <v>87</v>
      </c>
      <c r="G402" s="40">
        <f t="shared" si="18"/>
        <v>94</v>
      </c>
      <c r="H402" s="48">
        <f t="shared" si="19"/>
        <v>-21</v>
      </c>
      <c r="I402" s="8">
        <f t="shared" si="20"/>
        <v>-0.19444444444444445</v>
      </c>
    </row>
    <row r="403" spans="1:9" x14ac:dyDescent="0.25">
      <c r="A403" s="32" t="s">
        <v>1010</v>
      </c>
      <c r="B403" s="48">
        <v>8</v>
      </c>
      <c r="C403" s="48">
        <v>9</v>
      </c>
      <c r="D403" s="48">
        <v>9</v>
      </c>
      <c r="E403" s="48">
        <v>10</v>
      </c>
      <c r="F403" s="48">
        <v>6</v>
      </c>
      <c r="G403" s="40">
        <f t="shared" si="18"/>
        <v>8.4</v>
      </c>
      <c r="H403" s="48">
        <f t="shared" si="19"/>
        <v>-2</v>
      </c>
      <c r="I403" s="8">
        <f t="shared" si="20"/>
        <v>-0.25</v>
      </c>
    </row>
    <row r="404" spans="1:9" x14ac:dyDescent="0.25">
      <c r="A404" s="32" t="s">
        <v>945</v>
      </c>
      <c r="B404" s="48">
        <v>18</v>
      </c>
      <c r="C404" s="48">
        <v>17</v>
      </c>
      <c r="D404" s="48">
        <v>16</v>
      </c>
      <c r="E404" s="48">
        <v>15</v>
      </c>
      <c r="F404" s="48">
        <v>17</v>
      </c>
      <c r="G404" s="40">
        <f t="shared" si="18"/>
        <v>16.600000000000001</v>
      </c>
      <c r="H404" s="48">
        <f t="shared" si="19"/>
        <v>-1</v>
      </c>
      <c r="I404" s="8">
        <f t="shared" si="20"/>
        <v>-5.5555555555555552E-2</v>
      </c>
    </row>
    <row r="405" spans="1:9" x14ac:dyDescent="0.25">
      <c r="A405" s="32" t="s">
        <v>953</v>
      </c>
      <c r="B405" s="48">
        <v>53</v>
      </c>
      <c r="C405" s="48">
        <v>51</v>
      </c>
      <c r="D405" s="48">
        <v>49</v>
      </c>
      <c r="E405" s="48">
        <v>53</v>
      </c>
      <c r="F405" s="48">
        <v>47</v>
      </c>
      <c r="G405" s="40">
        <f t="shared" si="18"/>
        <v>50.6</v>
      </c>
      <c r="H405" s="48">
        <f t="shared" si="19"/>
        <v>-6</v>
      </c>
      <c r="I405" s="8">
        <f t="shared" si="20"/>
        <v>-0.11320754716981132</v>
      </c>
    </row>
    <row r="406" spans="1:9" x14ac:dyDescent="0.25">
      <c r="A406" s="32" t="s">
        <v>978</v>
      </c>
      <c r="B406" s="48">
        <v>25</v>
      </c>
      <c r="C406" s="48">
        <v>21</v>
      </c>
      <c r="D406" s="48">
        <v>21</v>
      </c>
      <c r="E406" s="48">
        <v>19</v>
      </c>
      <c r="F406" s="48">
        <v>17</v>
      </c>
      <c r="G406" s="40">
        <f t="shared" si="18"/>
        <v>20.6</v>
      </c>
      <c r="H406" s="48">
        <f t="shared" si="19"/>
        <v>-8</v>
      </c>
      <c r="I406" s="8">
        <f t="shared" si="20"/>
        <v>-0.32</v>
      </c>
    </row>
    <row r="407" spans="1:9" x14ac:dyDescent="0.25">
      <c r="A407" s="32" t="s">
        <v>1048</v>
      </c>
      <c r="B407" s="48">
        <v>52</v>
      </c>
      <c r="C407" s="48">
        <v>48</v>
      </c>
      <c r="D407" s="48">
        <v>47</v>
      </c>
      <c r="E407" s="48">
        <v>48</v>
      </c>
      <c r="F407" s="48">
        <v>44</v>
      </c>
      <c r="G407" s="40">
        <f t="shared" si="18"/>
        <v>47.8</v>
      </c>
      <c r="H407" s="48">
        <f t="shared" si="19"/>
        <v>-8</v>
      </c>
      <c r="I407" s="8">
        <f t="shared" si="20"/>
        <v>-0.15384615384615385</v>
      </c>
    </row>
    <row r="408" spans="1:9" x14ac:dyDescent="0.25">
      <c r="A408" s="32" t="s">
        <v>1112</v>
      </c>
      <c r="B408" s="48">
        <v>24</v>
      </c>
      <c r="C408" s="48">
        <v>31</v>
      </c>
      <c r="D408" s="48">
        <v>34</v>
      </c>
      <c r="E408" s="48">
        <v>36</v>
      </c>
      <c r="F408" s="48">
        <v>34</v>
      </c>
      <c r="G408" s="40">
        <f t="shared" si="18"/>
        <v>31.8</v>
      </c>
      <c r="H408" s="48">
        <f t="shared" si="19"/>
        <v>10</v>
      </c>
      <c r="I408" s="8">
        <f t="shared" si="20"/>
        <v>0.41666666666666669</v>
      </c>
    </row>
    <row r="409" spans="1:9" x14ac:dyDescent="0.25">
      <c r="A409" s="32" t="s">
        <v>988</v>
      </c>
      <c r="B409" s="48">
        <v>48</v>
      </c>
      <c r="C409" s="48">
        <v>42</v>
      </c>
      <c r="D409" s="48">
        <v>40</v>
      </c>
      <c r="E409" s="48">
        <v>38</v>
      </c>
      <c r="F409" s="48">
        <v>38</v>
      </c>
      <c r="G409" s="40">
        <f t="shared" si="18"/>
        <v>41.2</v>
      </c>
      <c r="H409" s="48">
        <f t="shared" si="19"/>
        <v>-10</v>
      </c>
      <c r="I409" s="8">
        <f t="shared" si="20"/>
        <v>-0.20833333333333334</v>
      </c>
    </row>
    <row r="410" spans="1:9" x14ac:dyDescent="0.25">
      <c r="A410" s="32" t="s">
        <v>1139</v>
      </c>
      <c r="B410" s="48">
        <v>10</v>
      </c>
      <c r="C410" s="48">
        <v>13</v>
      </c>
      <c r="D410" s="48">
        <v>13</v>
      </c>
      <c r="E410" s="48">
        <v>16</v>
      </c>
      <c r="F410" s="48">
        <v>16</v>
      </c>
      <c r="G410" s="40">
        <f t="shared" si="18"/>
        <v>13.6</v>
      </c>
      <c r="H410" s="48">
        <f t="shared" si="19"/>
        <v>6</v>
      </c>
      <c r="I410" s="8">
        <f t="shared" si="20"/>
        <v>0.6</v>
      </c>
    </row>
    <row r="411" spans="1:9" x14ac:dyDescent="0.25">
      <c r="A411" s="32" t="s">
        <v>1094</v>
      </c>
      <c r="B411" s="48">
        <v>11</v>
      </c>
      <c r="G411" s="40">
        <f t="shared" si="18"/>
        <v>11</v>
      </c>
      <c r="H411" s="48">
        <f t="shared" si="19"/>
        <v>-11</v>
      </c>
      <c r="I411" s="8">
        <f t="shared" si="20"/>
        <v>-1</v>
      </c>
    </row>
    <row r="412" spans="1:9" x14ac:dyDescent="0.25">
      <c r="A412" s="32" t="s">
        <v>1012</v>
      </c>
      <c r="B412" s="48">
        <v>48</v>
      </c>
      <c r="C412" s="48">
        <v>45</v>
      </c>
      <c r="D412" s="48">
        <v>51</v>
      </c>
      <c r="E412" s="48">
        <v>46</v>
      </c>
      <c r="F412" s="48">
        <v>51</v>
      </c>
      <c r="G412" s="40">
        <f t="shared" si="18"/>
        <v>48.2</v>
      </c>
      <c r="H412" s="48">
        <f t="shared" si="19"/>
        <v>3</v>
      </c>
      <c r="I412" s="8">
        <f t="shared" si="20"/>
        <v>6.25E-2</v>
      </c>
    </row>
    <row r="413" spans="1:9" x14ac:dyDescent="0.25">
      <c r="A413" s="32" t="s">
        <v>1022</v>
      </c>
      <c r="B413" s="48">
        <v>11</v>
      </c>
      <c r="C413" s="48">
        <v>10</v>
      </c>
      <c r="D413" s="48">
        <v>14</v>
      </c>
      <c r="E413" s="48">
        <v>14</v>
      </c>
      <c r="F413" s="48">
        <v>13</v>
      </c>
      <c r="G413" s="40">
        <f t="shared" si="18"/>
        <v>12.4</v>
      </c>
      <c r="H413" s="48">
        <f t="shared" si="19"/>
        <v>2</v>
      </c>
      <c r="I413" s="8">
        <f t="shared" si="20"/>
        <v>0.18181818181818182</v>
      </c>
    </row>
    <row r="414" spans="1:9" x14ac:dyDescent="0.25">
      <c r="A414" s="32" t="s">
        <v>1078</v>
      </c>
      <c r="B414" s="48">
        <v>14</v>
      </c>
      <c r="C414" s="48">
        <v>15</v>
      </c>
      <c r="D414" s="48">
        <v>18</v>
      </c>
      <c r="E414" s="48">
        <v>25</v>
      </c>
      <c r="F414" s="48">
        <v>25</v>
      </c>
      <c r="G414" s="40">
        <f t="shared" si="18"/>
        <v>19.399999999999999</v>
      </c>
      <c r="H414" s="48">
        <f t="shared" si="19"/>
        <v>11</v>
      </c>
      <c r="I414" s="8">
        <f t="shared" si="20"/>
        <v>0.7857142857142857</v>
      </c>
    </row>
    <row r="415" spans="1:9" x14ac:dyDescent="0.25">
      <c r="A415" s="32" t="s">
        <v>1080</v>
      </c>
      <c r="B415" s="48">
        <v>12</v>
      </c>
      <c r="C415" s="48">
        <v>10</v>
      </c>
      <c r="D415" s="48">
        <v>8</v>
      </c>
      <c r="E415" s="48">
        <v>6</v>
      </c>
      <c r="F415" s="48">
        <v>2</v>
      </c>
      <c r="G415" s="40">
        <f t="shared" si="18"/>
        <v>7.6</v>
      </c>
      <c r="H415" s="48">
        <f t="shared" si="19"/>
        <v>-10</v>
      </c>
      <c r="I415" s="8">
        <f t="shared" si="20"/>
        <v>-0.83333333333333337</v>
      </c>
    </row>
    <row r="416" spans="1:9" x14ac:dyDescent="0.25">
      <c r="A416" s="32" t="s">
        <v>1030</v>
      </c>
      <c r="B416" s="48">
        <v>43</v>
      </c>
      <c r="C416" s="48">
        <v>40</v>
      </c>
      <c r="D416" s="48">
        <v>44</v>
      </c>
      <c r="E416" s="48">
        <v>45</v>
      </c>
      <c r="F416" s="48">
        <v>43</v>
      </c>
      <c r="G416" s="40">
        <f t="shared" si="18"/>
        <v>43</v>
      </c>
      <c r="H416" s="48">
        <f t="shared" si="19"/>
        <v>0</v>
      </c>
      <c r="I416" s="8">
        <f t="shared" si="20"/>
        <v>0</v>
      </c>
    </row>
    <row r="417" spans="1:9" x14ac:dyDescent="0.25">
      <c r="A417" s="32" t="s">
        <v>1045</v>
      </c>
      <c r="B417" s="48">
        <v>5</v>
      </c>
      <c r="C417" s="48">
        <v>2</v>
      </c>
      <c r="D417" s="48">
        <v>2</v>
      </c>
      <c r="G417" s="40">
        <f t="shared" si="18"/>
        <v>3</v>
      </c>
      <c r="H417" s="48">
        <f t="shared" si="19"/>
        <v>-5</v>
      </c>
      <c r="I417" s="8">
        <f t="shared" si="20"/>
        <v>-1</v>
      </c>
    </row>
    <row r="418" spans="1:9" x14ac:dyDescent="0.25">
      <c r="A418" s="32" t="s">
        <v>955</v>
      </c>
      <c r="B418" s="48">
        <v>39</v>
      </c>
      <c r="C418" s="48">
        <v>38</v>
      </c>
      <c r="D418" s="48">
        <v>39</v>
      </c>
      <c r="E418" s="48">
        <v>41</v>
      </c>
      <c r="F418" s="48">
        <v>38</v>
      </c>
      <c r="G418" s="40">
        <f t="shared" si="18"/>
        <v>39</v>
      </c>
      <c r="H418" s="48">
        <f t="shared" si="19"/>
        <v>-1</v>
      </c>
      <c r="I418" s="8">
        <f t="shared" si="20"/>
        <v>-2.564102564102564E-2</v>
      </c>
    </row>
    <row r="419" spans="1:9" x14ac:dyDescent="0.25">
      <c r="A419" s="32" t="s">
        <v>1179</v>
      </c>
      <c r="B419" s="48">
        <v>52</v>
      </c>
      <c r="C419" s="48">
        <v>51</v>
      </c>
      <c r="D419" s="48">
        <v>53</v>
      </c>
      <c r="E419" s="48">
        <v>52</v>
      </c>
      <c r="F419" s="48">
        <v>45</v>
      </c>
      <c r="G419" s="40">
        <f t="shared" si="18"/>
        <v>50.6</v>
      </c>
      <c r="H419" s="48">
        <f t="shared" si="19"/>
        <v>-7</v>
      </c>
      <c r="I419" s="8">
        <f t="shared" si="20"/>
        <v>-0.13461538461538461</v>
      </c>
    </row>
    <row r="420" spans="1:9" x14ac:dyDescent="0.25">
      <c r="A420" s="32" t="s">
        <v>980</v>
      </c>
      <c r="B420" s="48">
        <v>1</v>
      </c>
      <c r="D420" s="48">
        <v>1</v>
      </c>
      <c r="E420" s="48">
        <v>1</v>
      </c>
      <c r="F420" s="48">
        <v>2</v>
      </c>
      <c r="G420" s="40">
        <f t="shared" si="18"/>
        <v>1.25</v>
      </c>
      <c r="H420" s="48">
        <f t="shared" si="19"/>
        <v>1</v>
      </c>
      <c r="I420" s="8">
        <f t="shared" si="20"/>
        <v>1</v>
      </c>
    </row>
    <row r="421" spans="1:9" x14ac:dyDescent="0.25">
      <c r="A421" s="32" t="s">
        <v>1116</v>
      </c>
      <c r="B421" s="48">
        <v>18</v>
      </c>
      <c r="G421" s="40">
        <f t="shared" si="18"/>
        <v>18</v>
      </c>
      <c r="H421" s="48">
        <f t="shared" si="19"/>
        <v>-18</v>
      </c>
      <c r="I421" s="8">
        <f t="shared" si="20"/>
        <v>-1</v>
      </c>
    </row>
    <row r="422" spans="1:9" x14ac:dyDescent="0.25">
      <c r="A422" s="32" t="s">
        <v>924</v>
      </c>
      <c r="B422" s="48">
        <v>1</v>
      </c>
      <c r="D422" s="48">
        <v>1</v>
      </c>
      <c r="G422" s="40">
        <f t="shared" si="18"/>
        <v>1</v>
      </c>
      <c r="H422" s="48">
        <f t="shared" si="19"/>
        <v>-1</v>
      </c>
      <c r="I422" s="8">
        <f t="shared" si="20"/>
        <v>-1</v>
      </c>
    </row>
    <row r="423" spans="1:9" x14ac:dyDescent="0.25">
      <c r="A423" s="32" t="s">
        <v>1147</v>
      </c>
      <c r="C423" s="48">
        <v>3</v>
      </c>
      <c r="D423" s="48">
        <v>4</v>
      </c>
      <c r="E423" s="48">
        <v>2</v>
      </c>
      <c r="F423" s="48">
        <v>1</v>
      </c>
      <c r="G423" s="40">
        <f t="shared" si="18"/>
        <v>2.5</v>
      </c>
      <c r="H423" s="48">
        <f t="shared" si="19"/>
        <v>1</v>
      </c>
      <c r="I423" s="8" t="str">
        <f t="shared" si="20"/>
        <v/>
      </c>
    </row>
    <row r="424" spans="1:9" x14ac:dyDescent="0.25">
      <c r="A424" s="32" t="s">
        <v>1104</v>
      </c>
      <c r="B424" s="48">
        <v>20</v>
      </c>
      <c r="C424" s="48">
        <v>24</v>
      </c>
      <c r="D424" s="48">
        <v>17</v>
      </c>
      <c r="E424" s="48">
        <v>13</v>
      </c>
      <c r="F424" s="48">
        <v>20</v>
      </c>
      <c r="G424" s="40">
        <f t="shared" si="18"/>
        <v>18.8</v>
      </c>
      <c r="H424" s="48">
        <f t="shared" si="19"/>
        <v>0</v>
      </c>
      <c r="I424" s="8">
        <f t="shared" si="20"/>
        <v>0</v>
      </c>
    </row>
    <row r="425" spans="1:9" x14ac:dyDescent="0.25">
      <c r="A425" s="32" t="s">
        <v>947</v>
      </c>
      <c r="B425" s="48">
        <v>5</v>
      </c>
      <c r="C425" s="48">
        <v>5</v>
      </c>
      <c r="D425" s="48">
        <v>7</v>
      </c>
      <c r="E425" s="48">
        <v>16</v>
      </c>
      <c r="F425" s="48">
        <v>11</v>
      </c>
      <c r="G425" s="40">
        <f t="shared" si="18"/>
        <v>8.8000000000000007</v>
      </c>
      <c r="H425" s="48">
        <f t="shared" si="19"/>
        <v>6</v>
      </c>
      <c r="I425" s="8">
        <f t="shared" si="20"/>
        <v>1.2</v>
      </c>
    </row>
    <row r="426" spans="1:9" x14ac:dyDescent="0.25">
      <c r="A426" s="32" t="s">
        <v>959</v>
      </c>
      <c r="B426" s="48">
        <v>7</v>
      </c>
      <c r="C426" s="48">
        <v>9</v>
      </c>
      <c r="D426" s="48">
        <v>13</v>
      </c>
      <c r="E426" s="48">
        <v>6</v>
      </c>
      <c r="F426" s="48">
        <v>8</v>
      </c>
      <c r="G426" s="40">
        <f t="shared" si="18"/>
        <v>8.6</v>
      </c>
      <c r="H426" s="48">
        <f t="shared" si="19"/>
        <v>1</v>
      </c>
      <c r="I426" s="8">
        <f t="shared" si="20"/>
        <v>0.14285714285714285</v>
      </c>
    </row>
    <row r="427" spans="1:9" x14ac:dyDescent="0.25">
      <c r="A427" s="32" t="s">
        <v>961</v>
      </c>
      <c r="B427" s="48">
        <v>16</v>
      </c>
      <c r="C427" s="48">
        <v>17</v>
      </c>
      <c r="D427" s="48">
        <v>14</v>
      </c>
      <c r="E427" s="48">
        <v>7</v>
      </c>
      <c r="G427" s="40">
        <f t="shared" si="18"/>
        <v>13.5</v>
      </c>
      <c r="H427" s="48">
        <f t="shared" si="19"/>
        <v>-16</v>
      </c>
      <c r="I427" s="8">
        <f t="shared" si="20"/>
        <v>-1</v>
      </c>
    </row>
    <row r="428" spans="1:9" x14ac:dyDescent="0.25">
      <c r="A428" s="32" t="s">
        <v>982</v>
      </c>
      <c r="B428" s="48">
        <v>8</v>
      </c>
      <c r="C428" s="48">
        <v>3</v>
      </c>
      <c r="D428" s="48">
        <v>2</v>
      </c>
      <c r="E428" s="48">
        <v>1</v>
      </c>
      <c r="F428" s="48">
        <v>1</v>
      </c>
      <c r="G428" s="40">
        <f t="shared" si="18"/>
        <v>3</v>
      </c>
      <c r="H428" s="48">
        <f t="shared" si="19"/>
        <v>-7</v>
      </c>
      <c r="I428" s="8">
        <f t="shared" si="20"/>
        <v>-0.875</v>
      </c>
    </row>
    <row r="429" spans="1:9" x14ac:dyDescent="0.25">
      <c r="A429" s="32" t="s">
        <v>1056</v>
      </c>
      <c r="B429" s="48">
        <v>15</v>
      </c>
      <c r="C429" s="48">
        <v>13</v>
      </c>
      <c r="D429" s="48">
        <v>13</v>
      </c>
      <c r="E429" s="48">
        <v>8</v>
      </c>
      <c r="F429" s="48">
        <v>11</v>
      </c>
      <c r="G429" s="40">
        <f t="shared" si="18"/>
        <v>12</v>
      </c>
      <c r="H429" s="48">
        <f t="shared" si="19"/>
        <v>-4</v>
      </c>
      <c r="I429" s="8">
        <f t="shared" si="20"/>
        <v>-0.26666666666666666</v>
      </c>
    </row>
    <row r="430" spans="1:9" x14ac:dyDescent="0.25">
      <c r="A430" s="32" t="s">
        <v>1118</v>
      </c>
      <c r="B430" s="48">
        <v>1</v>
      </c>
      <c r="C430" s="48">
        <v>3</v>
      </c>
      <c r="D430" s="48">
        <v>6</v>
      </c>
      <c r="E430" s="48">
        <v>2</v>
      </c>
      <c r="F430" s="48">
        <v>1</v>
      </c>
      <c r="G430" s="40">
        <f t="shared" si="18"/>
        <v>2.6</v>
      </c>
      <c r="H430" s="48">
        <f t="shared" si="19"/>
        <v>0</v>
      </c>
      <c r="I430" s="8">
        <f t="shared" si="20"/>
        <v>0</v>
      </c>
    </row>
    <row r="431" spans="1:9" x14ac:dyDescent="0.25">
      <c r="A431" s="32" t="s">
        <v>990</v>
      </c>
      <c r="B431" s="48">
        <v>16</v>
      </c>
      <c r="C431" s="48">
        <v>6</v>
      </c>
      <c r="D431" s="48">
        <v>17</v>
      </c>
      <c r="E431" s="48">
        <v>19</v>
      </c>
      <c r="F431" s="48">
        <v>10</v>
      </c>
      <c r="G431" s="40">
        <f t="shared" si="18"/>
        <v>13.6</v>
      </c>
      <c r="H431" s="48">
        <f t="shared" si="19"/>
        <v>-6</v>
      </c>
      <c r="I431" s="8">
        <f t="shared" si="20"/>
        <v>-0.375</v>
      </c>
    </row>
    <row r="432" spans="1:9" x14ac:dyDescent="0.25">
      <c r="A432" s="32" t="s">
        <v>1120</v>
      </c>
      <c r="B432" s="48">
        <v>90</v>
      </c>
      <c r="G432" s="40">
        <f t="shared" si="18"/>
        <v>90</v>
      </c>
      <c r="H432" s="48">
        <f t="shared" si="19"/>
        <v>-90</v>
      </c>
      <c r="I432" s="8">
        <f t="shared" si="20"/>
        <v>-1</v>
      </c>
    </row>
    <row r="433" spans="1:9" x14ac:dyDescent="0.25">
      <c r="A433" s="32" t="s">
        <v>996</v>
      </c>
      <c r="B433" s="48">
        <v>19</v>
      </c>
      <c r="C433" s="48">
        <v>20</v>
      </c>
      <c r="D433" s="48">
        <v>27</v>
      </c>
      <c r="E433" s="48">
        <v>33</v>
      </c>
      <c r="F433" s="48">
        <v>26</v>
      </c>
      <c r="G433" s="40">
        <f t="shared" si="18"/>
        <v>25</v>
      </c>
      <c r="H433" s="48">
        <f t="shared" si="19"/>
        <v>7</v>
      </c>
      <c r="I433" s="8">
        <f t="shared" si="20"/>
        <v>0.36842105263157893</v>
      </c>
    </row>
    <row r="434" spans="1:9" x14ac:dyDescent="0.25">
      <c r="A434" s="32" t="s">
        <v>1004</v>
      </c>
      <c r="B434" s="48">
        <v>24</v>
      </c>
      <c r="C434" s="48">
        <v>24</v>
      </c>
      <c r="D434" s="48">
        <v>27</v>
      </c>
      <c r="E434" s="48">
        <v>24</v>
      </c>
      <c r="F434" s="48">
        <v>22</v>
      </c>
      <c r="G434" s="40">
        <f t="shared" si="18"/>
        <v>24.2</v>
      </c>
      <c r="H434" s="48">
        <f t="shared" si="19"/>
        <v>-2</v>
      </c>
      <c r="I434" s="8">
        <f t="shared" si="20"/>
        <v>-8.3333333333333329E-2</v>
      </c>
    </row>
    <row r="435" spans="1:9" x14ac:dyDescent="0.25">
      <c r="A435" s="32" t="s">
        <v>1153</v>
      </c>
      <c r="B435" s="48">
        <v>130</v>
      </c>
      <c r="C435" s="48">
        <v>86</v>
      </c>
      <c r="D435" s="48">
        <v>80</v>
      </c>
      <c r="E435" s="48">
        <v>80</v>
      </c>
      <c r="F435" s="48">
        <v>83</v>
      </c>
      <c r="G435" s="40">
        <f t="shared" si="18"/>
        <v>91.8</v>
      </c>
      <c r="H435" s="48">
        <f t="shared" si="19"/>
        <v>-47</v>
      </c>
      <c r="I435" s="8">
        <f t="shared" si="20"/>
        <v>-0.36153846153846153</v>
      </c>
    </row>
    <row r="436" spans="1:9" x14ac:dyDescent="0.25">
      <c r="A436" s="32" t="s">
        <v>1014</v>
      </c>
      <c r="B436" s="48">
        <v>6</v>
      </c>
      <c r="C436" s="48">
        <v>5</v>
      </c>
      <c r="D436" s="48">
        <v>8</v>
      </c>
      <c r="E436" s="48">
        <v>16</v>
      </c>
      <c r="F436" s="48">
        <v>15</v>
      </c>
      <c r="G436" s="40">
        <f t="shared" si="18"/>
        <v>10</v>
      </c>
      <c r="H436" s="48">
        <f t="shared" si="19"/>
        <v>9</v>
      </c>
      <c r="I436" s="8">
        <f t="shared" si="20"/>
        <v>1.5</v>
      </c>
    </row>
    <row r="437" spans="1:9" x14ac:dyDescent="0.25">
      <c r="A437" s="32" t="s">
        <v>1084</v>
      </c>
      <c r="B437" s="48">
        <v>16</v>
      </c>
      <c r="C437" s="48">
        <v>15</v>
      </c>
      <c r="D437" s="48">
        <v>19</v>
      </c>
      <c r="E437" s="48">
        <v>17</v>
      </c>
      <c r="F437" s="48">
        <v>11</v>
      </c>
      <c r="G437" s="40">
        <f t="shared" si="18"/>
        <v>15.6</v>
      </c>
      <c r="H437" s="48">
        <f t="shared" si="19"/>
        <v>-5</v>
      </c>
      <c r="I437" s="8">
        <f t="shared" si="20"/>
        <v>-0.3125</v>
      </c>
    </row>
    <row r="438" spans="1:9" x14ac:dyDescent="0.25">
      <c r="A438" s="32" t="s">
        <v>1032</v>
      </c>
      <c r="B438" s="48">
        <v>9</v>
      </c>
      <c r="C438" s="48">
        <v>7</v>
      </c>
      <c r="D438" s="48">
        <v>13</v>
      </c>
      <c r="E438" s="48">
        <v>9</v>
      </c>
      <c r="F438" s="48">
        <v>6</v>
      </c>
      <c r="G438" s="40">
        <f t="shared" si="18"/>
        <v>8.8000000000000007</v>
      </c>
      <c r="H438" s="48">
        <f t="shared" si="19"/>
        <v>-3</v>
      </c>
      <c r="I438" s="8">
        <f t="shared" si="20"/>
        <v>-0.33333333333333331</v>
      </c>
    </row>
    <row r="439" spans="1:9" x14ac:dyDescent="0.25">
      <c r="A439" s="32" t="s">
        <v>963</v>
      </c>
      <c r="C439" s="48">
        <v>3</v>
      </c>
      <c r="D439" s="48">
        <v>2</v>
      </c>
      <c r="E439" s="48">
        <v>3</v>
      </c>
      <c r="F439" s="48">
        <v>7</v>
      </c>
      <c r="G439" s="40">
        <f t="shared" si="18"/>
        <v>3.75</v>
      </c>
      <c r="H439" s="48">
        <f t="shared" si="19"/>
        <v>7</v>
      </c>
      <c r="I439" s="8" t="str">
        <f t="shared" si="20"/>
        <v/>
      </c>
    </row>
    <row r="440" spans="1:9" x14ac:dyDescent="0.25">
      <c r="A440" s="32" t="s">
        <v>1181</v>
      </c>
      <c r="B440" s="48">
        <v>11</v>
      </c>
      <c r="C440" s="48">
        <v>8</v>
      </c>
      <c r="D440" s="48">
        <v>5</v>
      </c>
      <c r="E440" s="48">
        <v>7</v>
      </c>
      <c r="F440" s="48">
        <v>9</v>
      </c>
      <c r="G440" s="40">
        <f t="shared" si="18"/>
        <v>8</v>
      </c>
      <c r="H440" s="48">
        <f t="shared" si="19"/>
        <v>-2</v>
      </c>
      <c r="I440" s="8">
        <f t="shared" si="20"/>
        <v>-0.18181818181818182</v>
      </c>
    </row>
    <row r="441" spans="1:9" x14ac:dyDescent="0.25">
      <c r="A441" s="32" t="s">
        <v>965</v>
      </c>
      <c r="E441" s="48">
        <v>14</v>
      </c>
      <c r="F441" s="48">
        <v>18</v>
      </c>
      <c r="G441" s="40">
        <f t="shared" si="18"/>
        <v>16</v>
      </c>
      <c r="H441" s="48">
        <f t="shared" si="19"/>
        <v>18</v>
      </c>
      <c r="I441" s="8" t="str">
        <f t="shared" si="20"/>
        <v/>
      </c>
    </row>
    <row r="442" spans="1:9" x14ac:dyDescent="0.25">
      <c r="A442" s="32" t="s">
        <v>967</v>
      </c>
      <c r="B442" s="48">
        <v>38</v>
      </c>
      <c r="C442" s="48">
        <v>28</v>
      </c>
      <c r="D442" s="48">
        <v>26</v>
      </c>
      <c r="E442" s="48">
        <v>34</v>
      </c>
      <c r="F442" s="48">
        <v>36</v>
      </c>
      <c r="G442" s="40">
        <f t="shared" si="18"/>
        <v>32.4</v>
      </c>
      <c r="H442" s="48">
        <f t="shared" si="19"/>
        <v>-2</v>
      </c>
      <c r="I442" s="8">
        <f t="shared" si="20"/>
        <v>-5.2631578947368418E-2</v>
      </c>
    </row>
    <row r="443" spans="1:9" x14ac:dyDescent="0.25">
      <c r="A443" s="32" t="s">
        <v>1122</v>
      </c>
      <c r="B443" s="48">
        <v>69</v>
      </c>
      <c r="C443" s="48">
        <v>49</v>
      </c>
      <c r="D443" s="48">
        <v>47</v>
      </c>
      <c r="E443" s="48">
        <v>57</v>
      </c>
      <c r="F443" s="48">
        <v>63</v>
      </c>
      <c r="G443" s="40">
        <f t="shared" si="18"/>
        <v>57</v>
      </c>
      <c r="H443" s="48">
        <f t="shared" si="19"/>
        <v>-6</v>
      </c>
      <c r="I443" s="8">
        <f t="shared" si="20"/>
        <v>-8.6956521739130432E-2</v>
      </c>
    </row>
    <row r="444" spans="1:9" x14ac:dyDescent="0.25">
      <c r="A444" s="32" t="s">
        <v>1124</v>
      </c>
      <c r="B444" s="48">
        <v>8</v>
      </c>
      <c r="C444" s="48">
        <v>9</v>
      </c>
      <c r="D444" s="48">
        <v>8</v>
      </c>
      <c r="E444" s="48">
        <v>11</v>
      </c>
      <c r="F444" s="48">
        <v>16</v>
      </c>
      <c r="G444" s="40">
        <f t="shared" si="18"/>
        <v>10.4</v>
      </c>
      <c r="H444" s="48">
        <f t="shared" si="19"/>
        <v>8</v>
      </c>
      <c r="I444" s="8">
        <f t="shared" si="20"/>
        <v>1</v>
      </c>
    </row>
    <row r="445" spans="1:9" x14ac:dyDescent="0.25">
      <c r="A445" s="32" t="s">
        <v>1058</v>
      </c>
      <c r="B445" s="48">
        <v>72</v>
      </c>
      <c r="C445" s="48">
        <v>34</v>
      </c>
      <c r="D445" s="48">
        <v>39</v>
      </c>
      <c r="E445" s="48">
        <v>39</v>
      </c>
      <c r="F445" s="48">
        <v>34</v>
      </c>
      <c r="G445" s="40">
        <f t="shared" si="18"/>
        <v>43.6</v>
      </c>
      <c r="H445" s="48">
        <f t="shared" si="19"/>
        <v>-38</v>
      </c>
      <c r="I445" s="8">
        <f t="shared" si="20"/>
        <v>-0.52777777777777779</v>
      </c>
    </row>
    <row r="446" spans="1:9" x14ac:dyDescent="0.25">
      <c r="A446" s="32" t="s">
        <v>1016</v>
      </c>
      <c r="B446" s="48">
        <v>18</v>
      </c>
      <c r="C446" s="48">
        <v>14</v>
      </c>
      <c r="D446" s="48">
        <v>13</v>
      </c>
      <c r="E446" s="48">
        <v>15</v>
      </c>
      <c r="F446" s="48">
        <v>14</v>
      </c>
      <c r="G446" s="40">
        <f t="shared" si="18"/>
        <v>14.8</v>
      </c>
      <c r="H446" s="48">
        <f t="shared" si="19"/>
        <v>-4</v>
      </c>
      <c r="I446" s="8">
        <f t="shared" si="20"/>
        <v>-0.22222222222222221</v>
      </c>
    </row>
    <row r="447" spans="1:9" x14ac:dyDescent="0.25">
      <c r="A447" s="32" t="s">
        <v>1155</v>
      </c>
      <c r="B447" s="48">
        <v>1</v>
      </c>
      <c r="C447" s="48">
        <v>6</v>
      </c>
      <c r="D447" s="48">
        <v>11</v>
      </c>
      <c r="E447" s="48">
        <v>18</v>
      </c>
      <c r="F447" s="48">
        <v>19</v>
      </c>
      <c r="G447" s="40">
        <f t="shared" si="18"/>
        <v>11</v>
      </c>
      <c r="H447" s="48">
        <f t="shared" si="19"/>
        <v>18</v>
      </c>
      <c r="I447" s="8">
        <f t="shared" si="20"/>
        <v>18</v>
      </c>
    </row>
    <row r="448" spans="1:9" x14ac:dyDescent="0.25">
      <c r="A448" s="32" t="s">
        <v>1024</v>
      </c>
      <c r="B448" s="48">
        <v>5</v>
      </c>
      <c r="C448" s="48">
        <v>6</v>
      </c>
      <c r="D448" s="48">
        <v>4</v>
      </c>
      <c r="E448" s="48">
        <v>6</v>
      </c>
      <c r="F448" s="48">
        <v>6</v>
      </c>
      <c r="G448" s="40">
        <f t="shared" si="18"/>
        <v>5.4</v>
      </c>
      <c r="H448" s="48">
        <f t="shared" si="19"/>
        <v>1</v>
      </c>
      <c r="I448" s="8">
        <f t="shared" si="20"/>
        <v>0.2</v>
      </c>
    </row>
    <row r="449" spans="1:9" x14ac:dyDescent="0.25">
      <c r="A449" s="32" t="s">
        <v>1060</v>
      </c>
      <c r="B449" s="48">
        <v>28</v>
      </c>
      <c r="C449" s="48">
        <v>24</v>
      </c>
      <c r="D449" s="48">
        <v>19</v>
      </c>
      <c r="E449" s="48">
        <v>23</v>
      </c>
      <c r="F449" s="48">
        <v>20</v>
      </c>
      <c r="G449" s="40">
        <f t="shared" si="18"/>
        <v>22.8</v>
      </c>
      <c r="H449" s="48">
        <f t="shared" si="19"/>
        <v>-8</v>
      </c>
      <c r="I449" s="8">
        <f t="shared" si="20"/>
        <v>-0.2857142857142857</v>
      </c>
    </row>
    <row r="450" spans="1:9" x14ac:dyDescent="0.25">
      <c r="A450" s="32" t="s">
        <v>1151</v>
      </c>
      <c r="C450" s="48">
        <v>1</v>
      </c>
      <c r="D450" s="48">
        <v>1</v>
      </c>
      <c r="E450" s="48">
        <v>1</v>
      </c>
      <c r="F450" s="48">
        <v>1</v>
      </c>
      <c r="G450" s="40">
        <f t="shared" si="18"/>
        <v>1</v>
      </c>
      <c r="H450" s="48">
        <f t="shared" si="19"/>
        <v>1</v>
      </c>
      <c r="I450" s="8" t="str">
        <f t="shared" si="20"/>
        <v/>
      </c>
    </row>
    <row r="451" spans="1:9" x14ac:dyDescent="0.25">
      <c r="A451" s="32" t="s">
        <v>1102</v>
      </c>
      <c r="C451" s="48">
        <v>4</v>
      </c>
      <c r="D451" s="48">
        <v>2</v>
      </c>
      <c r="E451" s="48">
        <v>1</v>
      </c>
      <c r="G451" s="40">
        <f t="shared" ref="G451:G514" si="21">AVERAGE(B451:F451)</f>
        <v>2.3333333333333335</v>
      </c>
      <c r="H451" s="48">
        <f t="shared" ref="H451:H514" si="22">F451-B451</f>
        <v>0</v>
      </c>
      <c r="I451" s="8" t="str">
        <f t="shared" ref="I451:I514" si="23">IF(B451="","",H451/B451)</f>
        <v/>
      </c>
    </row>
    <row r="452" spans="1:9" x14ac:dyDescent="0.25">
      <c r="A452" s="32" t="s">
        <v>1082</v>
      </c>
      <c r="B452" s="48">
        <v>2</v>
      </c>
      <c r="C452" s="48">
        <v>3</v>
      </c>
      <c r="D452" s="48">
        <v>4</v>
      </c>
      <c r="E452" s="48">
        <v>2</v>
      </c>
      <c r="F452" s="48">
        <v>4</v>
      </c>
      <c r="G452" s="40">
        <f t="shared" si="21"/>
        <v>3</v>
      </c>
      <c r="H452" s="48">
        <f t="shared" si="22"/>
        <v>2</v>
      </c>
      <c r="I452" s="8">
        <f t="shared" si="23"/>
        <v>1</v>
      </c>
    </row>
    <row r="453" spans="1:9" x14ac:dyDescent="0.25">
      <c r="A453" s="32" t="s">
        <v>1052</v>
      </c>
      <c r="C453" s="48">
        <v>1</v>
      </c>
      <c r="E453" s="48">
        <v>1</v>
      </c>
      <c r="F453" s="48">
        <v>1</v>
      </c>
      <c r="G453" s="40">
        <f t="shared" si="21"/>
        <v>1</v>
      </c>
      <c r="H453" s="48">
        <f t="shared" si="22"/>
        <v>1</v>
      </c>
      <c r="I453" s="8" t="str">
        <f t="shared" si="23"/>
        <v/>
      </c>
    </row>
    <row r="454" spans="1:9" x14ac:dyDescent="0.25">
      <c r="A454" s="32" t="s">
        <v>957</v>
      </c>
      <c r="C454" s="48">
        <v>1</v>
      </c>
      <c r="D454" s="48">
        <v>1</v>
      </c>
      <c r="E454" s="48">
        <v>1</v>
      </c>
      <c r="G454" s="40">
        <f t="shared" si="21"/>
        <v>1</v>
      </c>
      <c r="H454" s="48">
        <f t="shared" si="22"/>
        <v>0</v>
      </c>
      <c r="I454" s="8" t="str">
        <f t="shared" si="23"/>
        <v/>
      </c>
    </row>
    <row r="455" spans="1:9" x14ac:dyDescent="0.25">
      <c r="A455" s="32" t="s">
        <v>1054</v>
      </c>
      <c r="B455" s="48">
        <v>6</v>
      </c>
      <c r="C455" s="48">
        <v>9</v>
      </c>
      <c r="D455" s="48">
        <v>6</v>
      </c>
      <c r="E455" s="48">
        <v>3</v>
      </c>
      <c r="F455" s="48">
        <v>2</v>
      </c>
      <c r="G455" s="40">
        <f t="shared" si="21"/>
        <v>5.2</v>
      </c>
      <c r="H455" s="48">
        <f t="shared" si="22"/>
        <v>-4</v>
      </c>
      <c r="I455" s="8">
        <f t="shared" si="23"/>
        <v>-0.66666666666666663</v>
      </c>
    </row>
    <row r="456" spans="1:9" x14ac:dyDescent="0.25">
      <c r="A456" s="35" t="s">
        <v>22</v>
      </c>
      <c r="B456" s="47">
        <v>7231</v>
      </c>
      <c r="C456" s="47">
        <v>7532</v>
      </c>
      <c r="D456" s="47">
        <v>7611</v>
      </c>
      <c r="E456" s="47">
        <v>7595</v>
      </c>
      <c r="F456" s="47">
        <v>7415</v>
      </c>
      <c r="G456" s="39">
        <f t="shared" si="21"/>
        <v>7476.8</v>
      </c>
      <c r="H456" s="47">
        <f t="shared" si="22"/>
        <v>184</v>
      </c>
      <c r="I456" s="9">
        <f t="shared" si="23"/>
        <v>2.5445996404370074E-2</v>
      </c>
    </row>
    <row r="457" spans="1:9" x14ac:dyDescent="0.25">
      <c r="A457" s="32" t="s">
        <v>1062</v>
      </c>
      <c r="B457" s="48">
        <v>2</v>
      </c>
      <c r="G457" s="40">
        <f t="shared" si="21"/>
        <v>2</v>
      </c>
      <c r="H457" s="48">
        <f t="shared" si="22"/>
        <v>-2</v>
      </c>
      <c r="I457" s="8">
        <f t="shared" si="23"/>
        <v>-1</v>
      </c>
    </row>
    <row r="458" spans="1:9" x14ac:dyDescent="0.25">
      <c r="A458" s="32" t="s">
        <v>930</v>
      </c>
      <c r="B458" s="48">
        <v>11</v>
      </c>
      <c r="C458" s="48">
        <v>16</v>
      </c>
      <c r="D458" s="48">
        <v>15</v>
      </c>
      <c r="E458" s="48">
        <v>15</v>
      </c>
      <c r="F458" s="48">
        <v>18</v>
      </c>
      <c r="G458" s="40">
        <f t="shared" si="21"/>
        <v>15</v>
      </c>
      <c r="H458" s="48">
        <f t="shared" si="22"/>
        <v>7</v>
      </c>
      <c r="I458" s="8">
        <f t="shared" si="23"/>
        <v>0.63636363636363635</v>
      </c>
    </row>
    <row r="459" spans="1:9" x14ac:dyDescent="0.25">
      <c r="A459" s="32" t="s">
        <v>1106</v>
      </c>
      <c r="B459" s="48">
        <v>280</v>
      </c>
      <c r="C459" s="48">
        <v>245</v>
      </c>
      <c r="D459" s="48">
        <v>256</v>
      </c>
      <c r="E459" s="48">
        <v>258</v>
      </c>
      <c r="F459" s="48">
        <v>248</v>
      </c>
      <c r="G459" s="40">
        <f t="shared" si="21"/>
        <v>257.39999999999998</v>
      </c>
      <c r="H459" s="48">
        <f t="shared" si="22"/>
        <v>-32</v>
      </c>
      <c r="I459" s="8">
        <f t="shared" si="23"/>
        <v>-0.11428571428571428</v>
      </c>
    </row>
    <row r="460" spans="1:9" x14ac:dyDescent="0.25">
      <c r="A460" s="32" t="s">
        <v>1086</v>
      </c>
      <c r="C460" s="48">
        <v>11</v>
      </c>
      <c r="D460" s="48">
        <v>47</v>
      </c>
      <c r="E460" s="48">
        <v>54</v>
      </c>
      <c r="F460" s="48">
        <v>54</v>
      </c>
      <c r="G460" s="40">
        <f t="shared" si="21"/>
        <v>41.5</v>
      </c>
      <c r="H460" s="48">
        <f t="shared" si="22"/>
        <v>54</v>
      </c>
      <c r="I460" s="8" t="str">
        <f t="shared" si="23"/>
        <v/>
      </c>
    </row>
    <row r="461" spans="1:9" x14ac:dyDescent="0.25">
      <c r="A461" s="32" t="s">
        <v>1183</v>
      </c>
      <c r="B461" s="48">
        <v>326</v>
      </c>
      <c r="C461" s="48">
        <v>369</v>
      </c>
      <c r="D461" s="48">
        <v>385</v>
      </c>
      <c r="E461" s="48">
        <v>403</v>
      </c>
      <c r="F461" s="48">
        <v>348</v>
      </c>
      <c r="G461" s="40">
        <f t="shared" si="21"/>
        <v>366.2</v>
      </c>
      <c r="H461" s="48">
        <f t="shared" si="22"/>
        <v>22</v>
      </c>
      <c r="I461" s="8">
        <f t="shared" si="23"/>
        <v>6.7484662576687116E-2</v>
      </c>
    </row>
    <row r="462" spans="1:9" x14ac:dyDescent="0.25">
      <c r="A462" s="32" t="s">
        <v>949</v>
      </c>
      <c r="B462" s="48">
        <v>711</v>
      </c>
      <c r="C462" s="48">
        <v>976</v>
      </c>
      <c r="D462" s="48">
        <v>1029</v>
      </c>
      <c r="E462" s="48">
        <v>1021</v>
      </c>
      <c r="F462" s="48">
        <v>982</v>
      </c>
      <c r="G462" s="40">
        <f t="shared" si="21"/>
        <v>943.8</v>
      </c>
      <c r="H462" s="48">
        <f t="shared" si="22"/>
        <v>271</v>
      </c>
      <c r="I462" s="8">
        <f t="shared" si="23"/>
        <v>0.38115330520393814</v>
      </c>
    </row>
    <row r="463" spans="1:9" x14ac:dyDescent="0.25">
      <c r="A463" s="32" t="s">
        <v>969</v>
      </c>
      <c r="B463" s="48">
        <v>314</v>
      </c>
      <c r="C463" s="48">
        <v>301</v>
      </c>
      <c r="D463" s="48">
        <v>282</v>
      </c>
      <c r="E463" s="48">
        <v>282</v>
      </c>
      <c r="F463" s="48">
        <v>257</v>
      </c>
      <c r="G463" s="40">
        <f t="shared" si="21"/>
        <v>287.2</v>
      </c>
      <c r="H463" s="48">
        <f t="shared" si="22"/>
        <v>-57</v>
      </c>
      <c r="I463" s="8">
        <f t="shared" si="23"/>
        <v>-0.18152866242038215</v>
      </c>
    </row>
    <row r="464" spans="1:9" x14ac:dyDescent="0.25">
      <c r="A464" s="32" t="s">
        <v>1126</v>
      </c>
      <c r="B464" s="48">
        <v>785</v>
      </c>
      <c r="C464" s="48">
        <v>855</v>
      </c>
      <c r="D464" s="48">
        <v>854</v>
      </c>
      <c r="E464" s="48">
        <v>808</v>
      </c>
      <c r="F464" s="48">
        <v>773</v>
      </c>
      <c r="G464" s="40">
        <f t="shared" si="21"/>
        <v>815</v>
      </c>
      <c r="H464" s="48">
        <f t="shared" si="22"/>
        <v>-12</v>
      </c>
      <c r="I464" s="8">
        <f t="shared" si="23"/>
        <v>-1.5286624203821656E-2</v>
      </c>
    </row>
    <row r="465" spans="1:9" x14ac:dyDescent="0.25">
      <c r="A465" s="32" t="s">
        <v>972</v>
      </c>
      <c r="B465" s="48">
        <v>360</v>
      </c>
      <c r="C465" s="48">
        <v>343</v>
      </c>
      <c r="D465" s="48">
        <v>321</v>
      </c>
      <c r="E465" s="48">
        <v>317</v>
      </c>
      <c r="F465" s="48">
        <v>291</v>
      </c>
      <c r="G465" s="40">
        <f t="shared" si="21"/>
        <v>326.39999999999998</v>
      </c>
      <c r="H465" s="48">
        <f t="shared" si="22"/>
        <v>-69</v>
      </c>
      <c r="I465" s="8">
        <f t="shared" si="23"/>
        <v>-0.19166666666666668</v>
      </c>
    </row>
    <row r="466" spans="1:9" x14ac:dyDescent="0.25">
      <c r="A466" s="32" t="s">
        <v>1064</v>
      </c>
      <c r="B466" s="48">
        <v>76</v>
      </c>
      <c r="C466" s="48">
        <v>81</v>
      </c>
      <c r="D466" s="48">
        <v>94</v>
      </c>
      <c r="E466" s="48">
        <v>98</v>
      </c>
      <c r="F466" s="48">
        <v>110</v>
      </c>
      <c r="G466" s="40">
        <f t="shared" si="21"/>
        <v>91.8</v>
      </c>
      <c r="H466" s="48">
        <f t="shared" si="22"/>
        <v>34</v>
      </c>
      <c r="I466" s="8">
        <f t="shared" si="23"/>
        <v>0.44736842105263158</v>
      </c>
    </row>
    <row r="467" spans="1:9" x14ac:dyDescent="0.25">
      <c r="A467" s="32" t="s">
        <v>1096</v>
      </c>
      <c r="B467" s="48">
        <v>64</v>
      </c>
      <c r="C467" s="48">
        <v>17</v>
      </c>
      <c r="D467" s="48">
        <v>1</v>
      </c>
      <c r="G467" s="40">
        <f t="shared" si="21"/>
        <v>27.333333333333332</v>
      </c>
      <c r="H467" s="48">
        <f t="shared" si="22"/>
        <v>-64</v>
      </c>
      <c r="I467" s="8">
        <f t="shared" si="23"/>
        <v>-1</v>
      </c>
    </row>
    <row r="468" spans="1:9" x14ac:dyDescent="0.25">
      <c r="A468" s="32" t="s">
        <v>1169</v>
      </c>
      <c r="E468" s="48">
        <v>1</v>
      </c>
      <c r="F468" s="48">
        <v>20</v>
      </c>
      <c r="G468" s="40">
        <f t="shared" si="21"/>
        <v>10.5</v>
      </c>
      <c r="H468" s="48">
        <f t="shared" si="22"/>
        <v>20</v>
      </c>
      <c r="I468" s="8" t="str">
        <f t="shared" si="23"/>
        <v/>
      </c>
    </row>
    <row r="469" spans="1:9" x14ac:dyDescent="0.25">
      <c r="A469" s="32" t="s">
        <v>984</v>
      </c>
      <c r="B469" s="48">
        <v>48</v>
      </c>
      <c r="C469" s="48">
        <v>41</v>
      </c>
      <c r="D469" s="48">
        <v>42</v>
      </c>
      <c r="E469" s="48">
        <v>40</v>
      </c>
      <c r="F469" s="48">
        <v>44</v>
      </c>
      <c r="G469" s="40">
        <f t="shared" si="21"/>
        <v>43</v>
      </c>
      <c r="H469" s="48">
        <f t="shared" si="22"/>
        <v>-4</v>
      </c>
      <c r="I469" s="8">
        <f t="shared" si="23"/>
        <v>-8.3333333333333329E-2</v>
      </c>
    </row>
    <row r="470" spans="1:9" x14ac:dyDescent="0.25">
      <c r="A470" s="32" t="s">
        <v>1067</v>
      </c>
      <c r="B470" s="48">
        <v>72</v>
      </c>
      <c r="C470" s="48">
        <v>70</v>
      </c>
      <c r="D470" s="48">
        <v>73</v>
      </c>
      <c r="E470" s="48">
        <v>66</v>
      </c>
      <c r="F470" s="48">
        <v>70</v>
      </c>
      <c r="G470" s="40">
        <f t="shared" si="21"/>
        <v>70.2</v>
      </c>
      <c r="H470" s="48">
        <f t="shared" si="22"/>
        <v>-2</v>
      </c>
      <c r="I470" s="8">
        <f t="shared" si="23"/>
        <v>-2.7777777777777776E-2</v>
      </c>
    </row>
    <row r="471" spans="1:9" x14ac:dyDescent="0.25">
      <c r="A471" s="32" t="s">
        <v>524</v>
      </c>
      <c r="B471" s="48">
        <v>159</v>
      </c>
      <c r="C471" s="48">
        <v>132</v>
      </c>
      <c r="D471" s="48">
        <v>128</v>
      </c>
      <c r="E471" s="48">
        <v>115</v>
      </c>
      <c r="F471" s="48">
        <v>216</v>
      </c>
      <c r="G471" s="40">
        <f t="shared" si="21"/>
        <v>150</v>
      </c>
      <c r="H471" s="48">
        <f t="shared" si="22"/>
        <v>57</v>
      </c>
      <c r="I471" s="8">
        <f t="shared" si="23"/>
        <v>0.35849056603773582</v>
      </c>
    </row>
    <row r="472" spans="1:9" x14ac:dyDescent="0.25">
      <c r="A472" s="32" t="s">
        <v>992</v>
      </c>
      <c r="B472" s="48">
        <v>293</v>
      </c>
      <c r="C472" s="48">
        <v>272</v>
      </c>
      <c r="D472" s="48">
        <v>249</v>
      </c>
      <c r="E472" s="48">
        <v>270</v>
      </c>
      <c r="F472" s="48">
        <v>268</v>
      </c>
      <c r="G472" s="40">
        <f t="shared" si="21"/>
        <v>270.39999999999998</v>
      </c>
      <c r="H472" s="48">
        <f t="shared" si="22"/>
        <v>-25</v>
      </c>
      <c r="I472" s="8">
        <f t="shared" si="23"/>
        <v>-8.5324232081911269E-2</v>
      </c>
    </row>
    <row r="473" spans="1:9" x14ac:dyDescent="0.25">
      <c r="A473" s="32" t="s">
        <v>1157</v>
      </c>
      <c r="B473" s="48">
        <v>67</v>
      </c>
      <c r="C473" s="48">
        <v>117</v>
      </c>
      <c r="D473" s="48">
        <v>208</v>
      </c>
      <c r="E473" s="48">
        <v>242</v>
      </c>
      <c r="F473" s="48">
        <v>310</v>
      </c>
      <c r="G473" s="40">
        <f t="shared" si="21"/>
        <v>188.8</v>
      </c>
      <c r="H473" s="48">
        <f t="shared" si="22"/>
        <v>243</v>
      </c>
      <c r="I473" s="8">
        <f t="shared" si="23"/>
        <v>3.6268656716417911</v>
      </c>
    </row>
    <row r="474" spans="1:9" x14ac:dyDescent="0.25">
      <c r="A474" s="32" t="s">
        <v>1160</v>
      </c>
      <c r="B474" s="48">
        <v>71</v>
      </c>
      <c r="C474" s="48">
        <v>71</v>
      </c>
      <c r="D474" s="48">
        <v>59</v>
      </c>
      <c r="E474" s="48">
        <v>56</v>
      </c>
      <c r="F474" s="48">
        <v>72</v>
      </c>
      <c r="G474" s="40">
        <f t="shared" si="21"/>
        <v>65.8</v>
      </c>
      <c r="H474" s="48">
        <f t="shared" si="22"/>
        <v>1</v>
      </c>
      <c r="I474" s="8">
        <f t="shared" si="23"/>
        <v>1.4084507042253521E-2</v>
      </c>
    </row>
    <row r="475" spans="1:9" x14ac:dyDescent="0.25">
      <c r="A475" s="32" t="s">
        <v>1163</v>
      </c>
      <c r="B475" s="48">
        <v>147</v>
      </c>
      <c r="C475" s="48">
        <v>169</v>
      </c>
      <c r="D475" s="48">
        <v>233</v>
      </c>
      <c r="E475" s="48">
        <v>276</v>
      </c>
      <c r="F475" s="48">
        <v>282</v>
      </c>
      <c r="G475" s="40">
        <f t="shared" si="21"/>
        <v>221.4</v>
      </c>
      <c r="H475" s="48">
        <f t="shared" si="22"/>
        <v>135</v>
      </c>
      <c r="I475" s="8">
        <f t="shared" si="23"/>
        <v>0.91836734693877553</v>
      </c>
    </row>
    <row r="476" spans="1:9" x14ac:dyDescent="0.25">
      <c r="A476" s="32" t="s">
        <v>998</v>
      </c>
      <c r="B476" s="48">
        <v>274</v>
      </c>
      <c r="C476" s="48">
        <v>294</v>
      </c>
      <c r="D476" s="48">
        <v>411</v>
      </c>
      <c r="E476" s="48">
        <v>416</v>
      </c>
      <c r="F476" s="48">
        <v>399</v>
      </c>
      <c r="G476" s="40">
        <f t="shared" si="21"/>
        <v>358.8</v>
      </c>
      <c r="H476" s="48">
        <f t="shared" si="22"/>
        <v>125</v>
      </c>
      <c r="I476" s="8">
        <f t="shared" si="23"/>
        <v>0.45620437956204379</v>
      </c>
    </row>
    <row r="477" spans="1:9" x14ac:dyDescent="0.25">
      <c r="A477" s="32" t="s">
        <v>926</v>
      </c>
      <c r="B477" s="48">
        <v>9</v>
      </c>
      <c r="C477" s="48">
        <v>14</v>
      </c>
      <c r="D477" s="48">
        <v>11</v>
      </c>
      <c r="E477" s="48">
        <v>6</v>
      </c>
      <c r="F477" s="48">
        <v>7</v>
      </c>
      <c r="G477" s="40">
        <f t="shared" si="21"/>
        <v>9.4</v>
      </c>
      <c r="H477" s="48">
        <f t="shared" si="22"/>
        <v>-2</v>
      </c>
      <c r="I477" s="8">
        <f t="shared" si="23"/>
        <v>-0.22222222222222221</v>
      </c>
    </row>
    <row r="478" spans="1:9" x14ac:dyDescent="0.25">
      <c r="A478" s="32" t="s">
        <v>1006</v>
      </c>
      <c r="B478" s="48">
        <v>55</v>
      </c>
      <c r="C478" s="48">
        <v>42</v>
      </c>
      <c r="D478" s="48">
        <v>36</v>
      </c>
      <c r="E478" s="48">
        <v>31</v>
      </c>
      <c r="F478" s="48">
        <v>23</v>
      </c>
      <c r="G478" s="40">
        <f t="shared" si="21"/>
        <v>37.4</v>
      </c>
      <c r="H478" s="48">
        <f t="shared" si="22"/>
        <v>-32</v>
      </c>
      <c r="I478" s="8">
        <f t="shared" si="23"/>
        <v>-0.58181818181818179</v>
      </c>
    </row>
    <row r="479" spans="1:9" x14ac:dyDescent="0.25">
      <c r="A479" s="32" t="s">
        <v>1129</v>
      </c>
      <c r="B479" s="48">
        <v>311</v>
      </c>
      <c r="C479" s="48">
        <v>461</v>
      </c>
      <c r="D479" s="48">
        <v>581</v>
      </c>
      <c r="E479" s="48">
        <v>694</v>
      </c>
      <c r="F479" s="48">
        <v>696</v>
      </c>
      <c r="G479" s="40">
        <f t="shared" si="21"/>
        <v>548.6</v>
      </c>
      <c r="H479" s="48">
        <f t="shared" si="22"/>
        <v>385</v>
      </c>
      <c r="I479" s="8">
        <f t="shared" si="23"/>
        <v>1.2379421221864952</v>
      </c>
    </row>
    <row r="480" spans="1:9" x14ac:dyDescent="0.25">
      <c r="A480" s="32" t="s">
        <v>1018</v>
      </c>
      <c r="B480" s="48">
        <v>176</v>
      </c>
      <c r="C480" s="48">
        <v>171</v>
      </c>
      <c r="D480" s="48">
        <v>141</v>
      </c>
      <c r="E480" s="48">
        <v>136</v>
      </c>
      <c r="F480" s="48">
        <v>124</v>
      </c>
      <c r="G480" s="40">
        <f t="shared" si="21"/>
        <v>149.6</v>
      </c>
      <c r="H480" s="48">
        <f t="shared" si="22"/>
        <v>-52</v>
      </c>
      <c r="I480" s="8">
        <f t="shared" si="23"/>
        <v>-0.29545454545454547</v>
      </c>
    </row>
    <row r="481" spans="1:9" x14ac:dyDescent="0.25">
      <c r="A481" s="32" t="s">
        <v>1026</v>
      </c>
      <c r="B481" s="48">
        <v>16</v>
      </c>
      <c r="C481" s="48">
        <v>16</v>
      </c>
      <c r="D481" s="48">
        <v>23</v>
      </c>
      <c r="E481" s="48">
        <v>29</v>
      </c>
      <c r="F481" s="48">
        <v>29</v>
      </c>
      <c r="G481" s="40">
        <f t="shared" si="21"/>
        <v>22.6</v>
      </c>
      <c r="H481" s="48">
        <f t="shared" si="22"/>
        <v>13</v>
      </c>
      <c r="I481" s="8">
        <f t="shared" si="23"/>
        <v>0.8125</v>
      </c>
    </row>
    <row r="482" spans="1:9" x14ac:dyDescent="0.25">
      <c r="A482" s="32" t="s">
        <v>1089</v>
      </c>
      <c r="B482" s="48">
        <v>64</v>
      </c>
      <c r="C482" s="48">
        <v>56</v>
      </c>
      <c r="D482" s="48">
        <v>40</v>
      </c>
      <c r="E482" s="48">
        <v>31</v>
      </c>
      <c r="F482" s="48">
        <v>17</v>
      </c>
      <c r="G482" s="40">
        <f t="shared" si="21"/>
        <v>41.6</v>
      </c>
      <c r="H482" s="48">
        <f t="shared" si="22"/>
        <v>-47</v>
      </c>
      <c r="I482" s="8">
        <f t="shared" si="23"/>
        <v>-0.734375</v>
      </c>
    </row>
    <row r="483" spans="1:9" x14ac:dyDescent="0.25">
      <c r="A483" s="32" t="s">
        <v>1035</v>
      </c>
      <c r="B483" s="48">
        <v>167</v>
      </c>
      <c r="C483" s="48">
        <v>166</v>
      </c>
      <c r="D483" s="48">
        <v>144</v>
      </c>
      <c r="E483" s="48">
        <v>142</v>
      </c>
      <c r="F483" s="48">
        <v>112</v>
      </c>
      <c r="G483" s="40">
        <f t="shared" si="21"/>
        <v>146.19999999999999</v>
      </c>
      <c r="H483" s="48">
        <f t="shared" si="22"/>
        <v>-55</v>
      </c>
      <c r="I483" s="8">
        <f t="shared" si="23"/>
        <v>-0.32934131736526945</v>
      </c>
    </row>
    <row r="484" spans="1:9" x14ac:dyDescent="0.25">
      <c r="A484" s="32" t="s">
        <v>1041</v>
      </c>
      <c r="B484" s="48">
        <v>137</v>
      </c>
      <c r="C484" s="48">
        <v>165</v>
      </c>
      <c r="D484" s="48">
        <v>195</v>
      </c>
      <c r="E484" s="48">
        <v>189</v>
      </c>
      <c r="F484" s="48">
        <v>170</v>
      </c>
      <c r="G484" s="40">
        <f t="shared" si="21"/>
        <v>171.2</v>
      </c>
      <c r="H484" s="48">
        <f t="shared" si="22"/>
        <v>33</v>
      </c>
      <c r="I484" s="8">
        <f t="shared" si="23"/>
        <v>0.24087591240875914</v>
      </c>
    </row>
    <row r="485" spans="1:9" x14ac:dyDescent="0.25">
      <c r="A485" s="32" t="s">
        <v>1132</v>
      </c>
      <c r="B485" s="48">
        <v>867</v>
      </c>
      <c r="C485" s="48">
        <v>861</v>
      </c>
      <c r="D485" s="48">
        <v>839</v>
      </c>
      <c r="E485" s="48">
        <v>809</v>
      </c>
      <c r="F485" s="48">
        <v>755</v>
      </c>
      <c r="G485" s="40">
        <f t="shared" si="21"/>
        <v>826.2</v>
      </c>
      <c r="H485" s="48">
        <f t="shared" si="22"/>
        <v>-112</v>
      </c>
      <c r="I485" s="8">
        <f t="shared" si="23"/>
        <v>-0.12918108419838523</v>
      </c>
    </row>
    <row r="486" spans="1:9" x14ac:dyDescent="0.25">
      <c r="A486" s="32" t="s">
        <v>1135</v>
      </c>
      <c r="B486" s="48">
        <v>235</v>
      </c>
      <c r="C486" s="48">
        <v>212</v>
      </c>
      <c r="D486" s="48">
        <v>194</v>
      </c>
      <c r="E486" s="48">
        <v>151</v>
      </c>
      <c r="F486" s="48">
        <v>131</v>
      </c>
      <c r="G486" s="40">
        <f t="shared" si="21"/>
        <v>184.6</v>
      </c>
      <c r="H486" s="48">
        <f t="shared" si="22"/>
        <v>-104</v>
      </c>
      <c r="I486" s="8">
        <f t="shared" si="23"/>
        <v>-0.44255319148936167</v>
      </c>
    </row>
    <row r="487" spans="1:9" x14ac:dyDescent="0.25">
      <c r="A487" s="32" t="s">
        <v>1072</v>
      </c>
      <c r="B487" s="48">
        <v>76</v>
      </c>
      <c r="C487" s="48">
        <v>15</v>
      </c>
      <c r="D487" s="48">
        <v>2</v>
      </c>
      <c r="G487" s="40">
        <f t="shared" si="21"/>
        <v>31</v>
      </c>
      <c r="H487" s="48">
        <f t="shared" si="22"/>
        <v>-76</v>
      </c>
      <c r="I487" s="8">
        <f t="shared" si="23"/>
        <v>-1</v>
      </c>
    </row>
    <row r="488" spans="1:9" x14ac:dyDescent="0.25">
      <c r="A488" s="32" t="s">
        <v>1186</v>
      </c>
      <c r="B488" s="48">
        <v>349</v>
      </c>
      <c r="C488" s="48">
        <v>287</v>
      </c>
      <c r="D488" s="48">
        <v>220</v>
      </c>
      <c r="E488" s="48">
        <v>215</v>
      </c>
      <c r="F488" s="48">
        <v>203</v>
      </c>
      <c r="G488" s="40">
        <f t="shared" si="21"/>
        <v>254.8</v>
      </c>
      <c r="H488" s="48">
        <f t="shared" si="22"/>
        <v>-146</v>
      </c>
      <c r="I488" s="8">
        <f t="shared" si="23"/>
        <v>-0.41833810888252149</v>
      </c>
    </row>
    <row r="489" spans="1:9" x14ac:dyDescent="0.25">
      <c r="A489" s="32" t="s">
        <v>1074</v>
      </c>
      <c r="B489" s="48">
        <v>144</v>
      </c>
      <c r="C489" s="48">
        <v>236</v>
      </c>
      <c r="D489" s="48">
        <v>282</v>
      </c>
      <c r="E489" s="48">
        <v>265</v>
      </c>
      <c r="F489" s="48">
        <v>235</v>
      </c>
      <c r="G489" s="40">
        <f t="shared" si="21"/>
        <v>232.4</v>
      </c>
      <c r="H489" s="48">
        <f t="shared" si="22"/>
        <v>91</v>
      </c>
      <c r="I489" s="8">
        <f t="shared" si="23"/>
        <v>0.63194444444444442</v>
      </c>
    </row>
    <row r="490" spans="1:9" x14ac:dyDescent="0.25">
      <c r="A490" s="32" t="s">
        <v>1176</v>
      </c>
      <c r="B490" s="48">
        <v>307</v>
      </c>
      <c r="C490" s="48">
        <v>183</v>
      </c>
      <c r="D490" s="48">
        <v>125</v>
      </c>
      <c r="E490" s="48">
        <v>130</v>
      </c>
      <c r="F490" s="48">
        <v>125</v>
      </c>
      <c r="G490" s="40">
        <f t="shared" si="21"/>
        <v>174</v>
      </c>
      <c r="H490" s="48">
        <f t="shared" si="22"/>
        <v>-182</v>
      </c>
      <c r="I490" s="8">
        <f t="shared" si="23"/>
        <v>-0.59283387622149841</v>
      </c>
    </row>
    <row r="491" spans="1:9" x14ac:dyDescent="0.25">
      <c r="A491" s="32" t="s">
        <v>1001</v>
      </c>
      <c r="B491" s="48">
        <v>258</v>
      </c>
      <c r="C491" s="48">
        <v>266</v>
      </c>
      <c r="D491" s="48">
        <v>91</v>
      </c>
      <c r="E491" s="48">
        <v>10</v>
      </c>
      <c r="G491" s="40">
        <f t="shared" si="21"/>
        <v>156.25</v>
      </c>
      <c r="H491" s="48">
        <f t="shared" si="22"/>
        <v>-258</v>
      </c>
      <c r="I491" s="8">
        <f t="shared" si="23"/>
        <v>-1</v>
      </c>
    </row>
    <row r="492" spans="1:9" x14ac:dyDescent="0.25">
      <c r="A492" s="32" t="s">
        <v>975</v>
      </c>
      <c r="E492" s="48">
        <v>19</v>
      </c>
      <c r="F492" s="48">
        <v>26</v>
      </c>
      <c r="G492" s="40">
        <f t="shared" si="21"/>
        <v>22.5</v>
      </c>
      <c r="H492" s="48">
        <f t="shared" si="22"/>
        <v>26</v>
      </c>
      <c r="I492" s="8" t="str">
        <f t="shared" si="23"/>
        <v/>
      </c>
    </row>
    <row r="493" spans="1:9" x14ac:dyDescent="0.25">
      <c r="A493" s="32" t="s">
        <v>941</v>
      </c>
      <c r="C493" s="48">
        <v>1</v>
      </c>
      <c r="G493" s="40">
        <f t="shared" si="21"/>
        <v>1</v>
      </c>
      <c r="H493" s="48">
        <f t="shared" si="22"/>
        <v>0</v>
      </c>
      <c r="I493" s="8" t="str">
        <f t="shared" si="23"/>
        <v/>
      </c>
    </row>
    <row r="494" spans="1:9" x14ac:dyDescent="0.25">
      <c r="A494" s="29" t="s">
        <v>1189</v>
      </c>
      <c r="B494" s="53">
        <v>3300</v>
      </c>
      <c r="C494" s="53">
        <v>3056</v>
      </c>
      <c r="D494" s="53">
        <v>2861</v>
      </c>
      <c r="E494" s="53">
        <v>2633</v>
      </c>
      <c r="F494" s="54">
        <v>2000</v>
      </c>
      <c r="G494" s="42">
        <f t="shared" si="21"/>
        <v>2770</v>
      </c>
      <c r="H494" s="46">
        <f t="shared" si="22"/>
        <v>-1300</v>
      </c>
      <c r="I494" s="26">
        <f t="shared" si="23"/>
        <v>-0.39393939393939392</v>
      </c>
    </row>
    <row r="495" spans="1:9" x14ac:dyDescent="0.25">
      <c r="A495" s="35" t="s">
        <v>22</v>
      </c>
      <c r="B495" s="47">
        <v>3300</v>
      </c>
      <c r="C495" s="47">
        <v>3056</v>
      </c>
      <c r="D495" s="47">
        <v>2861</v>
      </c>
      <c r="E495" s="47">
        <v>2633</v>
      </c>
      <c r="F495" s="47">
        <v>2000</v>
      </c>
      <c r="G495" s="39">
        <f t="shared" si="21"/>
        <v>2770</v>
      </c>
      <c r="H495" s="47">
        <f t="shared" si="22"/>
        <v>-1300</v>
      </c>
      <c r="I495" s="9">
        <f t="shared" si="23"/>
        <v>-0.39393939393939392</v>
      </c>
    </row>
    <row r="496" spans="1:9" x14ac:dyDescent="0.25">
      <c r="A496" s="32" t="s">
        <v>522</v>
      </c>
      <c r="B496" s="48">
        <v>943</v>
      </c>
      <c r="C496" s="48">
        <v>928</v>
      </c>
      <c r="D496" s="48">
        <v>817</v>
      </c>
      <c r="E496" s="48">
        <v>815</v>
      </c>
      <c r="F496" s="48">
        <v>564</v>
      </c>
      <c r="G496" s="40">
        <f t="shared" si="21"/>
        <v>813.4</v>
      </c>
      <c r="H496" s="48">
        <f t="shared" si="22"/>
        <v>-379</v>
      </c>
      <c r="I496" s="8">
        <f t="shared" si="23"/>
        <v>-0.40190880169671261</v>
      </c>
    </row>
    <row r="497" spans="1:9" x14ac:dyDescent="0.25">
      <c r="A497" s="32" t="s">
        <v>1191</v>
      </c>
      <c r="B497" s="48">
        <v>1</v>
      </c>
      <c r="C497" s="48">
        <v>1</v>
      </c>
      <c r="G497" s="40">
        <f t="shared" si="21"/>
        <v>1</v>
      </c>
      <c r="H497" s="48">
        <f t="shared" si="22"/>
        <v>-1</v>
      </c>
      <c r="I497" s="8">
        <f t="shared" si="23"/>
        <v>-1</v>
      </c>
    </row>
    <row r="498" spans="1:9" x14ac:dyDescent="0.25">
      <c r="A498" s="32" t="s">
        <v>1193</v>
      </c>
      <c r="B498" s="48">
        <v>2350</v>
      </c>
      <c r="C498" s="48">
        <v>2124</v>
      </c>
      <c r="D498" s="48">
        <v>2044</v>
      </c>
      <c r="E498" s="48">
        <v>1818</v>
      </c>
      <c r="F498" s="48">
        <v>1436</v>
      </c>
      <c r="G498" s="40">
        <f t="shared" si="21"/>
        <v>1954.4</v>
      </c>
      <c r="H498" s="48">
        <f t="shared" si="22"/>
        <v>-914</v>
      </c>
      <c r="I498" s="8">
        <f t="shared" si="23"/>
        <v>-0.38893617021276594</v>
      </c>
    </row>
    <row r="499" spans="1:9" x14ac:dyDescent="0.25">
      <c r="A499" s="32" t="s">
        <v>1195</v>
      </c>
      <c r="B499" s="48">
        <v>6</v>
      </c>
      <c r="C499" s="48">
        <v>3</v>
      </c>
      <c r="G499" s="40">
        <f t="shared" si="21"/>
        <v>4.5</v>
      </c>
      <c r="H499" s="48">
        <f t="shared" si="22"/>
        <v>-6</v>
      </c>
      <c r="I499" s="8">
        <f t="shared" si="23"/>
        <v>-1</v>
      </c>
    </row>
    <row r="500" spans="1:9" x14ac:dyDescent="0.25">
      <c r="A500" s="29" t="s">
        <v>1197</v>
      </c>
      <c r="B500" s="53">
        <v>8447</v>
      </c>
      <c r="C500" s="53">
        <v>8056</v>
      </c>
      <c r="D500" s="53">
        <v>7848</v>
      </c>
      <c r="E500" s="53">
        <v>7918</v>
      </c>
      <c r="F500" s="54">
        <v>7389</v>
      </c>
      <c r="G500" s="42">
        <f t="shared" si="21"/>
        <v>7931.6</v>
      </c>
      <c r="H500" s="46">
        <f t="shared" si="22"/>
        <v>-1058</v>
      </c>
      <c r="I500" s="26">
        <f t="shared" si="23"/>
        <v>-0.12525156860423819</v>
      </c>
    </row>
    <row r="501" spans="1:9" x14ac:dyDescent="0.25">
      <c r="A501" s="35" t="s">
        <v>1</v>
      </c>
      <c r="B501" s="47">
        <v>1069</v>
      </c>
      <c r="C501" s="47">
        <v>703</v>
      </c>
      <c r="D501" s="47">
        <v>706</v>
      </c>
      <c r="E501" s="47">
        <v>624</v>
      </c>
      <c r="F501" s="47">
        <v>553</v>
      </c>
      <c r="G501" s="39">
        <f t="shared" si="21"/>
        <v>731</v>
      </c>
      <c r="H501" s="47">
        <f t="shared" si="22"/>
        <v>-516</v>
      </c>
      <c r="I501" s="9">
        <f t="shared" si="23"/>
        <v>-0.48269410664172124</v>
      </c>
    </row>
    <row r="502" spans="1:9" x14ac:dyDescent="0.25">
      <c r="A502" s="32" t="s">
        <v>1199</v>
      </c>
      <c r="B502" s="48">
        <v>56</v>
      </c>
      <c r="C502" s="48">
        <v>53</v>
      </c>
      <c r="D502" s="48">
        <v>48</v>
      </c>
      <c r="E502" s="48">
        <v>49</v>
      </c>
      <c r="F502" s="48">
        <v>47</v>
      </c>
      <c r="G502" s="40">
        <f t="shared" si="21"/>
        <v>50.6</v>
      </c>
      <c r="H502" s="48">
        <f t="shared" si="22"/>
        <v>-9</v>
      </c>
      <c r="I502" s="8">
        <f t="shared" si="23"/>
        <v>-0.16071428571428573</v>
      </c>
    </row>
    <row r="503" spans="1:9" x14ac:dyDescent="0.25">
      <c r="A503" s="32" t="s">
        <v>1201</v>
      </c>
      <c r="B503" s="48">
        <v>8</v>
      </c>
      <c r="C503" s="48">
        <v>4</v>
      </c>
      <c r="D503" s="48">
        <v>8</v>
      </c>
      <c r="E503" s="48">
        <v>8</v>
      </c>
      <c r="F503" s="48">
        <v>4</v>
      </c>
      <c r="G503" s="40">
        <f t="shared" si="21"/>
        <v>6.4</v>
      </c>
      <c r="H503" s="48">
        <f t="shared" si="22"/>
        <v>-4</v>
      </c>
      <c r="I503" s="8">
        <f t="shared" si="23"/>
        <v>-0.5</v>
      </c>
    </row>
    <row r="504" spans="1:9" x14ac:dyDescent="0.25">
      <c r="A504" s="32" t="s">
        <v>1203</v>
      </c>
      <c r="E504" s="48">
        <v>7</v>
      </c>
      <c r="F504" s="48">
        <v>14</v>
      </c>
      <c r="G504" s="40">
        <f t="shared" si="21"/>
        <v>10.5</v>
      </c>
      <c r="H504" s="48">
        <f t="shared" si="22"/>
        <v>14</v>
      </c>
      <c r="I504" s="8" t="str">
        <f t="shared" si="23"/>
        <v/>
      </c>
    </row>
    <row r="505" spans="1:9" x14ac:dyDescent="0.25">
      <c r="A505" s="32" t="s">
        <v>1226</v>
      </c>
      <c r="B505" s="48">
        <v>44</v>
      </c>
      <c r="C505" s="48">
        <v>37</v>
      </c>
      <c r="D505" s="48">
        <v>44</v>
      </c>
      <c r="E505" s="48">
        <v>35</v>
      </c>
      <c r="F505" s="48">
        <v>37</v>
      </c>
      <c r="G505" s="40">
        <f t="shared" si="21"/>
        <v>39.4</v>
      </c>
      <c r="H505" s="48">
        <f t="shared" si="22"/>
        <v>-7</v>
      </c>
      <c r="I505" s="8">
        <f t="shared" si="23"/>
        <v>-0.15909090909090909</v>
      </c>
    </row>
    <row r="506" spans="1:9" x14ac:dyDescent="0.25">
      <c r="A506" s="32" t="s">
        <v>1233</v>
      </c>
      <c r="B506" s="48">
        <v>522</v>
      </c>
      <c r="C506" s="48">
        <v>239</v>
      </c>
      <c r="D506" s="48">
        <v>231</v>
      </c>
      <c r="E506" s="48">
        <v>201</v>
      </c>
      <c r="F506" s="48">
        <v>140</v>
      </c>
      <c r="G506" s="40">
        <f t="shared" si="21"/>
        <v>266.60000000000002</v>
      </c>
      <c r="H506" s="48">
        <f t="shared" si="22"/>
        <v>-382</v>
      </c>
      <c r="I506" s="8">
        <f t="shared" si="23"/>
        <v>-0.73180076628352486</v>
      </c>
    </row>
    <row r="507" spans="1:9" x14ac:dyDescent="0.25">
      <c r="A507" s="32" t="s">
        <v>1236</v>
      </c>
      <c r="B507" s="48">
        <v>2</v>
      </c>
      <c r="C507" s="48">
        <v>1</v>
      </c>
      <c r="D507" s="48">
        <v>2</v>
      </c>
      <c r="E507" s="48">
        <v>1</v>
      </c>
      <c r="F507" s="48">
        <v>2</v>
      </c>
      <c r="G507" s="40">
        <f t="shared" si="21"/>
        <v>1.6</v>
      </c>
      <c r="H507" s="48">
        <f t="shared" si="22"/>
        <v>0</v>
      </c>
      <c r="I507" s="8">
        <f t="shared" si="23"/>
        <v>0</v>
      </c>
    </row>
    <row r="508" spans="1:9" x14ac:dyDescent="0.25">
      <c r="A508" s="32" t="s">
        <v>1238</v>
      </c>
      <c r="B508" s="48">
        <v>6</v>
      </c>
      <c r="C508" s="48">
        <v>1</v>
      </c>
      <c r="D508" s="48">
        <v>1</v>
      </c>
      <c r="E508" s="48">
        <v>1</v>
      </c>
      <c r="F508" s="48">
        <v>1</v>
      </c>
      <c r="G508" s="40">
        <f t="shared" si="21"/>
        <v>2</v>
      </c>
      <c r="H508" s="48">
        <f t="shared" si="22"/>
        <v>-5</v>
      </c>
      <c r="I508" s="8">
        <f t="shared" si="23"/>
        <v>-0.83333333333333337</v>
      </c>
    </row>
    <row r="509" spans="1:9" x14ac:dyDescent="0.25">
      <c r="A509" s="32" t="s">
        <v>1240</v>
      </c>
      <c r="F509" s="48">
        <v>6</v>
      </c>
      <c r="G509" s="40">
        <f t="shared" si="21"/>
        <v>6</v>
      </c>
      <c r="H509" s="48">
        <f t="shared" si="22"/>
        <v>6</v>
      </c>
      <c r="I509" s="8" t="str">
        <f t="shared" si="23"/>
        <v/>
      </c>
    </row>
    <row r="510" spans="1:9" x14ac:dyDescent="0.25">
      <c r="A510" s="32" t="s">
        <v>1242</v>
      </c>
      <c r="B510" s="48">
        <v>219</v>
      </c>
      <c r="C510" s="48">
        <v>156</v>
      </c>
      <c r="D510" s="48">
        <v>158</v>
      </c>
      <c r="E510" s="48">
        <v>126</v>
      </c>
      <c r="F510" s="48">
        <v>136</v>
      </c>
      <c r="G510" s="40">
        <f t="shared" si="21"/>
        <v>159</v>
      </c>
      <c r="H510" s="48">
        <f t="shared" si="22"/>
        <v>-83</v>
      </c>
      <c r="I510" s="8">
        <f t="shared" si="23"/>
        <v>-0.37899543378995432</v>
      </c>
    </row>
    <row r="511" spans="1:9" x14ac:dyDescent="0.25">
      <c r="A511" s="32" t="s">
        <v>1251</v>
      </c>
      <c r="B511" s="48">
        <v>77</v>
      </c>
      <c r="C511" s="48">
        <v>76</v>
      </c>
      <c r="D511" s="48">
        <v>76</v>
      </c>
      <c r="E511" s="48">
        <v>78</v>
      </c>
      <c r="F511" s="48">
        <v>70</v>
      </c>
      <c r="G511" s="40">
        <f t="shared" si="21"/>
        <v>75.400000000000006</v>
      </c>
      <c r="H511" s="48">
        <f t="shared" si="22"/>
        <v>-7</v>
      </c>
      <c r="I511" s="8">
        <f t="shared" si="23"/>
        <v>-9.0909090909090912E-2</v>
      </c>
    </row>
    <row r="512" spans="1:9" x14ac:dyDescent="0.25">
      <c r="A512" s="32" t="s">
        <v>1253</v>
      </c>
      <c r="B512" s="48">
        <v>16</v>
      </c>
      <c r="C512" s="48">
        <v>17</v>
      </c>
      <c r="D512" s="48">
        <v>20</v>
      </c>
      <c r="E512" s="48">
        <v>3</v>
      </c>
      <c r="G512" s="40">
        <f t="shared" si="21"/>
        <v>14</v>
      </c>
      <c r="H512" s="48">
        <f t="shared" si="22"/>
        <v>-16</v>
      </c>
      <c r="I512" s="8">
        <f t="shared" si="23"/>
        <v>-1</v>
      </c>
    </row>
    <row r="513" spans="1:9" x14ac:dyDescent="0.25">
      <c r="A513" s="32" t="s">
        <v>1265</v>
      </c>
      <c r="D513" s="48">
        <v>3</v>
      </c>
      <c r="E513" s="48">
        <v>15</v>
      </c>
      <c r="F513" s="48">
        <v>18</v>
      </c>
      <c r="G513" s="40">
        <f t="shared" si="21"/>
        <v>12</v>
      </c>
      <c r="H513" s="48">
        <f t="shared" si="22"/>
        <v>18</v>
      </c>
      <c r="I513" s="8" t="str">
        <f t="shared" si="23"/>
        <v/>
      </c>
    </row>
    <row r="514" spans="1:9" x14ac:dyDescent="0.25">
      <c r="A514" s="32" t="s">
        <v>1273</v>
      </c>
      <c r="B514" s="48">
        <v>67</v>
      </c>
      <c r="C514" s="48">
        <v>66</v>
      </c>
      <c r="D514" s="48">
        <v>66</v>
      </c>
      <c r="E514" s="48">
        <v>56</v>
      </c>
      <c r="F514" s="48">
        <v>44</v>
      </c>
      <c r="G514" s="40">
        <f t="shared" si="21"/>
        <v>59.8</v>
      </c>
      <c r="H514" s="48">
        <f t="shared" si="22"/>
        <v>-23</v>
      </c>
      <c r="I514" s="8">
        <f t="shared" si="23"/>
        <v>-0.34328358208955223</v>
      </c>
    </row>
    <row r="515" spans="1:9" x14ac:dyDescent="0.25">
      <c r="A515" s="32" t="s">
        <v>1275</v>
      </c>
      <c r="B515" s="48">
        <v>52</v>
      </c>
      <c r="C515" s="48">
        <v>53</v>
      </c>
      <c r="D515" s="48">
        <v>49</v>
      </c>
      <c r="E515" s="48">
        <v>44</v>
      </c>
      <c r="F515" s="48">
        <v>34</v>
      </c>
      <c r="G515" s="40">
        <f t="shared" ref="G515:G578" si="24">AVERAGE(B515:F515)</f>
        <v>46.4</v>
      </c>
      <c r="H515" s="48">
        <f t="shared" ref="H515:H578" si="25">F515-B515</f>
        <v>-18</v>
      </c>
      <c r="I515" s="8">
        <f t="shared" ref="I515:I578" si="26">IF(B515="","",H515/B515)</f>
        <v>-0.34615384615384615</v>
      </c>
    </row>
    <row r="516" spans="1:9" x14ac:dyDescent="0.25">
      <c r="A516" s="35" t="s">
        <v>22</v>
      </c>
      <c r="B516" s="47">
        <v>7378</v>
      </c>
      <c r="C516" s="47">
        <v>7353</v>
      </c>
      <c r="D516" s="47">
        <v>7142</v>
      </c>
      <c r="E516" s="47">
        <v>7294</v>
      </c>
      <c r="F516" s="47">
        <v>6836</v>
      </c>
      <c r="G516" s="39">
        <f t="shared" si="24"/>
        <v>7200.6</v>
      </c>
      <c r="H516" s="47">
        <f t="shared" si="25"/>
        <v>-542</v>
      </c>
      <c r="I516" s="9">
        <f t="shared" si="26"/>
        <v>-7.346164272160477E-2</v>
      </c>
    </row>
    <row r="517" spans="1:9" x14ac:dyDescent="0.25">
      <c r="A517" s="32" t="s">
        <v>1205</v>
      </c>
      <c r="B517" s="48">
        <v>137</v>
      </c>
      <c r="C517" s="48">
        <v>139</v>
      </c>
      <c r="D517" s="48">
        <v>145</v>
      </c>
      <c r="E517" s="48">
        <v>148</v>
      </c>
      <c r="F517" s="48">
        <v>125</v>
      </c>
      <c r="G517" s="40">
        <f t="shared" si="24"/>
        <v>138.80000000000001</v>
      </c>
      <c r="H517" s="48">
        <f t="shared" si="25"/>
        <v>-12</v>
      </c>
      <c r="I517" s="8">
        <f t="shared" si="26"/>
        <v>-8.7591240875912413E-2</v>
      </c>
    </row>
    <row r="518" spans="1:9" x14ac:dyDescent="0.25">
      <c r="A518" s="32" t="s">
        <v>1208</v>
      </c>
      <c r="B518" s="48">
        <v>822</v>
      </c>
      <c r="C518" s="48">
        <v>812</v>
      </c>
      <c r="D518" s="48">
        <v>804</v>
      </c>
      <c r="E518" s="48">
        <v>599</v>
      </c>
      <c r="F518" s="48">
        <v>404</v>
      </c>
      <c r="G518" s="40">
        <f t="shared" si="24"/>
        <v>688.2</v>
      </c>
      <c r="H518" s="48">
        <f t="shared" si="25"/>
        <v>-418</v>
      </c>
      <c r="I518" s="8">
        <f t="shared" si="26"/>
        <v>-0.5085158150851582</v>
      </c>
    </row>
    <row r="519" spans="1:9" x14ac:dyDescent="0.25">
      <c r="A519" s="32" t="s">
        <v>1211</v>
      </c>
      <c r="F519" s="48">
        <v>6</v>
      </c>
      <c r="G519" s="40">
        <f t="shared" si="24"/>
        <v>6</v>
      </c>
      <c r="H519" s="48">
        <f t="shared" si="25"/>
        <v>6</v>
      </c>
      <c r="I519" s="8" t="str">
        <f t="shared" si="26"/>
        <v/>
      </c>
    </row>
    <row r="520" spans="1:9" x14ac:dyDescent="0.25">
      <c r="A520" s="32" t="s">
        <v>1213</v>
      </c>
      <c r="E520" s="48">
        <v>156</v>
      </c>
      <c r="F520" s="48">
        <v>238</v>
      </c>
      <c r="G520" s="40">
        <f t="shared" si="24"/>
        <v>197</v>
      </c>
      <c r="H520" s="48">
        <f t="shared" si="25"/>
        <v>238</v>
      </c>
      <c r="I520" s="8" t="str">
        <f t="shared" si="26"/>
        <v/>
      </c>
    </row>
    <row r="521" spans="1:9" x14ac:dyDescent="0.25">
      <c r="A521" s="32" t="s">
        <v>1216</v>
      </c>
      <c r="B521" s="48">
        <v>55</v>
      </c>
      <c r="C521" s="48">
        <v>36</v>
      </c>
      <c r="D521" s="48">
        <v>25</v>
      </c>
      <c r="E521" s="48">
        <v>20</v>
      </c>
      <c r="F521" s="48">
        <v>3</v>
      </c>
      <c r="G521" s="40">
        <f t="shared" si="24"/>
        <v>27.8</v>
      </c>
      <c r="H521" s="48">
        <f t="shared" si="25"/>
        <v>-52</v>
      </c>
      <c r="I521" s="8">
        <f t="shared" si="26"/>
        <v>-0.94545454545454544</v>
      </c>
    </row>
    <row r="522" spans="1:9" x14ac:dyDescent="0.25">
      <c r="A522" s="32" t="s">
        <v>1218</v>
      </c>
      <c r="B522" s="48">
        <v>4300</v>
      </c>
      <c r="C522" s="48">
        <v>4256</v>
      </c>
      <c r="D522" s="48">
        <v>3949</v>
      </c>
      <c r="E522" s="48">
        <v>3894</v>
      </c>
      <c r="F522" s="48">
        <v>3690</v>
      </c>
      <c r="G522" s="40">
        <f t="shared" si="24"/>
        <v>4017.8</v>
      </c>
      <c r="H522" s="48">
        <f t="shared" si="25"/>
        <v>-610</v>
      </c>
      <c r="I522" s="8">
        <f t="shared" si="26"/>
        <v>-0.14186046511627906</v>
      </c>
    </row>
    <row r="523" spans="1:9" x14ac:dyDescent="0.25">
      <c r="A523" s="32" t="s">
        <v>1222</v>
      </c>
      <c r="B523" s="48">
        <v>56</v>
      </c>
      <c r="C523" s="48">
        <v>55</v>
      </c>
      <c r="D523" s="48">
        <v>54</v>
      </c>
      <c r="E523" s="48">
        <v>90</v>
      </c>
      <c r="F523" s="48">
        <v>58</v>
      </c>
      <c r="G523" s="40">
        <f t="shared" si="24"/>
        <v>62.6</v>
      </c>
      <c r="H523" s="48">
        <f t="shared" si="25"/>
        <v>2</v>
      </c>
      <c r="I523" s="8">
        <f t="shared" si="26"/>
        <v>3.5714285714285712E-2</v>
      </c>
    </row>
    <row r="524" spans="1:9" x14ac:dyDescent="0.25">
      <c r="A524" s="32" t="s">
        <v>1228</v>
      </c>
      <c r="B524" s="48">
        <v>429</v>
      </c>
      <c r="C524" s="48">
        <v>460</v>
      </c>
      <c r="D524" s="48">
        <v>460</v>
      </c>
      <c r="E524" s="48">
        <v>467</v>
      </c>
      <c r="F524" s="48">
        <v>457</v>
      </c>
      <c r="G524" s="40">
        <f t="shared" si="24"/>
        <v>454.6</v>
      </c>
      <c r="H524" s="48">
        <f t="shared" si="25"/>
        <v>28</v>
      </c>
      <c r="I524" s="8">
        <f t="shared" si="26"/>
        <v>6.5268065268065265E-2</v>
      </c>
    </row>
    <row r="525" spans="1:9" x14ac:dyDescent="0.25">
      <c r="A525" s="32" t="s">
        <v>1225</v>
      </c>
      <c r="D525" s="48">
        <v>2</v>
      </c>
      <c r="E525" s="48">
        <v>1</v>
      </c>
      <c r="F525" s="48">
        <v>1</v>
      </c>
      <c r="G525" s="40">
        <f t="shared" si="24"/>
        <v>1.3333333333333333</v>
      </c>
      <c r="H525" s="48">
        <f t="shared" si="25"/>
        <v>1</v>
      </c>
      <c r="I525" s="8" t="str">
        <f t="shared" si="26"/>
        <v/>
      </c>
    </row>
    <row r="526" spans="1:9" x14ac:dyDescent="0.25">
      <c r="A526" s="32" t="s">
        <v>1244</v>
      </c>
      <c r="B526" s="48">
        <v>363</v>
      </c>
      <c r="C526" s="48">
        <v>368</v>
      </c>
      <c r="D526" s="48">
        <v>438</v>
      </c>
      <c r="E526" s="48">
        <v>445</v>
      </c>
      <c r="F526" s="48">
        <v>438</v>
      </c>
      <c r="G526" s="40">
        <f t="shared" si="24"/>
        <v>410.4</v>
      </c>
      <c r="H526" s="48">
        <f t="shared" si="25"/>
        <v>75</v>
      </c>
      <c r="I526" s="8">
        <f t="shared" si="26"/>
        <v>0.20661157024793389</v>
      </c>
    </row>
    <row r="527" spans="1:9" x14ac:dyDescent="0.25">
      <c r="A527" s="32" t="s">
        <v>1247</v>
      </c>
      <c r="B527" s="48">
        <v>46</v>
      </c>
      <c r="C527" s="48">
        <v>54</v>
      </c>
      <c r="D527" s="48">
        <v>69</v>
      </c>
      <c r="E527" s="48">
        <v>74</v>
      </c>
      <c r="F527" s="48">
        <v>73</v>
      </c>
      <c r="G527" s="40">
        <f t="shared" si="24"/>
        <v>63.2</v>
      </c>
      <c r="H527" s="48">
        <f t="shared" si="25"/>
        <v>27</v>
      </c>
      <c r="I527" s="8">
        <f t="shared" si="26"/>
        <v>0.58695652173913049</v>
      </c>
    </row>
    <row r="528" spans="1:9" x14ac:dyDescent="0.25">
      <c r="A528" s="32" t="s">
        <v>1257</v>
      </c>
      <c r="B528" s="48">
        <v>361</v>
      </c>
      <c r="C528" s="48">
        <v>361</v>
      </c>
      <c r="D528" s="48">
        <v>366</v>
      </c>
      <c r="E528" s="48">
        <v>364</v>
      </c>
      <c r="F528" s="48">
        <v>350</v>
      </c>
      <c r="G528" s="40">
        <f t="shared" si="24"/>
        <v>360.4</v>
      </c>
      <c r="H528" s="48">
        <f t="shared" si="25"/>
        <v>-11</v>
      </c>
      <c r="I528" s="8">
        <f t="shared" si="26"/>
        <v>-3.0470914127423823E-2</v>
      </c>
    </row>
    <row r="529" spans="1:9" x14ac:dyDescent="0.25">
      <c r="A529" s="32" t="s">
        <v>1260</v>
      </c>
      <c r="D529" s="48">
        <v>6</v>
      </c>
      <c r="E529" s="48">
        <v>32</v>
      </c>
      <c r="F529" s="48">
        <v>19</v>
      </c>
      <c r="G529" s="40">
        <f t="shared" si="24"/>
        <v>19</v>
      </c>
      <c r="H529" s="48">
        <f t="shared" si="25"/>
        <v>19</v>
      </c>
      <c r="I529" s="8" t="str">
        <f t="shared" si="26"/>
        <v/>
      </c>
    </row>
    <row r="530" spans="1:9" x14ac:dyDescent="0.25">
      <c r="A530" s="32" t="s">
        <v>1262</v>
      </c>
      <c r="B530" s="48">
        <v>18</v>
      </c>
      <c r="C530" s="48">
        <v>1</v>
      </c>
      <c r="D530" s="48">
        <v>8</v>
      </c>
      <c r="E530" s="48">
        <v>135</v>
      </c>
      <c r="F530" s="48">
        <v>133</v>
      </c>
      <c r="G530" s="40">
        <f t="shared" si="24"/>
        <v>59</v>
      </c>
      <c r="H530" s="48">
        <f t="shared" si="25"/>
        <v>115</v>
      </c>
      <c r="I530" s="8">
        <f t="shared" si="26"/>
        <v>6.3888888888888893</v>
      </c>
    </row>
    <row r="531" spans="1:9" x14ac:dyDescent="0.25">
      <c r="A531" s="32" t="s">
        <v>1267</v>
      </c>
      <c r="B531" s="48">
        <v>435</v>
      </c>
      <c r="C531" s="48">
        <v>438</v>
      </c>
      <c r="D531" s="48">
        <v>417</v>
      </c>
      <c r="E531" s="48">
        <v>441</v>
      </c>
      <c r="F531" s="48">
        <v>449</v>
      </c>
      <c r="G531" s="40">
        <f t="shared" si="24"/>
        <v>436</v>
      </c>
      <c r="H531" s="48">
        <f t="shared" si="25"/>
        <v>14</v>
      </c>
      <c r="I531" s="8">
        <f t="shared" si="26"/>
        <v>3.2183908045977011E-2</v>
      </c>
    </row>
    <row r="532" spans="1:9" x14ac:dyDescent="0.25">
      <c r="A532" s="32" t="s">
        <v>1277</v>
      </c>
      <c r="B532" s="48">
        <v>356</v>
      </c>
      <c r="C532" s="48">
        <v>373</v>
      </c>
      <c r="D532" s="48">
        <v>399</v>
      </c>
      <c r="E532" s="48">
        <v>428</v>
      </c>
      <c r="F532" s="48">
        <v>392</v>
      </c>
      <c r="G532" s="40">
        <f t="shared" si="24"/>
        <v>389.6</v>
      </c>
      <c r="H532" s="48">
        <f t="shared" si="25"/>
        <v>36</v>
      </c>
      <c r="I532" s="8">
        <f t="shared" si="26"/>
        <v>0.10112359550561797</v>
      </c>
    </row>
    <row r="533" spans="1:9" x14ac:dyDescent="0.25">
      <c r="A533" s="29" t="s">
        <v>1280</v>
      </c>
      <c r="B533" s="53">
        <v>990</v>
      </c>
      <c r="C533" s="53">
        <v>840</v>
      </c>
      <c r="D533" s="53">
        <v>850</v>
      </c>
      <c r="E533" s="53">
        <v>783</v>
      </c>
      <c r="F533" s="54">
        <v>756</v>
      </c>
      <c r="G533" s="42">
        <f t="shared" si="24"/>
        <v>843.8</v>
      </c>
      <c r="H533" s="46">
        <f t="shared" si="25"/>
        <v>-234</v>
      </c>
      <c r="I533" s="26">
        <f t="shared" si="26"/>
        <v>-0.23636363636363636</v>
      </c>
    </row>
    <row r="534" spans="1:9" x14ac:dyDescent="0.25">
      <c r="A534" s="35" t="s">
        <v>1</v>
      </c>
      <c r="B534" s="47">
        <v>990</v>
      </c>
      <c r="C534" s="47">
        <v>840</v>
      </c>
      <c r="D534" s="47">
        <v>850</v>
      </c>
      <c r="E534" s="47">
        <v>783</v>
      </c>
      <c r="F534" s="47">
        <v>756</v>
      </c>
      <c r="G534" s="39">
        <f t="shared" si="24"/>
        <v>843.8</v>
      </c>
      <c r="H534" s="47">
        <f t="shared" si="25"/>
        <v>-234</v>
      </c>
      <c r="I534" s="9">
        <f t="shared" si="26"/>
        <v>-0.23636363636363636</v>
      </c>
    </row>
    <row r="535" spans="1:9" x14ac:dyDescent="0.25">
      <c r="A535" s="32" t="s">
        <v>841</v>
      </c>
      <c r="F535" s="48">
        <v>1</v>
      </c>
      <c r="G535" s="40">
        <f t="shared" si="24"/>
        <v>1</v>
      </c>
      <c r="H535" s="48">
        <f t="shared" si="25"/>
        <v>1</v>
      </c>
      <c r="I535" s="8" t="str">
        <f t="shared" si="26"/>
        <v/>
      </c>
    </row>
    <row r="536" spans="1:9" x14ac:dyDescent="0.25">
      <c r="A536" s="32" t="s">
        <v>1225</v>
      </c>
      <c r="B536" s="48">
        <v>3</v>
      </c>
      <c r="E536" s="48">
        <v>1</v>
      </c>
      <c r="F536" s="48">
        <v>2</v>
      </c>
      <c r="G536" s="40">
        <f t="shared" si="24"/>
        <v>2</v>
      </c>
      <c r="H536" s="48">
        <f t="shared" si="25"/>
        <v>-1</v>
      </c>
      <c r="I536" s="8">
        <f t="shared" si="26"/>
        <v>-0.33333333333333331</v>
      </c>
    </row>
    <row r="537" spans="1:9" x14ac:dyDescent="0.25">
      <c r="A537" s="32" t="s">
        <v>1281</v>
      </c>
      <c r="B537" s="48">
        <v>1</v>
      </c>
      <c r="G537" s="40">
        <f t="shared" si="24"/>
        <v>1</v>
      </c>
      <c r="H537" s="48">
        <f t="shared" si="25"/>
        <v>-1</v>
      </c>
      <c r="I537" s="8">
        <f t="shared" si="26"/>
        <v>-1</v>
      </c>
    </row>
    <row r="538" spans="1:9" x14ac:dyDescent="0.25">
      <c r="A538" s="32" t="s">
        <v>1284</v>
      </c>
      <c r="B538" s="48">
        <v>4</v>
      </c>
      <c r="E538" s="48">
        <v>1</v>
      </c>
      <c r="F538" s="48">
        <v>1</v>
      </c>
      <c r="G538" s="40">
        <f t="shared" si="24"/>
        <v>2</v>
      </c>
      <c r="H538" s="48">
        <f t="shared" si="25"/>
        <v>-3</v>
      </c>
      <c r="I538" s="8">
        <f t="shared" si="26"/>
        <v>-0.75</v>
      </c>
    </row>
    <row r="539" spans="1:9" x14ac:dyDescent="0.25">
      <c r="A539" s="32" t="s">
        <v>1286</v>
      </c>
      <c r="B539" s="48">
        <v>2</v>
      </c>
      <c r="C539" s="48">
        <v>2</v>
      </c>
      <c r="E539" s="48">
        <v>1</v>
      </c>
      <c r="G539" s="40">
        <f t="shared" si="24"/>
        <v>1.6666666666666667</v>
      </c>
      <c r="H539" s="48">
        <f t="shared" si="25"/>
        <v>-2</v>
      </c>
      <c r="I539" s="8">
        <f t="shared" si="26"/>
        <v>-1</v>
      </c>
    </row>
    <row r="540" spans="1:9" x14ac:dyDescent="0.25">
      <c r="A540" s="32" t="s">
        <v>1288</v>
      </c>
      <c r="B540" s="48">
        <v>18</v>
      </c>
      <c r="C540" s="48">
        <v>23</v>
      </c>
      <c r="D540" s="48">
        <v>32</v>
      </c>
      <c r="E540" s="48">
        <v>27</v>
      </c>
      <c r="F540" s="48">
        <v>30</v>
      </c>
      <c r="G540" s="40">
        <f t="shared" si="24"/>
        <v>26</v>
      </c>
      <c r="H540" s="48">
        <f t="shared" si="25"/>
        <v>12</v>
      </c>
      <c r="I540" s="8">
        <f t="shared" si="26"/>
        <v>0.66666666666666663</v>
      </c>
    </row>
    <row r="541" spans="1:9" x14ac:dyDescent="0.25">
      <c r="A541" s="32" t="s">
        <v>1290</v>
      </c>
      <c r="B541" s="48">
        <v>1</v>
      </c>
      <c r="F541" s="48">
        <v>1</v>
      </c>
      <c r="G541" s="40">
        <f t="shared" si="24"/>
        <v>1</v>
      </c>
      <c r="H541" s="48">
        <f t="shared" si="25"/>
        <v>0</v>
      </c>
      <c r="I541" s="8">
        <f t="shared" si="26"/>
        <v>0</v>
      </c>
    </row>
    <row r="542" spans="1:9" x14ac:dyDescent="0.25">
      <c r="A542" s="32" t="s">
        <v>1292</v>
      </c>
      <c r="D542" s="48">
        <v>1</v>
      </c>
      <c r="G542" s="40">
        <f t="shared" si="24"/>
        <v>1</v>
      </c>
      <c r="H542" s="48">
        <f t="shared" si="25"/>
        <v>0</v>
      </c>
      <c r="I542" s="8" t="str">
        <f t="shared" si="26"/>
        <v/>
      </c>
    </row>
    <row r="543" spans="1:9" x14ac:dyDescent="0.25">
      <c r="A543" s="32" t="s">
        <v>1294</v>
      </c>
      <c r="B543" s="48">
        <v>2</v>
      </c>
      <c r="E543" s="48">
        <v>1</v>
      </c>
      <c r="G543" s="40">
        <f t="shared" si="24"/>
        <v>1.5</v>
      </c>
      <c r="H543" s="48">
        <f t="shared" si="25"/>
        <v>-2</v>
      </c>
      <c r="I543" s="8">
        <f t="shared" si="26"/>
        <v>-1</v>
      </c>
    </row>
    <row r="544" spans="1:9" x14ac:dyDescent="0.25">
      <c r="A544" s="32" t="s">
        <v>952</v>
      </c>
      <c r="E544" s="48">
        <v>1</v>
      </c>
      <c r="G544" s="40">
        <f t="shared" si="24"/>
        <v>1</v>
      </c>
      <c r="H544" s="48">
        <f t="shared" si="25"/>
        <v>0</v>
      </c>
      <c r="I544" s="8" t="str">
        <f t="shared" si="26"/>
        <v/>
      </c>
    </row>
    <row r="545" spans="1:9" x14ac:dyDescent="0.25">
      <c r="A545" s="32" t="s">
        <v>1298</v>
      </c>
      <c r="B545" s="48">
        <v>1</v>
      </c>
      <c r="C545" s="48">
        <v>1</v>
      </c>
      <c r="D545" s="48">
        <v>1</v>
      </c>
      <c r="E545" s="48">
        <v>1</v>
      </c>
      <c r="G545" s="40">
        <f t="shared" si="24"/>
        <v>1</v>
      </c>
      <c r="H545" s="48">
        <f t="shared" si="25"/>
        <v>-1</v>
      </c>
      <c r="I545" s="8">
        <f t="shared" si="26"/>
        <v>-1</v>
      </c>
    </row>
    <row r="546" spans="1:9" x14ac:dyDescent="0.25">
      <c r="A546" s="32" t="s">
        <v>1300</v>
      </c>
      <c r="B546" s="48">
        <v>1</v>
      </c>
      <c r="C546" s="48">
        <v>1</v>
      </c>
      <c r="G546" s="40">
        <f t="shared" si="24"/>
        <v>1</v>
      </c>
      <c r="H546" s="48">
        <f t="shared" si="25"/>
        <v>-1</v>
      </c>
      <c r="I546" s="8">
        <f t="shared" si="26"/>
        <v>-1</v>
      </c>
    </row>
    <row r="547" spans="1:9" x14ac:dyDescent="0.25">
      <c r="A547" s="32" t="s">
        <v>797</v>
      </c>
      <c r="F547" s="48">
        <v>1</v>
      </c>
      <c r="G547" s="40">
        <f t="shared" si="24"/>
        <v>1</v>
      </c>
      <c r="H547" s="48">
        <f t="shared" si="25"/>
        <v>1</v>
      </c>
      <c r="I547" s="8" t="str">
        <f t="shared" si="26"/>
        <v/>
      </c>
    </row>
    <row r="548" spans="1:9" x14ac:dyDescent="0.25">
      <c r="A548" s="32" t="s">
        <v>1303</v>
      </c>
      <c r="B548" s="48">
        <v>1</v>
      </c>
      <c r="D548" s="48">
        <v>1</v>
      </c>
      <c r="E548" s="48">
        <v>1</v>
      </c>
      <c r="G548" s="40">
        <f t="shared" si="24"/>
        <v>1</v>
      </c>
      <c r="H548" s="48">
        <f t="shared" si="25"/>
        <v>-1</v>
      </c>
      <c r="I548" s="8">
        <f t="shared" si="26"/>
        <v>-1</v>
      </c>
    </row>
    <row r="549" spans="1:9" x14ac:dyDescent="0.25">
      <c r="A549" s="32" t="s">
        <v>987</v>
      </c>
      <c r="B549" s="48">
        <v>1</v>
      </c>
      <c r="G549" s="40">
        <f t="shared" si="24"/>
        <v>1</v>
      </c>
      <c r="H549" s="48">
        <f t="shared" si="25"/>
        <v>-1</v>
      </c>
      <c r="I549" s="8">
        <f t="shared" si="26"/>
        <v>-1</v>
      </c>
    </row>
    <row r="550" spans="1:9" x14ac:dyDescent="0.25">
      <c r="A550" s="32" t="s">
        <v>1264</v>
      </c>
      <c r="E550" s="48">
        <v>2</v>
      </c>
      <c r="G550" s="40">
        <f t="shared" si="24"/>
        <v>2</v>
      </c>
      <c r="H550" s="48">
        <f t="shared" si="25"/>
        <v>0</v>
      </c>
      <c r="I550" s="8" t="str">
        <f t="shared" si="26"/>
        <v/>
      </c>
    </row>
    <row r="551" spans="1:9" x14ac:dyDescent="0.25">
      <c r="A551" s="32" t="s">
        <v>831</v>
      </c>
      <c r="E551" s="48">
        <v>1</v>
      </c>
      <c r="F551" s="48">
        <v>1</v>
      </c>
      <c r="G551" s="40">
        <f t="shared" si="24"/>
        <v>1</v>
      </c>
      <c r="H551" s="48">
        <f t="shared" si="25"/>
        <v>1</v>
      </c>
      <c r="I551" s="8" t="str">
        <f t="shared" si="26"/>
        <v/>
      </c>
    </row>
    <row r="552" spans="1:9" x14ac:dyDescent="0.25">
      <c r="A552" s="32" t="s">
        <v>1308</v>
      </c>
      <c r="E552" s="48">
        <v>1</v>
      </c>
      <c r="G552" s="40">
        <f t="shared" si="24"/>
        <v>1</v>
      </c>
      <c r="H552" s="48">
        <f t="shared" si="25"/>
        <v>0</v>
      </c>
      <c r="I552" s="8" t="str">
        <f t="shared" si="26"/>
        <v/>
      </c>
    </row>
    <row r="553" spans="1:9" x14ac:dyDescent="0.25">
      <c r="A553" s="32" t="s">
        <v>1310</v>
      </c>
      <c r="B553" s="48">
        <v>543</v>
      </c>
      <c r="C553" s="48">
        <v>405</v>
      </c>
      <c r="D553" s="48">
        <v>399</v>
      </c>
      <c r="E553" s="48">
        <v>334</v>
      </c>
      <c r="F553" s="48">
        <v>306</v>
      </c>
      <c r="G553" s="40">
        <f t="shared" si="24"/>
        <v>397.4</v>
      </c>
      <c r="H553" s="48">
        <f t="shared" si="25"/>
        <v>-237</v>
      </c>
      <c r="I553" s="8">
        <f t="shared" si="26"/>
        <v>-0.43646408839779005</v>
      </c>
    </row>
    <row r="554" spans="1:9" x14ac:dyDescent="0.25">
      <c r="A554" s="32" t="s">
        <v>871</v>
      </c>
      <c r="B554" s="48">
        <v>1</v>
      </c>
      <c r="G554" s="40">
        <f t="shared" si="24"/>
        <v>1</v>
      </c>
      <c r="H554" s="48">
        <f t="shared" si="25"/>
        <v>-1</v>
      </c>
      <c r="I554" s="8">
        <f t="shared" si="26"/>
        <v>-1</v>
      </c>
    </row>
    <row r="555" spans="1:9" x14ac:dyDescent="0.25">
      <c r="A555" s="32" t="s">
        <v>1313</v>
      </c>
      <c r="C555" s="48">
        <v>1</v>
      </c>
      <c r="E555" s="48">
        <v>1</v>
      </c>
      <c r="G555" s="40">
        <f t="shared" si="24"/>
        <v>1</v>
      </c>
      <c r="H555" s="48">
        <f t="shared" si="25"/>
        <v>0</v>
      </c>
      <c r="I555" s="8" t="str">
        <f t="shared" si="26"/>
        <v/>
      </c>
    </row>
    <row r="556" spans="1:9" x14ac:dyDescent="0.25">
      <c r="A556" s="32" t="s">
        <v>876</v>
      </c>
      <c r="B556" s="48">
        <v>1</v>
      </c>
      <c r="G556" s="40">
        <f t="shared" si="24"/>
        <v>1</v>
      </c>
      <c r="H556" s="48">
        <f t="shared" si="25"/>
        <v>-1</v>
      </c>
      <c r="I556" s="8">
        <f t="shared" si="26"/>
        <v>-1</v>
      </c>
    </row>
    <row r="557" spans="1:9" x14ac:dyDescent="0.25">
      <c r="A557" s="32" t="s">
        <v>1316</v>
      </c>
      <c r="C557" s="48">
        <v>1</v>
      </c>
      <c r="D557" s="48">
        <v>3</v>
      </c>
      <c r="E557" s="48">
        <v>1</v>
      </c>
      <c r="G557" s="40">
        <f t="shared" si="24"/>
        <v>1.6666666666666667</v>
      </c>
      <c r="H557" s="48">
        <f t="shared" si="25"/>
        <v>0</v>
      </c>
      <c r="I557" s="8" t="str">
        <f t="shared" si="26"/>
        <v/>
      </c>
    </row>
    <row r="558" spans="1:9" x14ac:dyDescent="0.25">
      <c r="A558" s="32" t="s">
        <v>1318</v>
      </c>
      <c r="B558" s="48">
        <v>1</v>
      </c>
      <c r="C558" s="48">
        <v>1</v>
      </c>
      <c r="D558" s="48">
        <v>1</v>
      </c>
      <c r="E558" s="48">
        <v>1</v>
      </c>
      <c r="G558" s="40">
        <f t="shared" si="24"/>
        <v>1</v>
      </c>
      <c r="H558" s="48">
        <f t="shared" si="25"/>
        <v>-1</v>
      </c>
      <c r="I558" s="8">
        <f t="shared" si="26"/>
        <v>-1</v>
      </c>
    </row>
    <row r="559" spans="1:9" x14ac:dyDescent="0.25">
      <c r="A559" s="32" t="s">
        <v>1321</v>
      </c>
      <c r="B559" s="48">
        <v>26</v>
      </c>
      <c r="C559" s="48">
        <v>22</v>
      </c>
      <c r="D559" s="48">
        <v>21</v>
      </c>
      <c r="E559" s="48">
        <v>20</v>
      </c>
      <c r="F559" s="48">
        <v>22</v>
      </c>
      <c r="G559" s="40">
        <f t="shared" si="24"/>
        <v>22.2</v>
      </c>
      <c r="H559" s="48">
        <f t="shared" si="25"/>
        <v>-4</v>
      </c>
      <c r="I559" s="8">
        <f t="shared" si="26"/>
        <v>-0.15384615384615385</v>
      </c>
    </row>
    <row r="560" spans="1:9" x14ac:dyDescent="0.25">
      <c r="A560" s="32" t="s">
        <v>1323</v>
      </c>
      <c r="E560" s="48">
        <v>2</v>
      </c>
      <c r="G560" s="40">
        <f t="shared" si="24"/>
        <v>2</v>
      </c>
      <c r="H560" s="48">
        <f t="shared" si="25"/>
        <v>0</v>
      </c>
      <c r="I560" s="8" t="str">
        <f t="shared" si="26"/>
        <v/>
      </c>
    </row>
    <row r="561" spans="1:9" x14ac:dyDescent="0.25">
      <c r="A561" s="32" t="s">
        <v>1325</v>
      </c>
      <c r="F561" s="48">
        <v>5</v>
      </c>
      <c r="G561" s="40">
        <f t="shared" si="24"/>
        <v>5</v>
      </c>
      <c r="H561" s="48">
        <f t="shared" si="25"/>
        <v>5</v>
      </c>
      <c r="I561" s="8" t="str">
        <f t="shared" si="26"/>
        <v/>
      </c>
    </row>
    <row r="562" spans="1:9" x14ac:dyDescent="0.25">
      <c r="A562" s="32" t="s">
        <v>1327</v>
      </c>
      <c r="B562" s="48">
        <v>43</v>
      </c>
      <c r="C562" s="48">
        <v>49</v>
      </c>
      <c r="D562" s="48">
        <v>47</v>
      </c>
      <c r="E562" s="48">
        <v>46</v>
      </c>
      <c r="F562" s="48">
        <v>50</v>
      </c>
      <c r="G562" s="40">
        <f t="shared" si="24"/>
        <v>47</v>
      </c>
      <c r="H562" s="48">
        <f t="shared" si="25"/>
        <v>7</v>
      </c>
      <c r="I562" s="8">
        <f t="shared" si="26"/>
        <v>0.16279069767441862</v>
      </c>
    </row>
    <row r="563" spans="1:9" x14ac:dyDescent="0.25">
      <c r="A563" s="32" t="s">
        <v>1329</v>
      </c>
      <c r="B563" s="48">
        <v>20</v>
      </c>
      <c r="C563" s="48">
        <v>23</v>
      </c>
      <c r="D563" s="48">
        <v>21</v>
      </c>
      <c r="E563" s="48">
        <v>18</v>
      </c>
      <c r="F563" s="48">
        <v>16</v>
      </c>
      <c r="G563" s="40">
        <f t="shared" si="24"/>
        <v>19.600000000000001</v>
      </c>
      <c r="H563" s="48">
        <f t="shared" si="25"/>
        <v>-4</v>
      </c>
      <c r="I563" s="8">
        <f t="shared" si="26"/>
        <v>-0.2</v>
      </c>
    </row>
    <row r="564" spans="1:9" x14ac:dyDescent="0.25">
      <c r="A564" s="32" t="s">
        <v>1331</v>
      </c>
      <c r="B564" s="48">
        <v>21</v>
      </c>
      <c r="C564" s="48">
        <v>26</v>
      </c>
      <c r="D564" s="48">
        <v>25</v>
      </c>
      <c r="E564" s="48">
        <v>30</v>
      </c>
      <c r="F564" s="48">
        <v>30</v>
      </c>
      <c r="G564" s="40">
        <f t="shared" si="24"/>
        <v>26.4</v>
      </c>
      <c r="H564" s="48">
        <f t="shared" si="25"/>
        <v>9</v>
      </c>
      <c r="I564" s="8">
        <f t="shared" si="26"/>
        <v>0.42857142857142855</v>
      </c>
    </row>
    <row r="565" spans="1:9" x14ac:dyDescent="0.25">
      <c r="A565" s="32" t="s">
        <v>1333</v>
      </c>
      <c r="B565" s="48">
        <v>19</v>
      </c>
      <c r="C565" s="48">
        <v>20</v>
      </c>
      <c r="D565" s="48">
        <v>18</v>
      </c>
      <c r="E565" s="48">
        <v>15</v>
      </c>
      <c r="F565" s="48">
        <v>20</v>
      </c>
      <c r="G565" s="40">
        <f t="shared" si="24"/>
        <v>18.399999999999999</v>
      </c>
      <c r="H565" s="48">
        <f t="shared" si="25"/>
        <v>1</v>
      </c>
      <c r="I565" s="8">
        <f t="shared" si="26"/>
        <v>5.2631578947368418E-2</v>
      </c>
    </row>
    <row r="566" spans="1:9" x14ac:dyDescent="0.25">
      <c r="A566" s="32" t="s">
        <v>1335</v>
      </c>
      <c r="B566" s="48">
        <v>10</v>
      </c>
      <c r="C566" s="48">
        <v>9</v>
      </c>
      <c r="D566" s="48">
        <v>12</v>
      </c>
      <c r="E566" s="48">
        <v>11</v>
      </c>
      <c r="F566" s="48">
        <v>14</v>
      </c>
      <c r="G566" s="40">
        <f t="shared" si="24"/>
        <v>11.2</v>
      </c>
      <c r="H566" s="48">
        <f t="shared" si="25"/>
        <v>4</v>
      </c>
      <c r="I566" s="8">
        <f t="shared" si="26"/>
        <v>0.4</v>
      </c>
    </row>
    <row r="567" spans="1:9" x14ac:dyDescent="0.25">
      <c r="A567" s="32" t="s">
        <v>1337</v>
      </c>
      <c r="B567" s="48">
        <v>1</v>
      </c>
      <c r="G567" s="40">
        <f t="shared" si="24"/>
        <v>1</v>
      </c>
      <c r="H567" s="48">
        <f t="shared" si="25"/>
        <v>-1</v>
      </c>
      <c r="I567" s="8">
        <f t="shared" si="26"/>
        <v>-1</v>
      </c>
    </row>
    <row r="568" spans="1:9" x14ac:dyDescent="0.25">
      <c r="A568" s="32" t="s">
        <v>1339</v>
      </c>
      <c r="B568" s="48">
        <v>22</v>
      </c>
      <c r="C568" s="48">
        <v>25</v>
      </c>
      <c r="D568" s="48">
        <v>23</v>
      </c>
      <c r="E568" s="48">
        <v>23</v>
      </c>
      <c r="F568" s="48">
        <v>25</v>
      </c>
      <c r="G568" s="40">
        <f t="shared" si="24"/>
        <v>23.6</v>
      </c>
      <c r="H568" s="48">
        <f t="shared" si="25"/>
        <v>3</v>
      </c>
      <c r="I568" s="8">
        <f t="shared" si="26"/>
        <v>0.13636363636363635</v>
      </c>
    </row>
    <row r="569" spans="1:9" x14ac:dyDescent="0.25">
      <c r="A569" s="32" t="s">
        <v>1341</v>
      </c>
      <c r="D569" s="48">
        <v>2</v>
      </c>
      <c r="E569" s="48">
        <v>3</v>
      </c>
      <c r="F569" s="48">
        <v>3</v>
      </c>
      <c r="G569" s="40">
        <f t="shared" si="24"/>
        <v>2.6666666666666665</v>
      </c>
      <c r="H569" s="48">
        <f t="shared" si="25"/>
        <v>3</v>
      </c>
      <c r="I569" s="8" t="str">
        <f t="shared" si="26"/>
        <v/>
      </c>
    </row>
    <row r="570" spans="1:9" x14ac:dyDescent="0.25">
      <c r="A570" s="32" t="s">
        <v>1343</v>
      </c>
      <c r="B570" s="48">
        <v>20</v>
      </c>
      <c r="C570" s="48">
        <v>18</v>
      </c>
      <c r="D570" s="48">
        <v>22</v>
      </c>
      <c r="E570" s="48">
        <v>20</v>
      </c>
      <c r="F570" s="48">
        <v>24</v>
      </c>
      <c r="G570" s="40">
        <f t="shared" si="24"/>
        <v>20.8</v>
      </c>
      <c r="H570" s="48">
        <f t="shared" si="25"/>
        <v>4</v>
      </c>
      <c r="I570" s="8">
        <f t="shared" si="26"/>
        <v>0.2</v>
      </c>
    </row>
    <row r="571" spans="1:9" x14ac:dyDescent="0.25">
      <c r="A571" s="32" t="s">
        <v>1345</v>
      </c>
      <c r="B571" s="48">
        <v>88</v>
      </c>
      <c r="C571" s="48">
        <v>81</v>
      </c>
      <c r="D571" s="48">
        <v>70</v>
      </c>
      <c r="E571" s="48">
        <v>68</v>
      </c>
      <c r="F571" s="48">
        <v>59</v>
      </c>
      <c r="G571" s="40">
        <f t="shared" si="24"/>
        <v>73.2</v>
      </c>
      <c r="H571" s="48">
        <f t="shared" si="25"/>
        <v>-29</v>
      </c>
      <c r="I571" s="8">
        <f t="shared" si="26"/>
        <v>-0.32954545454545453</v>
      </c>
    </row>
    <row r="572" spans="1:9" x14ac:dyDescent="0.25">
      <c r="A572" s="32" t="s">
        <v>1347</v>
      </c>
      <c r="B572" s="48">
        <v>18</v>
      </c>
      <c r="C572" s="48">
        <v>20</v>
      </c>
      <c r="D572" s="48">
        <v>18</v>
      </c>
      <c r="E572" s="48">
        <v>22</v>
      </c>
      <c r="F572" s="48">
        <v>22</v>
      </c>
      <c r="G572" s="40">
        <f t="shared" si="24"/>
        <v>20</v>
      </c>
      <c r="H572" s="48">
        <f t="shared" si="25"/>
        <v>4</v>
      </c>
      <c r="I572" s="8">
        <f t="shared" si="26"/>
        <v>0.22222222222222221</v>
      </c>
    </row>
    <row r="573" spans="1:9" x14ac:dyDescent="0.25">
      <c r="A573" s="32" t="s">
        <v>1350</v>
      </c>
      <c r="B573" s="48">
        <v>2</v>
      </c>
      <c r="C573" s="48">
        <v>1</v>
      </c>
      <c r="D573" s="48">
        <v>4</v>
      </c>
      <c r="E573" s="48">
        <v>1</v>
      </c>
      <c r="G573" s="40">
        <f t="shared" si="24"/>
        <v>2</v>
      </c>
      <c r="H573" s="48">
        <f t="shared" si="25"/>
        <v>-2</v>
      </c>
      <c r="I573" s="8">
        <f t="shared" si="26"/>
        <v>-1</v>
      </c>
    </row>
    <row r="574" spans="1:9" x14ac:dyDescent="0.25">
      <c r="A574" s="32" t="s">
        <v>1352</v>
      </c>
      <c r="B574" s="48">
        <v>2</v>
      </c>
      <c r="C574" s="48">
        <v>2</v>
      </c>
      <c r="E574" s="48">
        <v>2</v>
      </c>
      <c r="F574" s="48">
        <v>1</v>
      </c>
      <c r="G574" s="40">
        <f t="shared" si="24"/>
        <v>1.75</v>
      </c>
      <c r="H574" s="48">
        <f t="shared" si="25"/>
        <v>-1</v>
      </c>
      <c r="I574" s="8">
        <f t="shared" si="26"/>
        <v>-0.5</v>
      </c>
    </row>
    <row r="575" spans="1:9" x14ac:dyDescent="0.25">
      <c r="A575" s="32" t="s">
        <v>1354</v>
      </c>
      <c r="D575" s="48">
        <v>1</v>
      </c>
      <c r="G575" s="40">
        <f t="shared" si="24"/>
        <v>1</v>
      </c>
      <c r="H575" s="48">
        <f t="shared" si="25"/>
        <v>0</v>
      </c>
      <c r="I575" s="8" t="str">
        <f t="shared" si="26"/>
        <v/>
      </c>
    </row>
    <row r="576" spans="1:9" x14ac:dyDescent="0.25">
      <c r="A576" s="32" t="s">
        <v>1356</v>
      </c>
      <c r="B576" s="48">
        <v>3</v>
      </c>
      <c r="G576" s="40">
        <f t="shared" si="24"/>
        <v>3</v>
      </c>
      <c r="H576" s="48">
        <f t="shared" si="25"/>
        <v>-3</v>
      </c>
      <c r="I576" s="8">
        <f t="shared" si="26"/>
        <v>-1</v>
      </c>
    </row>
    <row r="577" spans="1:9" x14ac:dyDescent="0.25">
      <c r="A577" s="32" t="s">
        <v>1358</v>
      </c>
      <c r="B577" s="48">
        <v>7</v>
      </c>
      <c r="C577" s="48">
        <v>7</v>
      </c>
      <c r="D577" s="48">
        <v>13</v>
      </c>
      <c r="E577" s="48">
        <v>11</v>
      </c>
      <c r="F577" s="48">
        <v>4</v>
      </c>
      <c r="G577" s="40">
        <f t="shared" si="24"/>
        <v>8.4</v>
      </c>
      <c r="H577" s="48">
        <f t="shared" si="25"/>
        <v>-3</v>
      </c>
      <c r="I577" s="8">
        <f t="shared" si="26"/>
        <v>-0.42857142857142855</v>
      </c>
    </row>
    <row r="578" spans="1:9" x14ac:dyDescent="0.25">
      <c r="A578" s="32" t="s">
        <v>1360</v>
      </c>
      <c r="F578" s="48">
        <v>1</v>
      </c>
      <c r="G578" s="40">
        <f t="shared" si="24"/>
        <v>1</v>
      </c>
      <c r="H578" s="48">
        <f t="shared" si="25"/>
        <v>1</v>
      </c>
      <c r="I578" s="8" t="str">
        <f t="shared" si="26"/>
        <v/>
      </c>
    </row>
    <row r="579" spans="1:9" x14ac:dyDescent="0.25">
      <c r="A579" s="32" t="s">
        <v>1362</v>
      </c>
      <c r="C579" s="48">
        <v>1</v>
      </c>
      <c r="D579" s="48">
        <v>2</v>
      </c>
      <c r="E579" s="48">
        <v>1</v>
      </c>
      <c r="G579" s="40">
        <f t="shared" ref="G579:G642" si="27">AVERAGE(B579:F579)</f>
        <v>1.3333333333333333</v>
      </c>
      <c r="H579" s="48">
        <f t="shared" ref="H579:H642" si="28">F579-B579</f>
        <v>0</v>
      </c>
      <c r="I579" s="8" t="str">
        <f t="shared" ref="I579:I642" si="29">IF(B579="","",H579/B579)</f>
        <v/>
      </c>
    </row>
    <row r="580" spans="1:9" x14ac:dyDescent="0.25">
      <c r="A580" s="32" t="s">
        <v>1364</v>
      </c>
      <c r="B580" s="48">
        <v>10</v>
      </c>
      <c r="C580" s="48">
        <v>4</v>
      </c>
      <c r="D580" s="48">
        <v>4</v>
      </c>
      <c r="E580" s="48">
        <v>3</v>
      </c>
      <c r="F580" s="48">
        <v>3</v>
      </c>
      <c r="G580" s="40">
        <f t="shared" si="27"/>
        <v>4.8</v>
      </c>
      <c r="H580" s="48">
        <f t="shared" si="28"/>
        <v>-7</v>
      </c>
      <c r="I580" s="8">
        <f t="shared" si="29"/>
        <v>-0.7</v>
      </c>
    </row>
    <row r="581" spans="1:9" x14ac:dyDescent="0.25">
      <c r="A581" s="32" t="s">
        <v>1366</v>
      </c>
      <c r="F581" s="48">
        <v>1</v>
      </c>
      <c r="G581" s="40">
        <f t="shared" si="27"/>
        <v>1</v>
      </c>
      <c r="H581" s="48">
        <f t="shared" si="28"/>
        <v>1</v>
      </c>
      <c r="I581" s="8" t="str">
        <f t="shared" si="29"/>
        <v/>
      </c>
    </row>
    <row r="582" spans="1:9" x14ac:dyDescent="0.25">
      <c r="A582" s="32" t="s">
        <v>1368</v>
      </c>
      <c r="D582" s="48">
        <v>1</v>
      </c>
      <c r="E582" s="48">
        <v>2</v>
      </c>
      <c r="F582" s="48">
        <v>3</v>
      </c>
      <c r="G582" s="40">
        <f t="shared" si="27"/>
        <v>2</v>
      </c>
      <c r="H582" s="48">
        <f t="shared" si="28"/>
        <v>3</v>
      </c>
      <c r="I582" s="8" t="str">
        <f t="shared" si="29"/>
        <v/>
      </c>
    </row>
    <row r="583" spans="1:9" x14ac:dyDescent="0.25">
      <c r="A583" s="32" t="s">
        <v>1370</v>
      </c>
      <c r="B583" s="48">
        <v>3</v>
      </c>
      <c r="C583" s="48">
        <v>1</v>
      </c>
      <c r="D583" s="48">
        <v>4</v>
      </c>
      <c r="G583" s="40">
        <f t="shared" si="27"/>
        <v>2.6666666666666665</v>
      </c>
      <c r="H583" s="48">
        <f t="shared" si="28"/>
        <v>-3</v>
      </c>
      <c r="I583" s="8">
        <f t="shared" si="29"/>
        <v>-1</v>
      </c>
    </row>
    <row r="584" spans="1:9" x14ac:dyDescent="0.25">
      <c r="A584" s="32" t="s">
        <v>1372</v>
      </c>
      <c r="B584" s="48">
        <v>5</v>
      </c>
      <c r="C584" s="48">
        <v>5</v>
      </c>
      <c r="D584" s="48">
        <v>2</v>
      </c>
      <c r="E584" s="48">
        <v>1</v>
      </c>
      <c r="F584" s="48">
        <v>2</v>
      </c>
      <c r="G584" s="40">
        <f t="shared" si="27"/>
        <v>3</v>
      </c>
      <c r="H584" s="48">
        <f t="shared" si="28"/>
        <v>-3</v>
      </c>
      <c r="I584" s="8">
        <f t="shared" si="29"/>
        <v>-0.6</v>
      </c>
    </row>
    <row r="585" spans="1:9" x14ac:dyDescent="0.25">
      <c r="A585" s="32" t="s">
        <v>1374</v>
      </c>
      <c r="B585" s="48">
        <v>8</v>
      </c>
      <c r="C585" s="48">
        <v>9</v>
      </c>
      <c r="D585" s="48">
        <v>11</v>
      </c>
      <c r="E585" s="48">
        <v>13</v>
      </c>
      <c r="F585" s="48">
        <v>14</v>
      </c>
      <c r="G585" s="40">
        <f t="shared" si="27"/>
        <v>11</v>
      </c>
      <c r="H585" s="48">
        <f t="shared" si="28"/>
        <v>6</v>
      </c>
      <c r="I585" s="8">
        <f t="shared" si="29"/>
        <v>0.75</v>
      </c>
    </row>
    <row r="586" spans="1:9" x14ac:dyDescent="0.25">
      <c r="A586" s="32" t="s">
        <v>1376</v>
      </c>
      <c r="B586" s="48">
        <v>1</v>
      </c>
      <c r="C586" s="48">
        <v>1</v>
      </c>
      <c r="G586" s="40">
        <f t="shared" si="27"/>
        <v>1</v>
      </c>
      <c r="H586" s="48">
        <f t="shared" si="28"/>
        <v>-1</v>
      </c>
      <c r="I586" s="8">
        <f t="shared" si="29"/>
        <v>-1</v>
      </c>
    </row>
    <row r="587" spans="1:9" x14ac:dyDescent="0.25">
      <c r="A587" s="32" t="s">
        <v>1378</v>
      </c>
      <c r="F587" s="48">
        <v>1</v>
      </c>
      <c r="G587" s="40">
        <f t="shared" si="27"/>
        <v>1</v>
      </c>
      <c r="H587" s="48">
        <f t="shared" si="28"/>
        <v>1</v>
      </c>
      <c r="I587" s="8" t="str">
        <f t="shared" si="29"/>
        <v/>
      </c>
    </row>
    <row r="588" spans="1:9" x14ac:dyDescent="0.25">
      <c r="A588" s="32" t="s">
        <v>1380</v>
      </c>
      <c r="B588" s="48">
        <v>20</v>
      </c>
      <c r="C588" s="48">
        <v>22</v>
      </c>
      <c r="D588" s="48">
        <v>20</v>
      </c>
      <c r="E588" s="48">
        <v>18</v>
      </c>
      <c r="F588" s="48">
        <v>22</v>
      </c>
      <c r="G588" s="40">
        <f t="shared" si="27"/>
        <v>20.399999999999999</v>
      </c>
      <c r="H588" s="48">
        <f t="shared" si="28"/>
        <v>2</v>
      </c>
      <c r="I588" s="8">
        <f t="shared" si="29"/>
        <v>0.1</v>
      </c>
    </row>
    <row r="589" spans="1:9" x14ac:dyDescent="0.25">
      <c r="A589" s="32" t="s">
        <v>1382</v>
      </c>
      <c r="B589" s="48">
        <v>14</v>
      </c>
      <c r="C589" s="48">
        <v>14</v>
      </c>
      <c r="D589" s="48">
        <v>20</v>
      </c>
      <c r="E589" s="48">
        <v>28</v>
      </c>
      <c r="F589" s="48">
        <v>28</v>
      </c>
      <c r="G589" s="40">
        <f t="shared" si="27"/>
        <v>20.8</v>
      </c>
      <c r="H589" s="48">
        <f t="shared" si="28"/>
        <v>14</v>
      </c>
      <c r="I589" s="8">
        <f t="shared" si="29"/>
        <v>1</v>
      </c>
    </row>
    <row r="590" spans="1:9" x14ac:dyDescent="0.25">
      <c r="A590" s="32" t="s">
        <v>1384</v>
      </c>
      <c r="F590" s="48">
        <v>1</v>
      </c>
      <c r="G590" s="40">
        <f t="shared" si="27"/>
        <v>1</v>
      </c>
      <c r="H590" s="48">
        <f t="shared" si="28"/>
        <v>1</v>
      </c>
      <c r="I590" s="8" t="str">
        <f t="shared" si="29"/>
        <v/>
      </c>
    </row>
    <row r="591" spans="1:9" x14ac:dyDescent="0.25">
      <c r="A591" s="32" t="s">
        <v>1386</v>
      </c>
      <c r="B591" s="48">
        <v>46</v>
      </c>
      <c r="C591" s="48">
        <v>44</v>
      </c>
      <c r="D591" s="48">
        <v>46</v>
      </c>
      <c r="E591" s="48">
        <v>44</v>
      </c>
      <c r="F591" s="48">
        <v>36</v>
      </c>
      <c r="G591" s="40">
        <f t="shared" si="27"/>
        <v>43.2</v>
      </c>
      <c r="H591" s="48">
        <f t="shared" si="28"/>
        <v>-10</v>
      </c>
      <c r="I591" s="8">
        <f t="shared" si="29"/>
        <v>-0.21739130434782608</v>
      </c>
    </row>
    <row r="592" spans="1:9" x14ac:dyDescent="0.25">
      <c r="A592" s="32" t="s">
        <v>1389</v>
      </c>
      <c r="C592" s="48">
        <v>1</v>
      </c>
      <c r="D592" s="48">
        <v>5</v>
      </c>
      <c r="E592" s="48">
        <v>6</v>
      </c>
      <c r="F592" s="48">
        <v>6</v>
      </c>
      <c r="G592" s="40">
        <f t="shared" si="27"/>
        <v>4.5</v>
      </c>
      <c r="H592" s="48">
        <f t="shared" si="28"/>
        <v>6</v>
      </c>
      <c r="I592" s="8" t="str">
        <f t="shared" si="29"/>
        <v/>
      </c>
    </row>
    <row r="593" spans="1:9" x14ac:dyDescent="0.25">
      <c r="A593" s="29" t="s">
        <v>1397</v>
      </c>
      <c r="B593" s="53">
        <v>434</v>
      </c>
      <c r="C593" s="53">
        <v>374</v>
      </c>
      <c r="D593" s="53">
        <v>398</v>
      </c>
      <c r="E593" s="53">
        <v>396</v>
      </c>
      <c r="F593" s="54">
        <v>408</v>
      </c>
      <c r="G593" s="42">
        <f t="shared" si="27"/>
        <v>402</v>
      </c>
      <c r="H593" s="46">
        <f t="shared" si="28"/>
        <v>-26</v>
      </c>
      <c r="I593" s="26">
        <f t="shared" si="29"/>
        <v>-5.9907834101382486E-2</v>
      </c>
    </row>
    <row r="594" spans="1:9" x14ac:dyDescent="0.25">
      <c r="A594" s="35" t="s">
        <v>1</v>
      </c>
      <c r="B594" s="47">
        <v>337</v>
      </c>
      <c r="C594" s="47">
        <v>263</v>
      </c>
      <c r="D594" s="47">
        <v>263</v>
      </c>
      <c r="E594" s="47">
        <v>283</v>
      </c>
      <c r="F594" s="47">
        <v>285</v>
      </c>
      <c r="G594" s="39">
        <f t="shared" si="27"/>
        <v>286.2</v>
      </c>
      <c r="H594" s="47">
        <f t="shared" si="28"/>
        <v>-52</v>
      </c>
      <c r="I594" s="9">
        <f t="shared" si="29"/>
        <v>-0.1543026706231454</v>
      </c>
    </row>
    <row r="595" spans="1:9" x14ac:dyDescent="0.25">
      <c r="A595" s="32" t="s">
        <v>1398</v>
      </c>
      <c r="B595" s="48">
        <v>161</v>
      </c>
      <c r="C595" s="48">
        <v>154</v>
      </c>
      <c r="D595" s="48">
        <v>151</v>
      </c>
      <c r="E595" s="48">
        <v>156</v>
      </c>
      <c r="F595" s="48">
        <v>169</v>
      </c>
      <c r="G595" s="40">
        <f t="shared" si="27"/>
        <v>158.19999999999999</v>
      </c>
      <c r="H595" s="48">
        <f t="shared" si="28"/>
        <v>8</v>
      </c>
      <c r="I595" s="8">
        <f t="shared" si="29"/>
        <v>4.9689440993788817E-2</v>
      </c>
    </row>
    <row r="596" spans="1:9" x14ac:dyDescent="0.25">
      <c r="A596" s="32" t="s">
        <v>1400</v>
      </c>
      <c r="B596" s="48">
        <v>13</v>
      </c>
      <c r="C596" s="48">
        <v>3</v>
      </c>
      <c r="D596" s="48">
        <v>3</v>
      </c>
      <c r="E596" s="48">
        <v>2</v>
      </c>
      <c r="F596" s="48">
        <v>2</v>
      </c>
      <c r="G596" s="40">
        <f t="shared" si="27"/>
        <v>4.5999999999999996</v>
      </c>
      <c r="H596" s="48">
        <f t="shared" si="28"/>
        <v>-11</v>
      </c>
      <c r="I596" s="8">
        <f t="shared" si="29"/>
        <v>-0.84615384615384615</v>
      </c>
    </row>
    <row r="597" spans="1:9" x14ac:dyDescent="0.25">
      <c r="A597" s="32" t="s">
        <v>1402</v>
      </c>
      <c r="B597" s="48">
        <v>156</v>
      </c>
      <c r="C597" s="48">
        <v>101</v>
      </c>
      <c r="D597" s="48">
        <v>103</v>
      </c>
      <c r="E597" s="48">
        <v>121</v>
      </c>
      <c r="F597" s="48">
        <v>111</v>
      </c>
      <c r="G597" s="40">
        <f t="shared" si="27"/>
        <v>118.4</v>
      </c>
      <c r="H597" s="48">
        <f t="shared" si="28"/>
        <v>-45</v>
      </c>
      <c r="I597" s="8">
        <f t="shared" si="29"/>
        <v>-0.28846153846153844</v>
      </c>
    </row>
    <row r="598" spans="1:9" x14ac:dyDescent="0.25">
      <c r="A598" s="32" t="s">
        <v>1404</v>
      </c>
      <c r="B598" s="48">
        <v>7</v>
      </c>
      <c r="C598" s="48">
        <v>5</v>
      </c>
      <c r="D598" s="48">
        <v>6</v>
      </c>
      <c r="E598" s="48">
        <v>4</v>
      </c>
      <c r="F598" s="48">
        <v>3</v>
      </c>
      <c r="G598" s="40">
        <f t="shared" si="27"/>
        <v>5</v>
      </c>
      <c r="H598" s="48">
        <f t="shared" si="28"/>
        <v>-4</v>
      </c>
      <c r="I598" s="8">
        <f t="shared" si="29"/>
        <v>-0.5714285714285714</v>
      </c>
    </row>
    <row r="599" spans="1:9" x14ac:dyDescent="0.25">
      <c r="A599" s="35" t="s">
        <v>22</v>
      </c>
      <c r="B599" s="47">
        <v>97</v>
      </c>
      <c r="C599" s="47">
        <v>111</v>
      </c>
      <c r="D599" s="47">
        <v>135</v>
      </c>
      <c r="E599" s="47">
        <v>113</v>
      </c>
      <c r="F599" s="47">
        <v>123</v>
      </c>
      <c r="G599" s="39">
        <f t="shared" si="27"/>
        <v>115.8</v>
      </c>
      <c r="H599" s="47">
        <f t="shared" si="28"/>
        <v>26</v>
      </c>
      <c r="I599" s="9">
        <f t="shared" si="29"/>
        <v>0.26804123711340205</v>
      </c>
    </row>
    <row r="600" spans="1:9" x14ac:dyDescent="0.25">
      <c r="A600" s="32" t="s">
        <v>1406</v>
      </c>
      <c r="B600" s="48">
        <v>97</v>
      </c>
      <c r="C600" s="48">
        <v>111</v>
      </c>
      <c r="D600" s="48">
        <v>135</v>
      </c>
      <c r="E600" s="48">
        <v>113</v>
      </c>
      <c r="F600" s="48">
        <v>123</v>
      </c>
      <c r="G600" s="40">
        <f t="shared" si="27"/>
        <v>115.8</v>
      </c>
      <c r="H600" s="48">
        <f t="shared" si="28"/>
        <v>26</v>
      </c>
      <c r="I600" s="8">
        <f t="shared" si="29"/>
        <v>0.26804123711340205</v>
      </c>
    </row>
    <row r="601" spans="1:9" x14ac:dyDescent="0.25">
      <c r="A601" s="29" t="s">
        <v>1408</v>
      </c>
      <c r="B601" s="53">
        <v>458</v>
      </c>
      <c r="C601" s="53">
        <v>448</v>
      </c>
      <c r="D601" s="53">
        <v>408</v>
      </c>
      <c r="E601" s="53">
        <v>420</v>
      </c>
      <c r="F601" s="54">
        <v>460</v>
      </c>
      <c r="G601" s="42">
        <f t="shared" si="27"/>
        <v>438.8</v>
      </c>
      <c r="H601" s="46">
        <f t="shared" si="28"/>
        <v>2</v>
      </c>
      <c r="I601" s="26">
        <f t="shared" si="29"/>
        <v>4.3668122270742356E-3</v>
      </c>
    </row>
    <row r="602" spans="1:9" x14ac:dyDescent="0.25">
      <c r="A602" s="35" t="s">
        <v>1409</v>
      </c>
      <c r="B602" s="47">
        <v>458</v>
      </c>
      <c r="C602" s="47">
        <v>448</v>
      </c>
      <c r="D602" s="47">
        <v>408</v>
      </c>
      <c r="E602" s="47">
        <v>420</v>
      </c>
      <c r="F602" s="47">
        <v>460</v>
      </c>
      <c r="G602" s="39">
        <f t="shared" si="27"/>
        <v>438.8</v>
      </c>
      <c r="H602" s="47">
        <f t="shared" si="28"/>
        <v>2</v>
      </c>
      <c r="I602" s="9">
        <f t="shared" si="29"/>
        <v>4.3668122270742356E-3</v>
      </c>
    </row>
    <row r="603" spans="1:9" x14ac:dyDescent="0.25">
      <c r="A603" s="32" t="s">
        <v>1129</v>
      </c>
      <c r="B603" s="48">
        <v>391</v>
      </c>
      <c r="C603" s="48">
        <v>382</v>
      </c>
      <c r="D603" s="48">
        <v>350</v>
      </c>
      <c r="E603" s="48">
        <v>362</v>
      </c>
      <c r="F603" s="48">
        <v>395</v>
      </c>
      <c r="G603" s="40">
        <f t="shared" si="27"/>
        <v>376</v>
      </c>
      <c r="H603" s="48">
        <f t="shared" si="28"/>
        <v>4</v>
      </c>
      <c r="I603" s="8">
        <f t="shared" si="29"/>
        <v>1.0230179028132993E-2</v>
      </c>
    </row>
    <row r="604" spans="1:9" x14ac:dyDescent="0.25">
      <c r="A604" s="32" t="s">
        <v>1410</v>
      </c>
      <c r="F604" s="48">
        <v>5</v>
      </c>
      <c r="G604" s="40">
        <f t="shared" si="27"/>
        <v>5</v>
      </c>
      <c r="H604" s="48">
        <f t="shared" si="28"/>
        <v>5</v>
      </c>
      <c r="I604" s="8" t="str">
        <f t="shared" si="29"/>
        <v/>
      </c>
    </row>
    <row r="605" spans="1:9" x14ac:dyDescent="0.25">
      <c r="A605" s="32" t="s">
        <v>1414</v>
      </c>
      <c r="B605" s="48">
        <v>24</v>
      </c>
      <c r="C605" s="48">
        <v>22</v>
      </c>
      <c r="D605" s="48">
        <v>21</v>
      </c>
      <c r="E605" s="48">
        <v>18</v>
      </c>
      <c r="F605" s="48">
        <v>18</v>
      </c>
      <c r="G605" s="40">
        <f t="shared" si="27"/>
        <v>20.6</v>
      </c>
      <c r="H605" s="48">
        <f t="shared" si="28"/>
        <v>-6</v>
      </c>
      <c r="I605" s="8">
        <f t="shared" si="29"/>
        <v>-0.25</v>
      </c>
    </row>
    <row r="606" spans="1:9" x14ac:dyDescent="0.25">
      <c r="A606" s="32" t="s">
        <v>1417</v>
      </c>
      <c r="B606" s="48">
        <v>43</v>
      </c>
      <c r="C606" s="48">
        <v>44</v>
      </c>
      <c r="D606" s="48">
        <v>37</v>
      </c>
      <c r="E606" s="48">
        <v>36</v>
      </c>
      <c r="F606" s="48">
        <v>41</v>
      </c>
      <c r="G606" s="40">
        <f t="shared" si="27"/>
        <v>40.200000000000003</v>
      </c>
      <c r="H606" s="48">
        <f t="shared" si="28"/>
        <v>-2</v>
      </c>
      <c r="I606" s="8">
        <f t="shared" si="29"/>
        <v>-4.6511627906976744E-2</v>
      </c>
    </row>
    <row r="607" spans="1:9" x14ac:dyDescent="0.25">
      <c r="A607" s="32" t="s">
        <v>1419</v>
      </c>
      <c r="E607" s="48">
        <v>4</v>
      </c>
      <c r="F607" s="48">
        <v>1</v>
      </c>
      <c r="G607" s="40">
        <f t="shared" si="27"/>
        <v>2.5</v>
      </c>
      <c r="H607" s="48">
        <f t="shared" si="28"/>
        <v>1</v>
      </c>
      <c r="I607" s="8" t="str">
        <f t="shared" si="29"/>
        <v/>
      </c>
    </row>
    <row r="608" spans="1:9" x14ac:dyDescent="0.25">
      <c r="A608" s="29" t="s">
        <v>1421</v>
      </c>
      <c r="B608" s="53">
        <v>542</v>
      </c>
      <c r="C608" s="53">
        <v>399</v>
      </c>
      <c r="D608" s="53">
        <v>258</v>
      </c>
      <c r="E608" s="53">
        <v>290</v>
      </c>
      <c r="F608" s="54">
        <v>293</v>
      </c>
      <c r="G608" s="42">
        <f t="shared" si="27"/>
        <v>356.4</v>
      </c>
      <c r="H608" s="46">
        <f t="shared" si="28"/>
        <v>-249</v>
      </c>
      <c r="I608" s="26">
        <f t="shared" si="29"/>
        <v>-0.45940959409594095</v>
      </c>
    </row>
    <row r="609" spans="1:9" x14ac:dyDescent="0.25">
      <c r="A609" s="35" t="s">
        <v>22</v>
      </c>
      <c r="B609" s="47">
        <v>542</v>
      </c>
      <c r="C609" s="47">
        <v>399</v>
      </c>
      <c r="D609" s="47">
        <v>258</v>
      </c>
      <c r="E609" s="47">
        <v>290</v>
      </c>
      <c r="F609" s="47">
        <v>293</v>
      </c>
      <c r="G609" s="39">
        <f t="shared" si="27"/>
        <v>356.4</v>
      </c>
      <c r="H609" s="47">
        <f t="shared" si="28"/>
        <v>-249</v>
      </c>
      <c r="I609" s="9">
        <f t="shared" si="29"/>
        <v>-0.45940959409594095</v>
      </c>
    </row>
    <row r="610" spans="1:9" x14ac:dyDescent="0.25">
      <c r="A610" s="32" t="s">
        <v>1310</v>
      </c>
      <c r="B610" s="48">
        <v>254</v>
      </c>
      <c r="C610" s="48">
        <v>217</v>
      </c>
      <c r="D610" s="48">
        <v>176</v>
      </c>
      <c r="E610" s="48">
        <v>230</v>
      </c>
      <c r="F610" s="48">
        <v>225</v>
      </c>
      <c r="G610" s="40">
        <f t="shared" si="27"/>
        <v>220.4</v>
      </c>
      <c r="H610" s="48">
        <f t="shared" si="28"/>
        <v>-29</v>
      </c>
      <c r="I610" s="8">
        <f t="shared" si="29"/>
        <v>-0.1141732283464567</v>
      </c>
    </row>
    <row r="611" spans="1:9" x14ac:dyDescent="0.25">
      <c r="A611" s="32" t="s">
        <v>1424</v>
      </c>
      <c r="B611" s="48">
        <v>11</v>
      </c>
      <c r="C611" s="48">
        <v>7</v>
      </c>
      <c r="F611" s="48">
        <v>2</v>
      </c>
      <c r="G611" s="40">
        <f t="shared" si="27"/>
        <v>6.666666666666667</v>
      </c>
      <c r="H611" s="48">
        <f t="shared" si="28"/>
        <v>-9</v>
      </c>
      <c r="I611" s="8">
        <f t="shared" si="29"/>
        <v>-0.81818181818181823</v>
      </c>
    </row>
    <row r="612" spans="1:9" x14ac:dyDescent="0.25">
      <c r="A612" s="32" t="s">
        <v>1426</v>
      </c>
      <c r="B612" s="48">
        <v>152</v>
      </c>
      <c r="C612" s="48">
        <v>75</v>
      </c>
      <c r="D612" s="48">
        <v>5</v>
      </c>
      <c r="E612" s="48">
        <v>1</v>
      </c>
      <c r="G612" s="40">
        <f t="shared" si="27"/>
        <v>58.25</v>
      </c>
      <c r="H612" s="48">
        <f t="shared" si="28"/>
        <v>-152</v>
      </c>
      <c r="I612" s="8">
        <f t="shared" si="29"/>
        <v>-1</v>
      </c>
    </row>
    <row r="613" spans="1:9" x14ac:dyDescent="0.25">
      <c r="A613" s="32" t="s">
        <v>1429</v>
      </c>
      <c r="B613" s="48">
        <v>11</v>
      </c>
      <c r="C613" s="48">
        <v>7</v>
      </c>
      <c r="G613" s="40">
        <f t="shared" si="27"/>
        <v>9</v>
      </c>
      <c r="H613" s="48">
        <f t="shared" si="28"/>
        <v>-11</v>
      </c>
      <c r="I613" s="8">
        <f t="shared" si="29"/>
        <v>-1</v>
      </c>
    </row>
    <row r="614" spans="1:9" x14ac:dyDescent="0.25">
      <c r="A614" s="32" t="s">
        <v>1431</v>
      </c>
      <c r="B614" s="48">
        <v>25</v>
      </c>
      <c r="C614" s="48">
        <v>21</v>
      </c>
      <c r="D614" s="48">
        <v>27</v>
      </c>
      <c r="E614" s="48">
        <v>26</v>
      </c>
      <c r="F614" s="48">
        <v>19</v>
      </c>
      <c r="G614" s="40">
        <f t="shared" si="27"/>
        <v>23.6</v>
      </c>
      <c r="H614" s="48">
        <f t="shared" si="28"/>
        <v>-6</v>
      </c>
      <c r="I614" s="8">
        <f t="shared" si="29"/>
        <v>-0.24</v>
      </c>
    </row>
    <row r="615" spans="1:9" x14ac:dyDescent="0.25">
      <c r="A615" s="32" t="s">
        <v>1434</v>
      </c>
      <c r="B615" s="48">
        <v>89</v>
      </c>
      <c r="C615" s="48">
        <v>72</v>
      </c>
      <c r="D615" s="48">
        <v>50</v>
      </c>
      <c r="E615" s="48">
        <v>33</v>
      </c>
      <c r="F615" s="48">
        <v>47</v>
      </c>
      <c r="G615" s="40">
        <f t="shared" si="27"/>
        <v>58.2</v>
      </c>
      <c r="H615" s="48">
        <f t="shared" si="28"/>
        <v>-42</v>
      </c>
      <c r="I615" s="8">
        <f t="shared" si="29"/>
        <v>-0.47191011235955055</v>
      </c>
    </row>
    <row r="616" spans="1:9" x14ac:dyDescent="0.25">
      <c r="A616" s="29" t="s">
        <v>1436</v>
      </c>
      <c r="B616" s="53">
        <v>59</v>
      </c>
      <c r="C616" s="53">
        <v>53</v>
      </c>
      <c r="D616" s="53">
        <v>63</v>
      </c>
      <c r="E616" s="53">
        <v>52</v>
      </c>
      <c r="F616" s="54">
        <v>54</v>
      </c>
      <c r="G616" s="42">
        <f t="shared" si="27"/>
        <v>56.2</v>
      </c>
      <c r="H616" s="46">
        <f t="shared" si="28"/>
        <v>-5</v>
      </c>
      <c r="I616" s="26">
        <f t="shared" si="29"/>
        <v>-8.4745762711864403E-2</v>
      </c>
    </row>
    <row r="617" spans="1:9" x14ac:dyDescent="0.25">
      <c r="A617" s="35" t="s">
        <v>1</v>
      </c>
      <c r="B617" s="47">
        <v>59</v>
      </c>
      <c r="C617" s="47">
        <v>53</v>
      </c>
      <c r="D617" s="47">
        <v>63</v>
      </c>
      <c r="E617" s="47">
        <v>52</v>
      </c>
      <c r="F617" s="47">
        <v>54</v>
      </c>
      <c r="G617" s="39">
        <f t="shared" si="27"/>
        <v>56.2</v>
      </c>
      <c r="H617" s="47">
        <f t="shared" si="28"/>
        <v>-5</v>
      </c>
      <c r="I617" s="9">
        <f t="shared" si="29"/>
        <v>-8.4745762711864403E-2</v>
      </c>
    </row>
    <row r="618" spans="1:9" x14ac:dyDescent="0.25">
      <c r="A618" s="32" t="s">
        <v>1438</v>
      </c>
      <c r="B618" s="48">
        <v>59</v>
      </c>
      <c r="C618" s="48">
        <v>53</v>
      </c>
      <c r="D618" s="48">
        <v>63</v>
      </c>
      <c r="E618" s="48">
        <v>52</v>
      </c>
      <c r="F618" s="48">
        <v>54</v>
      </c>
      <c r="G618" s="40">
        <f t="shared" si="27"/>
        <v>56.2</v>
      </c>
      <c r="H618" s="48">
        <f t="shared" si="28"/>
        <v>-5</v>
      </c>
      <c r="I618" s="8">
        <f t="shared" si="29"/>
        <v>-8.4745762711864403E-2</v>
      </c>
    </row>
    <row r="619" spans="1:9" x14ac:dyDescent="0.25">
      <c r="A619" s="33" t="s">
        <v>1489</v>
      </c>
      <c r="B619" s="51">
        <v>309</v>
      </c>
      <c r="C619" s="51">
        <v>562</v>
      </c>
      <c r="D619" s="51">
        <v>563</v>
      </c>
      <c r="E619" s="51">
        <v>526</v>
      </c>
      <c r="F619" s="52">
        <v>525</v>
      </c>
      <c r="G619" s="37">
        <f t="shared" si="27"/>
        <v>497</v>
      </c>
      <c r="H619" s="51">
        <f t="shared" si="28"/>
        <v>216</v>
      </c>
      <c r="I619" s="34">
        <f t="shared" si="29"/>
        <v>0.69902912621359226</v>
      </c>
    </row>
    <row r="620" spans="1:9" x14ac:dyDescent="0.25">
      <c r="A620" s="29" t="s">
        <v>40</v>
      </c>
      <c r="B620" s="53">
        <v>9</v>
      </c>
      <c r="C620" s="53">
        <v>7</v>
      </c>
      <c r="D620" s="53">
        <v>7</v>
      </c>
      <c r="E620" s="53">
        <v>4</v>
      </c>
      <c r="F620" s="54">
        <v>6</v>
      </c>
      <c r="G620" s="42">
        <f t="shared" si="27"/>
        <v>6.6</v>
      </c>
      <c r="H620" s="46">
        <f t="shared" si="28"/>
        <v>-3</v>
      </c>
      <c r="I620" s="26">
        <f t="shared" si="29"/>
        <v>-0.33333333333333331</v>
      </c>
    </row>
    <row r="621" spans="1:9" x14ac:dyDescent="0.25">
      <c r="A621" s="35" t="s">
        <v>1</v>
      </c>
      <c r="B621" s="47"/>
      <c r="C621" s="47"/>
      <c r="D621" s="47"/>
      <c r="E621" s="47"/>
      <c r="F621" s="47">
        <v>1</v>
      </c>
      <c r="G621" s="39">
        <f t="shared" si="27"/>
        <v>1</v>
      </c>
      <c r="H621" s="47">
        <f t="shared" si="28"/>
        <v>1</v>
      </c>
      <c r="I621" s="9" t="str">
        <f t="shared" si="29"/>
        <v/>
      </c>
    </row>
    <row r="622" spans="1:9" x14ac:dyDescent="0.25">
      <c r="A622" s="32" t="s">
        <v>107</v>
      </c>
      <c r="F622" s="48">
        <v>1</v>
      </c>
      <c r="G622" s="40">
        <f t="shared" si="27"/>
        <v>1</v>
      </c>
      <c r="H622" s="48">
        <f t="shared" si="28"/>
        <v>1</v>
      </c>
      <c r="I622" s="8" t="str">
        <f t="shared" si="29"/>
        <v/>
      </c>
    </row>
    <row r="623" spans="1:9" x14ac:dyDescent="0.25">
      <c r="A623" s="35" t="s">
        <v>22</v>
      </c>
      <c r="B623" s="47">
        <v>9</v>
      </c>
      <c r="C623" s="47">
        <v>7</v>
      </c>
      <c r="D623" s="47">
        <v>7</v>
      </c>
      <c r="E623" s="47">
        <v>4</v>
      </c>
      <c r="F623" s="47">
        <v>5</v>
      </c>
      <c r="G623" s="39">
        <f t="shared" si="27"/>
        <v>6.4</v>
      </c>
      <c r="H623" s="47">
        <f t="shared" si="28"/>
        <v>-4</v>
      </c>
      <c r="I623" s="9">
        <f t="shared" si="29"/>
        <v>-0.44444444444444442</v>
      </c>
    </row>
    <row r="624" spans="1:9" x14ac:dyDescent="0.25">
      <c r="A624" s="32" t="s">
        <v>126</v>
      </c>
      <c r="B624" s="48">
        <v>7</v>
      </c>
      <c r="C624" s="48">
        <v>6</v>
      </c>
      <c r="D624" s="48">
        <v>7</v>
      </c>
      <c r="E624" s="48">
        <v>2</v>
      </c>
      <c r="F624" s="48">
        <v>3</v>
      </c>
      <c r="G624" s="40">
        <f t="shared" si="27"/>
        <v>5</v>
      </c>
      <c r="H624" s="48">
        <f t="shared" si="28"/>
        <v>-4</v>
      </c>
      <c r="I624" s="8">
        <f t="shared" si="29"/>
        <v>-0.5714285714285714</v>
      </c>
    </row>
    <row r="625" spans="1:9" x14ac:dyDescent="0.25">
      <c r="A625" s="32" t="s">
        <v>130</v>
      </c>
      <c r="B625" s="48">
        <v>2</v>
      </c>
      <c r="C625" s="48">
        <v>1</v>
      </c>
      <c r="E625" s="48">
        <v>2</v>
      </c>
      <c r="F625" s="48">
        <v>2</v>
      </c>
      <c r="G625" s="40">
        <f t="shared" si="27"/>
        <v>1.75</v>
      </c>
      <c r="H625" s="48">
        <f t="shared" si="28"/>
        <v>0</v>
      </c>
      <c r="I625" s="8">
        <f t="shared" si="29"/>
        <v>0</v>
      </c>
    </row>
    <row r="626" spans="1:9" x14ac:dyDescent="0.25">
      <c r="A626" s="29" t="s">
        <v>187</v>
      </c>
      <c r="B626" s="53">
        <v>213</v>
      </c>
      <c r="C626" s="53">
        <v>434</v>
      </c>
      <c r="D626" s="53">
        <v>448</v>
      </c>
      <c r="E626" s="53">
        <v>446</v>
      </c>
      <c r="F626" s="54">
        <v>454</v>
      </c>
      <c r="G626" s="42">
        <f t="shared" si="27"/>
        <v>399</v>
      </c>
      <c r="H626" s="60">
        <f t="shared" si="28"/>
        <v>241</v>
      </c>
      <c r="I626" s="26">
        <f t="shared" si="29"/>
        <v>1.1314553990610328</v>
      </c>
    </row>
    <row r="627" spans="1:9" x14ac:dyDescent="0.25">
      <c r="A627" s="35" t="s">
        <v>1</v>
      </c>
      <c r="B627" s="47">
        <v>49</v>
      </c>
      <c r="C627" s="47">
        <v>95</v>
      </c>
      <c r="D627" s="47">
        <v>49</v>
      </c>
      <c r="E627" s="47">
        <v>36</v>
      </c>
      <c r="F627" s="47">
        <v>28</v>
      </c>
      <c r="G627" s="39">
        <f t="shared" si="27"/>
        <v>51.4</v>
      </c>
      <c r="H627" s="47">
        <f t="shared" si="28"/>
        <v>-21</v>
      </c>
      <c r="I627" s="9">
        <f t="shared" si="29"/>
        <v>-0.42857142857142855</v>
      </c>
    </row>
    <row r="628" spans="1:9" x14ac:dyDescent="0.25">
      <c r="A628" s="32" t="s">
        <v>188</v>
      </c>
      <c r="B628" s="48">
        <v>6</v>
      </c>
      <c r="C628" s="48">
        <v>9</v>
      </c>
      <c r="G628" s="40">
        <f t="shared" si="27"/>
        <v>7.5</v>
      </c>
      <c r="H628" s="48">
        <f t="shared" si="28"/>
        <v>-6</v>
      </c>
      <c r="I628" s="8">
        <f t="shared" si="29"/>
        <v>-1</v>
      </c>
    </row>
    <row r="629" spans="1:9" x14ac:dyDescent="0.25">
      <c r="A629" s="32" t="s">
        <v>190</v>
      </c>
      <c r="B629" s="48">
        <v>27</v>
      </c>
      <c r="C629" s="48">
        <v>66</v>
      </c>
      <c r="D629" s="48">
        <v>48</v>
      </c>
      <c r="E629" s="48">
        <v>36</v>
      </c>
      <c r="F629" s="48">
        <v>28</v>
      </c>
      <c r="G629" s="40">
        <f t="shared" si="27"/>
        <v>41</v>
      </c>
      <c r="H629" s="48">
        <f t="shared" si="28"/>
        <v>1</v>
      </c>
      <c r="I629" s="8">
        <f t="shared" si="29"/>
        <v>3.7037037037037035E-2</v>
      </c>
    </row>
    <row r="630" spans="1:9" x14ac:dyDescent="0.25">
      <c r="A630" s="32" t="s">
        <v>192</v>
      </c>
      <c r="B630" s="48">
        <v>16</v>
      </c>
      <c r="C630" s="48">
        <v>20</v>
      </c>
      <c r="D630" s="48">
        <v>1</v>
      </c>
      <c r="G630" s="40">
        <f t="shared" si="27"/>
        <v>12.333333333333334</v>
      </c>
      <c r="H630" s="48">
        <f t="shared" si="28"/>
        <v>-16</v>
      </c>
      <c r="I630" s="8">
        <f t="shared" si="29"/>
        <v>-1</v>
      </c>
    </row>
    <row r="631" spans="1:9" x14ac:dyDescent="0.25">
      <c r="A631" s="35" t="s">
        <v>22</v>
      </c>
      <c r="B631" s="47">
        <v>164</v>
      </c>
      <c r="C631" s="47">
        <v>339</v>
      </c>
      <c r="D631" s="47">
        <v>399</v>
      </c>
      <c r="E631" s="47">
        <v>410</v>
      </c>
      <c r="F631" s="47">
        <v>426</v>
      </c>
      <c r="G631" s="39">
        <f t="shared" si="27"/>
        <v>347.6</v>
      </c>
      <c r="H631" s="47">
        <f t="shared" si="28"/>
        <v>262</v>
      </c>
      <c r="I631" s="9">
        <f t="shared" si="29"/>
        <v>1.5975609756097562</v>
      </c>
    </row>
    <row r="632" spans="1:9" x14ac:dyDescent="0.25">
      <c r="A632" s="32" t="s">
        <v>209</v>
      </c>
      <c r="D632" s="48">
        <v>7</v>
      </c>
      <c r="E632" s="48">
        <v>15</v>
      </c>
      <c r="F632" s="48">
        <v>28</v>
      </c>
      <c r="G632" s="40">
        <f t="shared" si="27"/>
        <v>16.666666666666668</v>
      </c>
      <c r="H632" s="48">
        <f t="shared" si="28"/>
        <v>28</v>
      </c>
      <c r="I632" s="8" t="str">
        <f t="shared" si="29"/>
        <v/>
      </c>
    </row>
    <row r="633" spans="1:9" x14ac:dyDescent="0.25">
      <c r="A633" s="32" t="s">
        <v>211</v>
      </c>
      <c r="D633" s="48">
        <v>8</v>
      </c>
      <c r="E633" s="48">
        <v>8</v>
      </c>
      <c r="F633" s="48">
        <v>24</v>
      </c>
      <c r="G633" s="40">
        <f t="shared" si="27"/>
        <v>13.333333333333334</v>
      </c>
      <c r="H633" s="48">
        <f t="shared" si="28"/>
        <v>24</v>
      </c>
      <c r="I633" s="8" t="str">
        <f t="shared" si="29"/>
        <v/>
      </c>
    </row>
    <row r="634" spans="1:9" x14ac:dyDescent="0.25">
      <c r="A634" s="32" t="s">
        <v>194</v>
      </c>
      <c r="B634" s="48">
        <v>120</v>
      </c>
      <c r="C634" s="48">
        <v>259</v>
      </c>
      <c r="D634" s="48">
        <v>303</v>
      </c>
      <c r="E634" s="48">
        <v>299</v>
      </c>
      <c r="F634" s="48">
        <v>250</v>
      </c>
      <c r="G634" s="40">
        <f t="shared" si="27"/>
        <v>246.2</v>
      </c>
      <c r="H634" s="48">
        <f t="shared" si="28"/>
        <v>130</v>
      </c>
      <c r="I634" s="8">
        <f t="shared" si="29"/>
        <v>1.0833333333333333</v>
      </c>
    </row>
    <row r="635" spans="1:9" x14ac:dyDescent="0.25">
      <c r="A635" s="32" t="s">
        <v>197</v>
      </c>
      <c r="B635" s="48">
        <v>6</v>
      </c>
      <c r="C635" s="48">
        <v>14</v>
      </c>
      <c r="D635" s="48">
        <v>13</v>
      </c>
      <c r="E635" s="48">
        <v>10</v>
      </c>
      <c r="F635" s="48">
        <v>3</v>
      </c>
      <c r="G635" s="40">
        <f t="shared" si="27"/>
        <v>9.1999999999999993</v>
      </c>
      <c r="H635" s="48">
        <f t="shared" si="28"/>
        <v>-3</v>
      </c>
      <c r="I635" s="8">
        <f t="shared" si="29"/>
        <v>-0.5</v>
      </c>
    </row>
    <row r="636" spans="1:9" x14ac:dyDescent="0.25">
      <c r="A636" s="32" t="s">
        <v>199</v>
      </c>
      <c r="F636" s="48">
        <v>42</v>
      </c>
      <c r="G636" s="40">
        <f t="shared" si="27"/>
        <v>42</v>
      </c>
      <c r="H636" s="48">
        <f t="shared" si="28"/>
        <v>42</v>
      </c>
      <c r="I636" s="8" t="str">
        <f t="shared" si="29"/>
        <v/>
      </c>
    </row>
    <row r="637" spans="1:9" x14ac:dyDescent="0.25">
      <c r="A637" s="32" t="s">
        <v>202</v>
      </c>
      <c r="B637" s="48">
        <v>26</v>
      </c>
      <c r="C637" s="48">
        <v>49</v>
      </c>
      <c r="D637" s="48">
        <v>52</v>
      </c>
      <c r="E637" s="48">
        <v>59</v>
      </c>
      <c r="F637" s="48">
        <v>43</v>
      </c>
      <c r="G637" s="40">
        <f t="shared" si="27"/>
        <v>45.8</v>
      </c>
      <c r="H637" s="48">
        <f t="shared" si="28"/>
        <v>17</v>
      </c>
      <c r="I637" s="8">
        <f t="shared" si="29"/>
        <v>0.65384615384615385</v>
      </c>
    </row>
    <row r="638" spans="1:9" x14ac:dyDescent="0.25">
      <c r="A638" s="32" t="s">
        <v>204</v>
      </c>
      <c r="B638" s="48">
        <v>11</v>
      </c>
      <c r="C638" s="48">
        <v>13</v>
      </c>
      <c r="D638" s="48">
        <v>15</v>
      </c>
      <c r="E638" s="48">
        <v>19</v>
      </c>
      <c r="F638" s="48">
        <v>22</v>
      </c>
      <c r="G638" s="40">
        <f t="shared" si="27"/>
        <v>16</v>
      </c>
      <c r="H638" s="48">
        <f t="shared" si="28"/>
        <v>11</v>
      </c>
      <c r="I638" s="8">
        <f t="shared" si="29"/>
        <v>1</v>
      </c>
    </row>
    <row r="639" spans="1:9" x14ac:dyDescent="0.25">
      <c r="A639" s="32" t="s">
        <v>207</v>
      </c>
      <c r="F639" s="48">
        <v>12</v>
      </c>
      <c r="G639" s="40">
        <f t="shared" si="27"/>
        <v>12</v>
      </c>
      <c r="H639" s="48">
        <f t="shared" si="28"/>
        <v>12</v>
      </c>
      <c r="I639" s="8" t="str">
        <f t="shared" si="29"/>
        <v/>
      </c>
    </row>
    <row r="640" spans="1:9" x14ac:dyDescent="0.25">
      <c r="A640" s="32" t="s">
        <v>213</v>
      </c>
      <c r="B640" s="48">
        <v>1</v>
      </c>
      <c r="C640" s="48">
        <v>4</v>
      </c>
      <c r="D640" s="48">
        <v>1</v>
      </c>
      <c r="F640" s="48">
        <v>2</v>
      </c>
      <c r="G640" s="40">
        <f t="shared" si="27"/>
        <v>2</v>
      </c>
      <c r="H640" s="48">
        <f t="shared" si="28"/>
        <v>1</v>
      </c>
      <c r="I640" s="8">
        <f t="shared" si="29"/>
        <v>1</v>
      </c>
    </row>
    <row r="641" spans="1:9" x14ac:dyDescent="0.25">
      <c r="A641" s="29" t="s">
        <v>717</v>
      </c>
      <c r="B641" s="53">
        <v>63</v>
      </c>
      <c r="C641" s="53">
        <v>86</v>
      </c>
      <c r="D641" s="53">
        <v>79</v>
      </c>
      <c r="E641" s="53">
        <v>56</v>
      </c>
      <c r="F641" s="54">
        <v>53</v>
      </c>
      <c r="G641" s="42">
        <f t="shared" si="27"/>
        <v>67.400000000000006</v>
      </c>
      <c r="H641" s="46">
        <f t="shared" si="28"/>
        <v>-10</v>
      </c>
      <c r="I641" s="26">
        <f t="shared" si="29"/>
        <v>-0.15873015873015872</v>
      </c>
    </row>
    <row r="642" spans="1:9" x14ac:dyDescent="0.25">
      <c r="A642" s="35" t="s">
        <v>22</v>
      </c>
      <c r="B642" s="47">
        <v>63</v>
      </c>
      <c r="C642" s="47">
        <v>86</v>
      </c>
      <c r="D642" s="47">
        <v>79</v>
      </c>
      <c r="E642" s="47">
        <v>56</v>
      </c>
      <c r="F642" s="47">
        <v>53</v>
      </c>
      <c r="G642" s="39">
        <f t="shared" si="27"/>
        <v>67.400000000000006</v>
      </c>
      <c r="H642" s="47">
        <f t="shared" si="28"/>
        <v>-10</v>
      </c>
      <c r="I642" s="9">
        <f t="shared" si="29"/>
        <v>-0.15873015873015872</v>
      </c>
    </row>
    <row r="643" spans="1:9" x14ac:dyDescent="0.25">
      <c r="A643" s="32" t="s">
        <v>769</v>
      </c>
      <c r="B643" s="48">
        <v>8</v>
      </c>
      <c r="C643" s="48">
        <v>5</v>
      </c>
      <c r="D643" s="48">
        <v>10</v>
      </c>
      <c r="E643" s="48">
        <v>7</v>
      </c>
      <c r="F643" s="48">
        <v>8</v>
      </c>
      <c r="G643" s="40">
        <f t="shared" ref="G643:G662" si="30">AVERAGE(B643:F643)</f>
        <v>7.6</v>
      </c>
      <c r="H643" s="48">
        <f t="shared" ref="H643:H662" si="31">F643-B643</f>
        <v>0</v>
      </c>
      <c r="I643" s="8">
        <f t="shared" ref="I643:I662" si="32">IF(B643="","",H643/B643)</f>
        <v>0</v>
      </c>
    </row>
    <row r="644" spans="1:9" x14ac:dyDescent="0.25">
      <c r="A644" s="32" t="s">
        <v>836</v>
      </c>
      <c r="B644" s="48">
        <v>4</v>
      </c>
      <c r="C644" s="48">
        <v>3</v>
      </c>
      <c r="D644" s="48">
        <v>7</v>
      </c>
      <c r="E644" s="48">
        <v>3</v>
      </c>
      <c r="F644" s="48">
        <v>1</v>
      </c>
      <c r="G644" s="40">
        <f t="shared" si="30"/>
        <v>3.6</v>
      </c>
      <c r="H644" s="48">
        <f t="shared" si="31"/>
        <v>-3</v>
      </c>
      <c r="I644" s="8">
        <f t="shared" si="32"/>
        <v>-0.75</v>
      </c>
    </row>
    <row r="645" spans="1:9" x14ac:dyDescent="0.25">
      <c r="A645" s="32" t="s">
        <v>884</v>
      </c>
      <c r="B645" s="48">
        <v>46</v>
      </c>
      <c r="C645" s="48">
        <v>69</v>
      </c>
      <c r="D645" s="48">
        <v>56</v>
      </c>
      <c r="E645" s="48">
        <v>41</v>
      </c>
      <c r="F645" s="48">
        <v>37</v>
      </c>
      <c r="G645" s="40">
        <f t="shared" si="30"/>
        <v>49.8</v>
      </c>
      <c r="H645" s="48">
        <f t="shared" si="31"/>
        <v>-9</v>
      </c>
      <c r="I645" s="8">
        <f t="shared" si="32"/>
        <v>-0.19565217391304349</v>
      </c>
    </row>
    <row r="646" spans="1:9" x14ac:dyDescent="0.25">
      <c r="A646" s="32" t="s">
        <v>774</v>
      </c>
      <c r="E646" s="48">
        <v>3</v>
      </c>
      <c r="F646" s="48">
        <v>7</v>
      </c>
      <c r="G646" s="40">
        <f t="shared" si="30"/>
        <v>5</v>
      </c>
      <c r="H646" s="48">
        <f t="shared" si="31"/>
        <v>7</v>
      </c>
      <c r="I646" s="8" t="str">
        <f t="shared" si="32"/>
        <v/>
      </c>
    </row>
    <row r="647" spans="1:9" x14ac:dyDescent="0.25">
      <c r="A647" s="32" t="s">
        <v>777</v>
      </c>
      <c r="B647" s="48">
        <v>5</v>
      </c>
      <c r="C647" s="48">
        <v>9</v>
      </c>
      <c r="D647" s="48">
        <v>6</v>
      </c>
      <c r="E647" s="48">
        <v>2</v>
      </c>
      <c r="G647" s="40">
        <f t="shared" si="30"/>
        <v>5.5</v>
      </c>
      <c r="H647" s="48">
        <f t="shared" si="31"/>
        <v>-5</v>
      </c>
      <c r="I647" s="8">
        <f t="shared" si="32"/>
        <v>-1</v>
      </c>
    </row>
    <row r="648" spans="1:9" x14ac:dyDescent="0.25">
      <c r="A648" s="29" t="s">
        <v>922</v>
      </c>
      <c r="B648" s="53">
        <v>16</v>
      </c>
      <c r="C648" s="53">
        <v>26</v>
      </c>
      <c r="D648" s="53">
        <v>23</v>
      </c>
      <c r="E648" s="53">
        <v>20</v>
      </c>
      <c r="F648" s="54">
        <v>10</v>
      </c>
      <c r="G648" s="42">
        <f t="shared" si="30"/>
        <v>19</v>
      </c>
      <c r="H648" s="46">
        <f t="shared" si="31"/>
        <v>-6</v>
      </c>
      <c r="I648" s="26">
        <f t="shared" si="32"/>
        <v>-0.375</v>
      </c>
    </row>
    <row r="649" spans="1:9" x14ac:dyDescent="0.25">
      <c r="A649" s="35" t="s">
        <v>22</v>
      </c>
      <c r="B649" s="47">
        <v>16</v>
      </c>
      <c r="C649" s="47">
        <v>26</v>
      </c>
      <c r="D649" s="47">
        <v>23</v>
      </c>
      <c r="E649" s="47">
        <v>20</v>
      </c>
      <c r="F649" s="47">
        <v>10</v>
      </c>
      <c r="G649" s="39">
        <f t="shared" si="30"/>
        <v>19</v>
      </c>
      <c r="H649" s="47">
        <f t="shared" si="31"/>
        <v>-6</v>
      </c>
      <c r="I649" s="9">
        <f t="shared" si="32"/>
        <v>-0.375</v>
      </c>
    </row>
    <row r="650" spans="1:9" x14ac:dyDescent="0.25">
      <c r="A650" s="32" t="s">
        <v>1106</v>
      </c>
      <c r="B650" s="48">
        <v>1</v>
      </c>
      <c r="C650" s="48">
        <v>1</v>
      </c>
      <c r="D650" s="48">
        <v>2</v>
      </c>
      <c r="E650" s="48">
        <v>1</v>
      </c>
      <c r="F650" s="48">
        <v>1</v>
      </c>
      <c r="G650" s="40">
        <f t="shared" si="30"/>
        <v>1.2</v>
      </c>
      <c r="H650" s="48">
        <f t="shared" si="31"/>
        <v>0</v>
      </c>
      <c r="I650" s="8">
        <f t="shared" si="32"/>
        <v>0</v>
      </c>
    </row>
    <row r="651" spans="1:9" x14ac:dyDescent="0.25">
      <c r="A651" s="32" t="s">
        <v>972</v>
      </c>
      <c r="B651" s="48">
        <v>9</v>
      </c>
      <c r="C651" s="48">
        <v>19</v>
      </c>
      <c r="D651" s="48">
        <v>13</v>
      </c>
      <c r="E651" s="48">
        <v>12</v>
      </c>
      <c r="F651" s="48">
        <v>6</v>
      </c>
      <c r="G651" s="40">
        <f t="shared" si="30"/>
        <v>11.8</v>
      </c>
      <c r="H651" s="48">
        <f t="shared" si="31"/>
        <v>-3</v>
      </c>
      <c r="I651" s="8">
        <f t="shared" si="32"/>
        <v>-0.33333333333333331</v>
      </c>
    </row>
    <row r="652" spans="1:9" x14ac:dyDescent="0.25">
      <c r="A652" s="32" t="s">
        <v>992</v>
      </c>
      <c r="B652" s="48">
        <v>6</v>
      </c>
      <c r="C652" s="48">
        <v>6</v>
      </c>
      <c r="D652" s="48">
        <v>8</v>
      </c>
      <c r="E652" s="48">
        <v>7</v>
      </c>
      <c r="F652" s="48">
        <v>3</v>
      </c>
      <c r="G652" s="40">
        <f t="shared" si="30"/>
        <v>6</v>
      </c>
      <c r="H652" s="48">
        <f t="shared" si="31"/>
        <v>-3</v>
      </c>
      <c r="I652" s="8">
        <f t="shared" si="32"/>
        <v>-0.5</v>
      </c>
    </row>
    <row r="653" spans="1:9" x14ac:dyDescent="0.25">
      <c r="A653" s="29" t="s">
        <v>1189</v>
      </c>
      <c r="B653" s="53">
        <v>1</v>
      </c>
      <c r="C653" s="53"/>
      <c r="D653" s="53"/>
      <c r="E653" s="53"/>
      <c r="F653" s="54"/>
      <c r="G653" s="42">
        <f t="shared" si="30"/>
        <v>1</v>
      </c>
      <c r="H653" s="46">
        <f t="shared" si="31"/>
        <v>-1</v>
      </c>
      <c r="I653" s="26">
        <f t="shared" si="32"/>
        <v>-1</v>
      </c>
    </row>
    <row r="654" spans="1:9" x14ac:dyDescent="0.25">
      <c r="A654" s="35" t="s">
        <v>22</v>
      </c>
      <c r="B654" s="47">
        <v>1</v>
      </c>
      <c r="C654" s="47"/>
      <c r="D654" s="47"/>
      <c r="E654" s="47"/>
      <c r="F654" s="47"/>
      <c r="G654" s="39">
        <f t="shared" si="30"/>
        <v>1</v>
      </c>
      <c r="H654" s="47">
        <f t="shared" si="31"/>
        <v>-1</v>
      </c>
      <c r="I654" s="9">
        <f t="shared" si="32"/>
        <v>-1</v>
      </c>
    </row>
    <row r="655" spans="1:9" x14ac:dyDescent="0.25">
      <c r="A655" s="32" t="s">
        <v>1191</v>
      </c>
      <c r="B655" s="48">
        <v>1</v>
      </c>
      <c r="G655" s="40">
        <f t="shared" si="30"/>
        <v>1</v>
      </c>
      <c r="H655" s="48">
        <f t="shared" si="31"/>
        <v>-1</v>
      </c>
      <c r="I655" s="8">
        <f t="shared" si="32"/>
        <v>-1</v>
      </c>
    </row>
    <row r="656" spans="1:9" x14ac:dyDescent="0.25">
      <c r="A656" s="29" t="s">
        <v>1280</v>
      </c>
      <c r="B656" s="53">
        <v>6</v>
      </c>
      <c r="C656" s="53">
        <v>9</v>
      </c>
      <c r="D656" s="53">
        <v>4</v>
      </c>
      <c r="E656" s="53"/>
      <c r="F656" s="54">
        <v>1</v>
      </c>
      <c r="G656" s="42">
        <f t="shared" si="30"/>
        <v>5</v>
      </c>
      <c r="H656" s="46">
        <f t="shared" si="31"/>
        <v>-5</v>
      </c>
      <c r="I656" s="26">
        <f t="shared" si="32"/>
        <v>-0.83333333333333337</v>
      </c>
    </row>
    <row r="657" spans="1:9" x14ac:dyDescent="0.25">
      <c r="A657" s="35" t="s">
        <v>1</v>
      </c>
      <c r="B657" s="47">
        <v>6</v>
      </c>
      <c r="C657" s="47">
        <v>9</v>
      </c>
      <c r="D657" s="47">
        <v>4</v>
      </c>
      <c r="E657" s="47"/>
      <c r="F657" s="47">
        <v>1</v>
      </c>
      <c r="G657" s="39">
        <f t="shared" si="30"/>
        <v>5</v>
      </c>
      <c r="H657" s="47">
        <f t="shared" si="31"/>
        <v>-5</v>
      </c>
      <c r="I657" s="9">
        <f t="shared" si="32"/>
        <v>-0.83333333333333337</v>
      </c>
    </row>
    <row r="658" spans="1:9" x14ac:dyDescent="0.25">
      <c r="A658" s="32" t="s">
        <v>1310</v>
      </c>
      <c r="B658" s="48">
        <v>6</v>
      </c>
      <c r="C658" s="48">
        <v>9</v>
      </c>
      <c r="D658" s="48">
        <v>4</v>
      </c>
      <c r="F658" s="48">
        <v>1</v>
      </c>
      <c r="G658" s="40">
        <f t="shared" si="30"/>
        <v>5</v>
      </c>
      <c r="H658" s="48">
        <f t="shared" si="31"/>
        <v>-5</v>
      </c>
      <c r="I658" s="8">
        <f t="shared" si="32"/>
        <v>-0.83333333333333337</v>
      </c>
    </row>
    <row r="659" spans="1:9" x14ac:dyDescent="0.25">
      <c r="A659" s="29" t="s">
        <v>1421</v>
      </c>
      <c r="B659" s="53">
        <v>1</v>
      </c>
      <c r="C659" s="53"/>
      <c r="D659" s="53">
        <v>2</v>
      </c>
      <c r="E659" s="53"/>
      <c r="F659" s="54">
        <v>1</v>
      </c>
      <c r="G659" s="42">
        <f t="shared" si="30"/>
        <v>1.3333333333333333</v>
      </c>
      <c r="H659" s="46">
        <f t="shared" si="31"/>
        <v>0</v>
      </c>
      <c r="I659" s="26">
        <f t="shared" si="32"/>
        <v>0</v>
      </c>
    </row>
    <row r="660" spans="1:9" x14ac:dyDescent="0.25">
      <c r="A660" s="35" t="s">
        <v>22</v>
      </c>
      <c r="B660" s="47">
        <v>1</v>
      </c>
      <c r="C660" s="47"/>
      <c r="D660" s="47">
        <v>2</v>
      </c>
      <c r="E660" s="47"/>
      <c r="F660" s="47">
        <v>1</v>
      </c>
      <c r="G660" s="39">
        <f t="shared" si="30"/>
        <v>1.3333333333333333</v>
      </c>
      <c r="H660" s="47">
        <f t="shared" si="31"/>
        <v>0</v>
      </c>
      <c r="I660" s="9">
        <f t="shared" si="32"/>
        <v>0</v>
      </c>
    </row>
    <row r="661" spans="1:9" x14ac:dyDescent="0.25">
      <c r="A661" s="32" t="s">
        <v>1310</v>
      </c>
      <c r="B661" s="48">
        <v>1</v>
      </c>
      <c r="D661" s="48">
        <v>2</v>
      </c>
      <c r="F661" s="48">
        <v>1</v>
      </c>
      <c r="G661" s="40">
        <f t="shared" si="30"/>
        <v>1.3333333333333333</v>
      </c>
      <c r="H661" s="48">
        <f t="shared" si="31"/>
        <v>0</v>
      </c>
      <c r="I661" s="8">
        <f t="shared" si="32"/>
        <v>0</v>
      </c>
    </row>
    <row r="662" spans="1:9" x14ac:dyDescent="0.25">
      <c r="A662" s="33" t="s">
        <v>1487</v>
      </c>
      <c r="B662" s="51">
        <v>669</v>
      </c>
      <c r="C662" s="51">
        <v>2773</v>
      </c>
      <c r="D662" s="51">
        <v>3840</v>
      </c>
      <c r="E662" s="51">
        <v>4882</v>
      </c>
      <c r="F662" s="52">
        <v>6161</v>
      </c>
      <c r="G662" s="37">
        <f t="shared" si="30"/>
        <v>3665</v>
      </c>
      <c r="H662" s="51">
        <f t="shared" si="31"/>
        <v>5492</v>
      </c>
      <c r="I662" s="34">
        <f t="shared" si="32"/>
        <v>8.2092675635276535</v>
      </c>
    </row>
    <row r="663" spans="1:9" x14ac:dyDescent="0.25">
      <c r="A663" s="29" t="s">
        <v>0</v>
      </c>
      <c r="B663" s="53">
        <v>11</v>
      </c>
      <c r="C663" s="53">
        <v>19</v>
      </c>
      <c r="D663" s="53">
        <v>27</v>
      </c>
      <c r="E663" s="53">
        <v>54</v>
      </c>
      <c r="F663" s="54">
        <v>77</v>
      </c>
      <c r="G663" s="42">
        <f t="shared" ref="G663:G726" si="33">AVERAGE(B663:F663)</f>
        <v>37.6</v>
      </c>
      <c r="H663" s="53">
        <f t="shared" ref="H663:H726" si="34">F663-B663</f>
        <v>66</v>
      </c>
      <c r="I663" s="26">
        <f t="shared" ref="I663:I726" si="35">IF(B663="","",H663/B663)</f>
        <v>6</v>
      </c>
    </row>
    <row r="664" spans="1:9" x14ac:dyDescent="0.25">
      <c r="A664" s="35" t="s">
        <v>1</v>
      </c>
      <c r="B664" s="47"/>
      <c r="C664" s="47"/>
      <c r="D664" s="47"/>
      <c r="E664" s="47">
        <v>13</v>
      </c>
      <c r="F664" s="47">
        <v>33</v>
      </c>
      <c r="G664" s="39">
        <f t="shared" si="33"/>
        <v>23</v>
      </c>
      <c r="H664" s="47">
        <f t="shared" si="34"/>
        <v>33</v>
      </c>
      <c r="I664" s="9" t="str">
        <f t="shared" si="35"/>
        <v/>
      </c>
    </row>
    <row r="665" spans="1:9" x14ac:dyDescent="0.25">
      <c r="A665" s="32" t="s">
        <v>18</v>
      </c>
      <c r="E665" s="48">
        <v>13</v>
      </c>
      <c r="F665" s="48">
        <v>32</v>
      </c>
      <c r="G665" s="40">
        <f t="shared" si="33"/>
        <v>22.5</v>
      </c>
      <c r="H665" s="48">
        <f t="shared" si="34"/>
        <v>32</v>
      </c>
      <c r="I665" s="8" t="str">
        <f t="shared" si="35"/>
        <v/>
      </c>
    </row>
    <row r="666" spans="1:9" x14ac:dyDescent="0.25">
      <c r="A666" s="32" t="s">
        <v>14</v>
      </c>
      <c r="F666" s="48">
        <v>1</v>
      </c>
      <c r="G666" s="40">
        <f t="shared" si="33"/>
        <v>1</v>
      </c>
      <c r="H666" s="48">
        <f t="shared" si="34"/>
        <v>1</v>
      </c>
      <c r="I666" s="8" t="str">
        <f t="shared" si="35"/>
        <v/>
      </c>
    </row>
    <row r="667" spans="1:9" x14ac:dyDescent="0.25">
      <c r="A667" s="35" t="s">
        <v>22</v>
      </c>
      <c r="B667" s="47">
        <v>11</v>
      </c>
      <c r="C667" s="47">
        <v>19</v>
      </c>
      <c r="D667" s="47">
        <v>27</v>
      </c>
      <c r="E667" s="47">
        <v>41</v>
      </c>
      <c r="F667" s="47">
        <v>44</v>
      </c>
      <c r="G667" s="39">
        <f t="shared" si="33"/>
        <v>28.4</v>
      </c>
      <c r="H667" s="47">
        <f t="shared" si="34"/>
        <v>33</v>
      </c>
      <c r="I667" s="9">
        <f t="shared" si="35"/>
        <v>3</v>
      </c>
    </row>
    <row r="668" spans="1:9" x14ac:dyDescent="0.25">
      <c r="A668" s="32" t="s">
        <v>24</v>
      </c>
      <c r="B668" s="48">
        <v>11</v>
      </c>
      <c r="C668" s="48">
        <v>18</v>
      </c>
      <c r="D668" s="48">
        <v>17</v>
      </c>
      <c r="E668" s="48">
        <v>32</v>
      </c>
      <c r="F668" s="48">
        <v>44</v>
      </c>
      <c r="G668" s="40">
        <f t="shared" si="33"/>
        <v>24.4</v>
      </c>
      <c r="H668" s="48">
        <f t="shared" si="34"/>
        <v>33</v>
      </c>
      <c r="I668" s="8">
        <f t="shared" si="35"/>
        <v>3</v>
      </c>
    </row>
    <row r="669" spans="1:9" x14ac:dyDescent="0.25">
      <c r="A669" s="32" t="s">
        <v>36</v>
      </c>
      <c r="C669" s="48">
        <v>1</v>
      </c>
      <c r="D669" s="48">
        <v>10</v>
      </c>
      <c r="E669" s="48">
        <v>9</v>
      </c>
      <c r="G669" s="40">
        <f t="shared" si="33"/>
        <v>6.666666666666667</v>
      </c>
      <c r="H669" s="48">
        <f t="shared" si="34"/>
        <v>0</v>
      </c>
      <c r="I669" s="8" t="str">
        <f t="shared" si="35"/>
        <v/>
      </c>
    </row>
    <row r="670" spans="1:9" x14ac:dyDescent="0.25">
      <c r="A670" s="29" t="s">
        <v>40</v>
      </c>
      <c r="B670" s="53">
        <v>9</v>
      </c>
      <c r="C670" s="53">
        <v>37</v>
      </c>
      <c r="D670" s="53">
        <v>73</v>
      </c>
      <c r="E670" s="53">
        <v>120</v>
      </c>
      <c r="F670" s="54">
        <v>222</v>
      </c>
      <c r="G670" s="42">
        <f t="shared" si="33"/>
        <v>92.2</v>
      </c>
      <c r="H670" s="60">
        <f t="shared" si="34"/>
        <v>213</v>
      </c>
      <c r="I670" s="26">
        <f t="shared" si="35"/>
        <v>23.666666666666668</v>
      </c>
    </row>
    <row r="671" spans="1:9" x14ac:dyDescent="0.25">
      <c r="A671" s="35" t="s">
        <v>1</v>
      </c>
      <c r="B671" s="47">
        <v>3</v>
      </c>
      <c r="C671" s="47">
        <v>12</v>
      </c>
      <c r="D671" s="47">
        <v>18</v>
      </c>
      <c r="E671" s="47">
        <v>24</v>
      </c>
      <c r="F671" s="47">
        <v>26</v>
      </c>
      <c r="G671" s="39">
        <f t="shared" si="33"/>
        <v>16.600000000000001</v>
      </c>
      <c r="H671" s="47">
        <f t="shared" si="34"/>
        <v>23</v>
      </c>
      <c r="I671" s="9">
        <f t="shared" si="35"/>
        <v>7.666666666666667</v>
      </c>
    </row>
    <row r="672" spans="1:9" x14ac:dyDescent="0.25">
      <c r="A672" s="32" t="s">
        <v>156</v>
      </c>
      <c r="B672" s="48">
        <v>3</v>
      </c>
      <c r="C672" s="48">
        <v>8</v>
      </c>
      <c r="D672" s="48">
        <v>2</v>
      </c>
      <c r="E672" s="48">
        <v>1</v>
      </c>
      <c r="F672" s="48">
        <v>2</v>
      </c>
      <c r="G672" s="40">
        <f t="shared" si="33"/>
        <v>3.2</v>
      </c>
      <c r="H672" s="48">
        <f t="shared" si="34"/>
        <v>-1</v>
      </c>
      <c r="I672" s="8">
        <f t="shared" si="35"/>
        <v>-0.33333333333333331</v>
      </c>
    </row>
    <row r="673" spans="1:9" x14ac:dyDescent="0.25">
      <c r="A673" s="32" t="s">
        <v>58</v>
      </c>
      <c r="C673" s="48">
        <v>4</v>
      </c>
      <c r="D673" s="48">
        <v>8</v>
      </c>
      <c r="E673" s="48">
        <v>11</v>
      </c>
      <c r="F673" s="48">
        <v>13</v>
      </c>
      <c r="G673" s="40">
        <f t="shared" si="33"/>
        <v>9</v>
      </c>
      <c r="H673" s="48">
        <f t="shared" si="34"/>
        <v>13</v>
      </c>
      <c r="I673" s="8" t="str">
        <f t="shared" si="35"/>
        <v/>
      </c>
    </row>
    <row r="674" spans="1:9" x14ac:dyDescent="0.25">
      <c r="A674" s="32" t="s">
        <v>107</v>
      </c>
      <c r="F674" s="48">
        <v>1</v>
      </c>
      <c r="G674" s="40">
        <f t="shared" si="33"/>
        <v>1</v>
      </c>
      <c r="H674" s="48">
        <f t="shared" si="34"/>
        <v>1</v>
      </c>
      <c r="I674" s="8" t="str">
        <f t="shared" si="35"/>
        <v/>
      </c>
    </row>
    <row r="675" spans="1:9" x14ac:dyDescent="0.25">
      <c r="A675" s="32" t="s">
        <v>160</v>
      </c>
      <c r="D675" s="48">
        <v>8</v>
      </c>
      <c r="E675" s="48">
        <v>12</v>
      </c>
      <c r="F675" s="48">
        <v>10</v>
      </c>
      <c r="G675" s="40">
        <f t="shared" si="33"/>
        <v>10</v>
      </c>
      <c r="H675" s="48">
        <f t="shared" si="34"/>
        <v>10</v>
      </c>
      <c r="I675" s="8" t="str">
        <f t="shared" si="35"/>
        <v/>
      </c>
    </row>
    <row r="676" spans="1:9" x14ac:dyDescent="0.25">
      <c r="A676" s="35" t="s">
        <v>22</v>
      </c>
      <c r="B676" s="47">
        <v>6</v>
      </c>
      <c r="C676" s="47">
        <v>25</v>
      </c>
      <c r="D676" s="47">
        <v>55</v>
      </c>
      <c r="E676" s="47">
        <v>96</v>
      </c>
      <c r="F676" s="47">
        <v>196</v>
      </c>
      <c r="G676" s="39">
        <f t="shared" si="33"/>
        <v>75.599999999999994</v>
      </c>
      <c r="H676" s="47">
        <f t="shared" si="34"/>
        <v>190</v>
      </c>
      <c r="I676" s="9">
        <f t="shared" si="35"/>
        <v>31.666666666666668</v>
      </c>
    </row>
    <row r="677" spans="1:9" x14ac:dyDescent="0.25">
      <c r="A677" s="32" t="s">
        <v>116</v>
      </c>
      <c r="F677" s="48">
        <v>2</v>
      </c>
      <c r="G677" s="40">
        <f t="shared" si="33"/>
        <v>2</v>
      </c>
      <c r="H677" s="48">
        <f t="shared" si="34"/>
        <v>2</v>
      </c>
      <c r="I677" s="8" t="str">
        <f t="shared" si="35"/>
        <v/>
      </c>
    </row>
    <row r="678" spans="1:9" x14ac:dyDescent="0.25">
      <c r="A678" s="32" t="s">
        <v>165</v>
      </c>
      <c r="B678" s="48">
        <v>6</v>
      </c>
      <c r="C678" s="48">
        <v>4</v>
      </c>
      <c r="D678" s="48">
        <v>4</v>
      </c>
      <c r="E678" s="48">
        <v>14</v>
      </c>
      <c r="F678" s="48">
        <v>20</v>
      </c>
      <c r="G678" s="40">
        <f t="shared" si="33"/>
        <v>9.6</v>
      </c>
      <c r="H678" s="48">
        <f t="shared" si="34"/>
        <v>14</v>
      </c>
      <c r="I678" s="8">
        <f t="shared" si="35"/>
        <v>2.3333333333333335</v>
      </c>
    </row>
    <row r="679" spans="1:9" x14ac:dyDescent="0.25">
      <c r="A679" s="32" t="s">
        <v>182</v>
      </c>
      <c r="D679" s="48">
        <v>10</v>
      </c>
      <c r="E679" s="48">
        <v>4</v>
      </c>
      <c r="G679" s="40">
        <f t="shared" si="33"/>
        <v>7</v>
      </c>
      <c r="H679" s="48">
        <f t="shared" si="34"/>
        <v>0</v>
      </c>
      <c r="I679" s="8" t="str">
        <f t="shared" si="35"/>
        <v/>
      </c>
    </row>
    <row r="680" spans="1:9" x14ac:dyDescent="0.25">
      <c r="A680" s="32" t="s">
        <v>105</v>
      </c>
      <c r="C680" s="48">
        <v>9</v>
      </c>
      <c r="D680" s="48">
        <v>32</v>
      </c>
      <c r="E680" s="48">
        <v>78</v>
      </c>
      <c r="F680" s="48">
        <v>174</v>
      </c>
      <c r="G680" s="40">
        <f t="shared" si="33"/>
        <v>73.25</v>
      </c>
      <c r="H680" s="48">
        <f t="shared" si="34"/>
        <v>174</v>
      </c>
      <c r="I680" s="8" t="str">
        <f t="shared" si="35"/>
        <v/>
      </c>
    </row>
    <row r="681" spans="1:9" x14ac:dyDescent="0.25">
      <c r="A681" s="32" t="s">
        <v>185</v>
      </c>
      <c r="C681" s="48">
        <v>12</v>
      </c>
      <c r="D681" s="48">
        <v>9</v>
      </c>
      <c r="G681" s="40">
        <f t="shared" si="33"/>
        <v>10.5</v>
      </c>
      <c r="H681" s="48">
        <f t="shared" si="34"/>
        <v>0</v>
      </c>
      <c r="I681" s="8" t="str">
        <f t="shared" si="35"/>
        <v/>
      </c>
    </row>
    <row r="682" spans="1:9" x14ac:dyDescent="0.25">
      <c r="A682" s="29" t="s">
        <v>187</v>
      </c>
      <c r="B682" s="53">
        <v>30</v>
      </c>
      <c r="C682" s="53">
        <v>95</v>
      </c>
      <c r="D682" s="53">
        <v>241</v>
      </c>
      <c r="E682" s="53">
        <v>400</v>
      </c>
      <c r="F682" s="54">
        <v>676</v>
      </c>
      <c r="G682" s="42">
        <f t="shared" si="33"/>
        <v>288.39999999999998</v>
      </c>
      <c r="H682" s="60">
        <f t="shared" si="34"/>
        <v>646</v>
      </c>
      <c r="I682" s="26">
        <f t="shared" si="35"/>
        <v>21.533333333333335</v>
      </c>
    </row>
    <row r="683" spans="1:9" x14ac:dyDescent="0.25">
      <c r="A683" s="35" t="s">
        <v>1</v>
      </c>
      <c r="B683" s="47"/>
      <c r="C683" s="47"/>
      <c r="D683" s="47">
        <v>23</v>
      </c>
      <c r="E683" s="47">
        <v>26</v>
      </c>
      <c r="F683" s="47">
        <v>12</v>
      </c>
      <c r="G683" s="39">
        <f t="shared" si="33"/>
        <v>20.333333333333332</v>
      </c>
      <c r="H683" s="47">
        <f t="shared" si="34"/>
        <v>12</v>
      </c>
      <c r="I683" s="9" t="str">
        <f t="shared" si="35"/>
        <v/>
      </c>
    </row>
    <row r="684" spans="1:9" x14ac:dyDescent="0.25">
      <c r="A684" s="32" t="s">
        <v>188</v>
      </c>
      <c r="D684" s="48">
        <v>5</v>
      </c>
      <c r="E684" s="48">
        <v>10</v>
      </c>
      <c r="F684" s="48">
        <v>7</v>
      </c>
      <c r="G684" s="40">
        <f t="shared" si="33"/>
        <v>7.333333333333333</v>
      </c>
      <c r="H684" s="48">
        <f t="shared" si="34"/>
        <v>7</v>
      </c>
      <c r="I684" s="8" t="str">
        <f t="shared" si="35"/>
        <v/>
      </c>
    </row>
    <row r="685" spans="1:9" x14ac:dyDescent="0.25">
      <c r="A685" s="32" t="s">
        <v>192</v>
      </c>
      <c r="D685" s="48">
        <v>18</v>
      </c>
      <c r="E685" s="48">
        <v>16</v>
      </c>
      <c r="F685" s="48">
        <v>5</v>
      </c>
      <c r="G685" s="40">
        <f t="shared" si="33"/>
        <v>13</v>
      </c>
      <c r="H685" s="48">
        <f t="shared" si="34"/>
        <v>5</v>
      </c>
      <c r="I685" s="8" t="str">
        <f t="shared" si="35"/>
        <v/>
      </c>
    </row>
    <row r="686" spans="1:9" x14ac:dyDescent="0.25">
      <c r="A686" s="35" t="s">
        <v>22</v>
      </c>
      <c r="B686" s="47">
        <v>30</v>
      </c>
      <c r="C686" s="47">
        <v>95</v>
      </c>
      <c r="D686" s="47">
        <v>218</v>
      </c>
      <c r="E686" s="47">
        <v>374</v>
      </c>
      <c r="F686" s="47">
        <v>664</v>
      </c>
      <c r="G686" s="39">
        <f t="shared" si="33"/>
        <v>276.2</v>
      </c>
      <c r="H686" s="47">
        <f t="shared" si="34"/>
        <v>634</v>
      </c>
      <c r="I686" s="9">
        <f t="shared" si="35"/>
        <v>21.133333333333333</v>
      </c>
    </row>
    <row r="687" spans="1:9" x14ac:dyDescent="0.25">
      <c r="A687" s="32" t="s">
        <v>209</v>
      </c>
      <c r="D687" s="48">
        <v>9</v>
      </c>
      <c r="E687" s="48">
        <v>17</v>
      </c>
      <c r="F687" s="48">
        <v>25</v>
      </c>
      <c r="G687" s="40">
        <f t="shared" si="33"/>
        <v>17</v>
      </c>
      <c r="H687" s="48">
        <f t="shared" si="34"/>
        <v>25</v>
      </c>
      <c r="I687" s="8" t="str">
        <f t="shared" si="35"/>
        <v/>
      </c>
    </row>
    <row r="688" spans="1:9" x14ac:dyDescent="0.25">
      <c r="A688" s="32" t="s">
        <v>211</v>
      </c>
      <c r="D688" s="48">
        <v>4</v>
      </c>
      <c r="E688" s="48">
        <v>19</v>
      </c>
      <c r="F688" s="48">
        <v>50</v>
      </c>
      <c r="G688" s="40">
        <f t="shared" si="33"/>
        <v>24.333333333333332</v>
      </c>
      <c r="H688" s="48">
        <f t="shared" si="34"/>
        <v>50</v>
      </c>
      <c r="I688" s="8" t="str">
        <f t="shared" si="35"/>
        <v/>
      </c>
    </row>
    <row r="689" spans="1:9" x14ac:dyDescent="0.25">
      <c r="A689" s="32" t="s">
        <v>194</v>
      </c>
      <c r="B689" s="48">
        <v>30</v>
      </c>
      <c r="C689" s="48">
        <v>95</v>
      </c>
      <c r="D689" s="48">
        <v>184</v>
      </c>
      <c r="E689" s="48">
        <v>315</v>
      </c>
      <c r="F689" s="48">
        <v>398</v>
      </c>
      <c r="G689" s="40">
        <f t="shared" si="33"/>
        <v>204.4</v>
      </c>
      <c r="H689" s="48">
        <f t="shared" si="34"/>
        <v>368</v>
      </c>
      <c r="I689" s="8">
        <f t="shared" si="35"/>
        <v>12.266666666666667</v>
      </c>
    </row>
    <row r="690" spans="1:9" x14ac:dyDescent="0.25">
      <c r="A690" s="32" t="s">
        <v>199</v>
      </c>
      <c r="F690" s="48">
        <v>125</v>
      </c>
      <c r="G690" s="40">
        <f t="shared" si="33"/>
        <v>125</v>
      </c>
      <c r="H690" s="48">
        <f t="shared" si="34"/>
        <v>125</v>
      </c>
      <c r="I690" s="8" t="str">
        <f t="shared" si="35"/>
        <v/>
      </c>
    </row>
    <row r="691" spans="1:9" x14ac:dyDescent="0.25">
      <c r="A691" s="32" t="s">
        <v>204</v>
      </c>
      <c r="D691" s="48">
        <v>13</v>
      </c>
      <c r="E691" s="48">
        <v>16</v>
      </c>
      <c r="F691" s="48">
        <v>21</v>
      </c>
      <c r="G691" s="40">
        <f t="shared" si="33"/>
        <v>16.666666666666668</v>
      </c>
      <c r="H691" s="48">
        <f t="shared" si="34"/>
        <v>21</v>
      </c>
      <c r="I691" s="8" t="str">
        <f t="shared" si="35"/>
        <v/>
      </c>
    </row>
    <row r="692" spans="1:9" x14ac:dyDescent="0.25">
      <c r="A692" s="32" t="s">
        <v>207</v>
      </c>
      <c r="F692" s="48">
        <v>25</v>
      </c>
      <c r="G692" s="40">
        <f t="shared" si="33"/>
        <v>25</v>
      </c>
      <c r="H692" s="48">
        <f t="shared" si="34"/>
        <v>25</v>
      </c>
      <c r="I692" s="8" t="str">
        <f t="shared" si="35"/>
        <v/>
      </c>
    </row>
    <row r="693" spans="1:9" x14ac:dyDescent="0.25">
      <c r="A693" s="32" t="s">
        <v>213</v>
      </c>
      <c r="D693" s="48">
        <v>8</v>
      </c>
      <c r="E693" s="48">
        <v>7</v>
      </c>
      <c r="F693" s="48">
        <v>20</v>
      </c>
      <c r="G693" s="40">
        <f t="shared" si="33"/>
        <v>11.666666666666666</v>
      </c>
      <c r="H693" s="48">
        <f t="shared" si="34"/>
        <v>20</v>
      </c>
      <c r="I693" s="8" t="str">
        <f t="shared" si="35"/>
        <v/>
      </c>
    </row>
    <row r="694" spans="1:9" x14ac:dyDescent="0.25">
      <c r="A694" s="29" t="s">
        <v>215</v>
      </c>
      <c r="B694" s="53">
        <v>35</v>
      </c>
      <c r="C694" s="53">
        <v>96</v>
      </c>
      <c r="D694" s="53">
        <v>103</v>
      </c>
      <c r="E694" s="53">
        <v>110</v>
      </c>
      <c r="F694" s="54">
        <v>130</v>
      </c>
      <c r="G694" s="42">
        <f t="shared" si="33"/>
        <v>94.8</v>
      </c>
      <c r="H694" s="53">
        <f t="shared" si="34"/>
        <v>95</v>
      </c>
      <c r="I694" s="26">
        <f t="shared" si="35"/>
        <v>2.7142857142857144</v>
      </c>
    </row>
    <row r="695" spans="1:9" x14ac:dyDescent="0.25">
      <c r="A695" s="35" t="s">
        <v>1</v>
      </c>
      <c r="B695" s="47">
        <v>31</v>
      </c>
      <c r="C695" s="47">
        <v>80</v>
      </c>
      <c r="D695" s="47">
        <v>87</v>
      </c>
      <c r="E695" s="47">
        <v>89</v>
      </c>
      <c r="F695" s="47">
        <v>98</v>
      </c>
      <c r="G695" s="39">
        <f t="shared" si="33"/>
        <v>77</v>
      </c>
      <c r="H695" s="47">
        <f t="shared" si="34"/>
        <v>67</v>
      </c>
      <c r="I695" s="9">
        <f t="shared" si="35"/>
        <v>2.161290322580645</v>
      </c>
    </row>
    <row r="696" spans="1:9" x14ac:dyDescent="0.25">
      <c r="A696" s="32" t="s">
        <v>229</v>
      </c>
      <c r="B696" s="48">
        <v>3</v>
      </c>
      <c r="C696" s="48">
        <v>3</v>
      </c>
      <c r="D696" s="48">
        <v>9</v>
      </c>
      <c r="E696" s="48">
        <v>5</v>
      </c>
      <c r="F696" s="48">
        <v>6</v>
      </c>
      <c r="G696" s="40">
        <f t="shared" si="33"/>
        <v>5.2</v>
      </c>
      <c r="H696" s="48">
        <f t="shared" si="34"/>
        <v>3</v>
      </c>
      <c r="I696" s="8">
        <f t="shared" si="35"/>
        <v>1</v>
      </c>
    </row>
    <row r="697" spans="1:9" x14ac:dyDescent="0.25">
      <c r="A697" s="32" t="s">
        <v>231</v>
      </c>
      <c r="B697" s="48">
        <v>1</v>
      </c>
      <c r="C697" s="48">
        <v>1</v>
      </c>
      <c r="D697" s="48">
        <v>1</v>
      </c>
      <c r="E697" s="48">
        <v>2</v>
      </c>
      <c r="F697" s="48">
        <v>2</v>
      </c>
      <c r="G697" s="40">
        <f t="shared" si="33"/>
        <v>1.4</v>
      </c>
      <c r="H697" s="48">
        <f t="shared" si="34"/>
        <v>1</v>
      </c>
      <c r="I697" s="8">
        <f t="shared" si="35"/>
        <v>1</v>
      </c>
    </row>
    <row r="698" spans="1:9" x14ac:dyDescent="0.25">
      <c r="A698" s="32" t="s">
        <v>241</v>
      </c>
      <c r="B698" s="48">
        <v>27</v>
      </c>
      <c r="C698" s="48">
        <v>76</v>
      </c>
      <c r="D698" s="48">
        <v>77</v>
      </c>
      <c r="E698" s="48">
        <v>82</v>
      </c>
      <c r="F698" s="48">
        <v>90</v>
      </c>
      <c r="G698" s="40">
        <f t="shared" si="33"/>
        <v>70.400000000000006</v>
      </c>
      <c r="H698" s="48">
        <f t="shared" si="34"/>
        <v>63</v>
      </c>
      <c r="I698" s="8">
        <f t="shared" si="35"/>
        <v>2.3333333333333335</v>
      </c>
    </row>
    <row r="699" spans="1:9" x14ac:dyDescent="0.25">
      <c r="A699" s="35" t="s">
        <v>22</v>
      </c>
      <c r="B699" s="47">
        <v>4</v>
      </c>
      <c r="C699" s="47">
        <v>16</v>
      </c>
      <c r="D699" s="47">
        <v>16</v>
      </c>
      <c r="E699" s="47">
        <v>21</v>
      </c>
      <c r="F699" s="47">
        <v>32</v>
      </c>
      <c r="G699" s="39">
        <f t="shared" si="33"/>
        <v>17.8</v>
      </c>
      <c r="H699" s="47">
        <f t="shared" si="34"/>
        <v>28</v>
      </c>
      <c r="I699" s="9">
        <f t="shared" si="35"/>
        <v>7</v>
      </c>
    </row>
    <row r="700" spans="1:9" x14ac:dyDescent="0.25">
      <c r="A700" s="32" t="s">
        <v>295</v>
      </c>
      <c r="B700" s="48">
        <v>4</v>
      </c>
      <c r="C700" s="48">
        <v>16</v>
      </c>
      <c r="D700" s="48">
        <v>16</v>
      </c>
      <c r="E700" s="48">
        <v>21</v>
      </c>
      <c r="F700" s="48">
        <v>32</v>
      </c>
      <c r="G700" s="40">
        <f t="shared" si="33"/>
        <v>17.8</v>
      </c>
      <c r="H700" s="48">
        <f t="shared" si="34"/>
        <v>28</v>
      </c>
      <c r="I700" s="8">
        <f t="shared" si="35"/>
        <v>7</v>
      </c>
    </row>
    <row r="701" spans="1:9" x14ac:dyDescent="0.25">
      <c r="A701" s="29" t="s">
        <v>307</v>
      </c>
      <c r="B701" s="53">
        <v>39</v>
      </c>
      <c r="C701" s="53">
        <v>179</v>
      </c>
      <c r="D701" s="53">
        <v>293</v>
      </c>
      <c r="E701" s="53">
        <v>414</v>
      </c>
      <c r="F701" s="54">
        <v>493</v>
      </c>
      <c r="G701" s="42">
        <f t="shared" si="33"/>
        <v>283.60000000000002</v>
      </c>
      <c r="H701" s="53">
        <f t="shared" si="34"/>
        <v>454</v>
      </c>
      <c r="I701" s="26">
        <f t="shared" si="35"/>
        <v>11.641025641025641</v>
      </c>
    </row>
    <row r="702" spans="1:9" x14ac:dyDescent="0.25">
      <c r="A702" s="35" t="s">
        <v>1</v>
      </c>
      <c r="B702" s="47">
        <v>39</v>
      </c>
      <c r="C702" s="47">
        <v>172</v>
      </c>
      <c r="D702" s="47">
        <v>284</v>
      </c>
      <c r="E702" s="47">
        <v>386</v>
      </c>
      <c r="F702" s="47">
        <v>453</v>
      </c>
      <c r="G702" s="39">
        <f t="shared" si="33"/>
        <v>266.8</v>
      </c>
      <c r="H702" s="66">
        <f t="shared" si="34"/>
        <v>414</v>
      </c>
      <c r="I702" s="9">
        <f t="shared" si="35"/>
        <v>10.615384615384615</v>
      </c>
    </row>
    <row r="703" spans="1:9" x14ac:dyDescent="0.25">
      <c r="A703" s="32" t="s">
        <v>409</v>
      </c>
      <c r="C703" s="48">
        <v>3</v>
      </c>
      <c r="D703" s="48">
        <v>8</v>
      </c>
      <c r="E703" s="48">
        <v>5</v>
      </c>
      <c r="F703" s="48">
        <v>5</v>
      </c>
      <c r="G703" s="40">
        <f t="shared" si="33"/>
        <v>5.25</v>
      </c>
      <c r="H703" s="48">
        <f t="shared" si="34"/>
        <v>5</v>
      </c>
      <c r="I703" s="8" t="str">
        <f t="shared" si="35"/>
        <v/>
      </c>
    </row>
    <row r="704" spans="1:9" x14ac:dyDescent="0.25">
      <c r="A704" s="32" t="s">
        <v>394</v>
      </c>
      <c r="C704" s="48">
        <v>8</v>
      </c>
      <c r="D704" s="48">
        <v>10</v>
      </c>
      <c r="E704" s="48">
        <v>15</v>
      </c>
      <c r="F704" s="48">
        <v>12</v>
      </c>
      <c r="G704" s="40">
        <f t="shared" si="33"/>
        <v>11.25</v>
      </c>
      <c r="H704" s="48">
        <f t="shared" si="34"/>
        <v>12</v>
      </c>
      <c r="I704" s="8" t="str">
        <f t="shared" si="35"/>
        <v/>
      </c>
    </row>
    <row r="705" spans="1:9" x14ac:dyDescent="0.25">
      <c r="A705" s="32" t="s">
        <v>356</v>
      </c>
      <c r="B705" s="48">
        <v>2</v>
      </c>
      <c r="C705" s="48">
        <v>10</v>
      </c>
      <c r="D705" s="48">
        <v>23</v>
      </c>
      <c r="E705" s="48">
        <v>38</v>
      </c>
      <c r="F705" s="48">
        <v>41</v>
      </c>
      <c r="G705" s="40">
        <f t="shared" si="33"/>
        <v>22.8</v>
      </c>
      <c r="H705" s="48">
        <f t="shared" si="34"/>
        <v>39</v>
      </c>
      <c r="I705" s="8">
        <f t="shared" si="35"/>
        <v>19.5</v>
      </c>
    </row>
    <row r="706" spans="1:9" x14ac:dyDescent="0.25">
      <c r="A706" s="32" t="s">
        <v>361</v>
      </c>
      <c r="D706" s="48">
        <v>19</v>
      </c>
      <c r="E706" s="48">
        <v>44</v>
      </c>
      <c r="F706" s="48">
        <v>65</v>
      </c>
      <c r="G706" s="40">
        <f t="shared" si="33"/>
        <v>42.666666666666664</v>
      </c>
      <c r="H706" s="48">
        <f t="shared" si="34"/>
        <v>65</v>
      </c>
      <c r="I706" s="8" t="str">
        <f t="shared" si="35"/>
        <v/>
      </c>
    </row>
    <row r="707" spans="1:9" x14ac:dyDescent="0.25">
      <c r="A707" s="32" t="s">
        <v>363</v>
      </c>
      <c r="B707" s="48">
        <v>28</v>
      </c>
      <c r="C707" s="48">
        <v>85</v>
      </c>
      <c r="D707" s="48">
        <v>139</v>
      </c>
      <c r="E707" s="48">
        <v>175</v>
      </c>
      <c r="F707" s="48">
        <v>201</v>
      </c>
      <c r="G707" s="40">
        <f t="shared" si="33"/>
        <v>125.6</v>
      </c>
      <c r="H707" s="48">
        <f t="shared" si="34"/>
        <v>173</v>
      </c>
      <c r="I707" s="8">
        <f t="shared" si="35"/>
        <v>6.1785714285714288</v>
      </c>
    </row>
    <row r="708" spans="1:9" x14ac:dyDescent="0.25">
      <c r="A708" s="32" t="s">
        <v>415</v>
      </c>
      <c r="B708" s="48">
        <v>3</v>
      </c>
      <c r="C708" s="48">
        <v>20</v>
      </c>
      <c r="D708" s="48">
        <v>25</v>
      </c>
      <c r="E708" s="48">
        <v>38</v>
      </c>
      <c r="F708" s="48">
        <v>39</v>
      </c>
      <c r="G708" s="40">
        <f t="shared" si="33"/>
        <v>25</v>
      </c>
      <c r="H708" s="48">
        <f t="shared" si="34"/>
        <v>36</v>
      </c>
      <c r="I708" s="8">
        <f t="shared" si="35"/>
        <v>12</v>
      </c>
    </row>
    <row r="709" spans="1:9" x14ac:dyDescent="0.25">
      <c r="A709" s="32" t="s">
        <v>417</v>
      </c>
      <c r="B709" s="48">
        <v>4</v>
      </c>
      <c r="C709" s="48">
        <v>14</v>
      </c>
      <c r="D709" s="48">
        <v>15</v>
      </c>
      <c r="E709" s="48">
        <v>13</v>
      </c>
      <c r="F709" s="48">
        <v>11</v>
      </c>
      <c r="G709" s="40">
        <f t="shared" si="33"/>
        <v>11.4</v>
      </c>
      <c r="H709" s="48">
        <f t="shared" si="34"/>
        <v>7</v>
      </c>
      <c r="I709" s="8">
        <f t="shared" si="35"/>
        <v>1.75</v>
      </c>
    </row>
    <row r="710" spans="1:9" x14ac:dyDescent="0.25">
      <c r="A710" s="32" t="s">
        <v>387</v>
      </c>
      <c r="D710" s="48">
        <v>2</v>
      </c>
      <c r="E710" s="48">
        <v>5</v>
      </c>
      <c r="F710" s="48">
        <v>11</v>
      </c>
      <c r="G710" s="40">
        <f t="shared" si="33"/>
        <v>6</v>
      </c>
      <c r="H710" s="48">
        <f t="shared" si="34"/>
        <v>11</v>
      </c>
      <c r="I710" s="8" t="str">
        <f t="shared" si="35"/>
        <v/>
      </c>
    </row>
    <row r="711" spans="1:9" x14ac:dyDescent="0.25">
      <c r="A711" s="32" t="s">
        <v>315</v>
      </c>
      <c r="E711" s="48">
        <v>2</v>
      </c>
      <c r="F711" s="48">
        <v>5</v>
      </c>
      <c r="G711" s="40">
        <f t="shared" si="33"/>
        <v>3.5</v>
      </c>
      <c r="H711" s="48">
        <f t="shared" si="34"/>
        <v>5</v>
      </c>
      <c r="I711" s="8" t="str">
        <f t="shared" si="35"/>
        <v/>
      </c>
    </row>
    <row r="712" spans="1:9" x14ac:dyDescent="0.25">
      <c r="A712" s="32" t="s">
        <v>419</v>
      </c>
      <c r="C712" s="48">
        <v>25</v>
      </c>
      <c r="D712" s="48">
        <v>34</v>
      </c>
      <c r="E712" s="48">
        <v>41</v>
      </c>
      <c r="F712" s="48">
        <v>47</v>
      </c>
      <c r="G712" s="40">
        <f t="shared" si="33"/>
        <v>36.75</v>
      </c>
      <c r="H712" s="48">
        <f t="shared" si="34"/>
        <v>47</v>
      </c>
      <c r="I712" s="8" t="str">
        <f t="shared" si="35"/>
        <v/>
      </c>
    </row>
    <row r="713" spans="1:9" x14ac:dyDescent="0.25">
      <c r="A713" s="32" t="s">
        <v>396</v>
      </c>
      <c r="E713" s="48">
        <v>1</v>
      </c>
      <c r="F713" s="48">
        <v>3</v>
      </c>
      <c r="G713" s="40">
        <f t="shared" si="33"/>
        <v>2</v>
      </c>
      <c r="H713" s="48">
        <f t="shared" si="34"/>
        <v>3</v>
      </c>
      <c r="I713" s="8" t="str">
        <f t="shared" si="35"/>
        <v/>
      </c>
    </row>
    <row r="714" spans="1:9" x14ac:dyDescent="0.25">
      <c r="A714" s="32" t="s">
        <v>398</v>
      </c>
      <c r="B714" s="48">
        <v>1</v>
      </c>
      <c r="C714" s="48">
        <v>4</v>
      </c>
      <c r="D714" s="48">
        <v>2</v>
      </c>
      <c r="E714" s="48">
        <v>3</v>
      </c>
      <c r="F714" s="48">
        <v>4</v>
      </c>
      <c r="G714" s="40">
        <f t="shared" si="33"/>
        <v>2.8</v>
      </c>
      <c r="H714" s="48">
        <f t="shared" si="34"/>
        <v>3</v>
      </c>
      <c r="I714" s="8">
        <f t="shared" si="35"/>
        <v>3</v>
      </c>
    </row>
    <row r="715" spans="1:9" x14ac:dyDescent="0.25">
      <c r="A715" s="32" t="s">
        <v>411</v>
      </c>
      <c r="D715" s="48">
        <v>3</v>
      </c>
      <c r="E715" s="48">
        <v>5</v>
      </c>
      <c r="F715" s="48">
        <v>4</v>
      </c>
      <c r="G715" s="40">
        <f t="shared" si="33"/>
        <v>4</v>
      </c>
      <c r="H715" s="48">
        <f t="shared" si="34"/>
        <v>4</v>
      </c>
      <c r="I715" s="8" t="str">
        <f t="shared" si="35"/>
        <v/>
      </c>
    </row>
    <row r="716" spans="1:9" x14ac:dyDescent="0.25">
      <c r="A716" s="32" t="s">
        <v>400</v>
      </c>
      <c r="B716" s="48">
        <v>1</v>
      </c>
      <c r="C716" s="48">
        <v>3</v>
      </c>
      <c r="D716" s="48">
        <v>4</v>
      </c>
      <c r="F716" s="48">
        <v>4</v>
      </c>
      <c r="G716" s="40">
        <f t="shared" si="33"/>
        <v>3</v>
      </c>
      <c r="H716" s="48">
        <f t="shared" si="34"/>
        <v>3</v>
      </c>
      <c r="I716" s="8">
        <f t="shared" si="35"/>
        <v>3</v>
      </c>
    </row>
    <row r="717" spans="1:9" x14ac:dyDescent="0.25">
      <c r="A717" s="32" t="s">
        <v>413</v>
      </c>
      <c r="E717" s="48">
        <v>1</v>
      </c>
      <c r="F717" s="48">
        <v>1</v>
      </c>
      <c r="G717" s="40">
        <f t="shared" si="33"/>
        <v>1</v>
      </c>
      <c r="H717" s="48">
        <f t="shared" si="34"/>
        <v>1</v>
      </c>
      <c r="I717" s="8" t="str">
        <f t="shared" si="35"/>
        <v/>
      </c>
    </row>
    <row r="718" spans="1:9" x14ac:dyDescent="0.25">
      <c r="A718" s="35" t="s">
        <v>22</v>
      </c>
      <c r="B718" s="47"/>
      <c r="C718" s="47">
        <v>7</v>
      </c>
      <c r="D718" s="47">
        <v>9</v>
      </c>
      <c r="E718" s="47">
        <v>28</v>
      </c>
      <c r="F718" s="47">
        <v>40</v>
      </c>
      <c r="G718" s="39">
        <f t="shared" si="33"/>
        <v>21</v>
      </c>
      <c r="H718" s="47">
        <f t="shared" si="34"/>
        <v>40</v>
      </c>
      <c r="I718" s="9" t="str">
        <f t="shared" si="35"/>
        <v/>
      </c>
    </row>
    <row r="719" spans="1:9" x14ac:dyDescent="0.25">
      <c r="A719" s="32" t="s">
        <v>354</v>
      </c>
      <c r="D719" s="48">
        <v>2</v>
      </c>
      <c r="E719" s="48">
        <v>1</v>
      </c>
      <c r="F719" s="48">
        <v>1</v>
      </c>
      <c r="G719" s="40">
        <f t="shared" si="33"/>
        <v>1.3333333333333333</v>
      </c>
      <c r="H719" s="48">
        <f t="shared" si="34"/>
        <v>1</v>
      </c>
      <c r="I719" s="8" t="str">
        <f t="shared" si="35"/>
        <v/>
      </c>
    </row>
    <row r="720" spans="1:9" x14ac:dyDescent="0.25">
      <c r="A720" s="32" t="s">
        <v>337</v>
      </c>
      <c r="C720" s="48">
        <v>2</v>
      </c>
      <c r="D720" s="48">
        <v>2</v>
      </c>
      <c r="G720" s="40">
        <f t="shared" si="33"/>
        <v>2</v>
      </c>
      <c r="H720" s="48">
        <f t="shared" si="34"/>
        <v>0</v>
      </c>
      <c r="I720" s="8" t="str">
        <f t="shared" si="35"/>
        <v/>
      </c>
    </row>
    <row r="721" spans="1:9" x14ac:dyDescent="0.25">
      <c r="A721" s="32" t="s">
        <v>367</v>
      </c>
      <c r="D721" s="48">
        <v>2</v>
      </c>
      <c r="E721" s="48">
        <v>3</v>
      </c>
      <c r="F721" s="48">
        <v>7</v>
      </c>
      <c r="G721" s="40">
        <f t="shared" si="33"/>
        <v>4</v>
      </c>
      <c r="H721" s="48">
        <f t="shared" si="34"/>
        <v>7</v>
      </c>
      <c r="I721" s="8" t="str">
        <f t="shared" si="35"/>
        <v/>
      </c>
    </row>
    <row r="722" spans="1:9" x14ac:dyDescent="0.25">
      <c r="A722" s="32" t="s">
        <v>389</v>
      </c>
      <c r="C722" s="48">
        <v>5</v>
      </c>
      <c r="D722" s="48">
        <v>3</v>
      </c>
      <c r="E722" s="48">
        <v>1</v>
      </c>
      <c r="G722" s="40">
        <f t="shared" si="33"/>
        <v>3</v>
      </c>
      <c r="H722" s="48">
        <f t="shared" si="34"/>
        <v>0</v>
      </c>
      <c r="I722" s="8" t="str">
        <f t="shared" si="35"/>
        <v/>
      </c>
    </row>
    <row r="723" spans="1:9" x14ac:dyDescent="0.25">
      <c r="A723" s="32" t="s">
        <v>382</v>
      </c>
      <c r="E723" s="48">
        <v>23</v>
      </c>
      <c r="F723" s="48">
        <v>32</v>
      </c>
      <c r="G723" s="40">
        <f t="shared" si="33"/>
        <v>27.5</v>
      </c>
      <c r="H723" s="48">
        <f t="shared" si="34"/>
        <v>32</v>
      </c>
      <c r="I723" s="8" t="str">
        <f t="shared" si="35"/>
        <v/>
      </c>
    </row>
    <row r="724" spans="1:9" x14ac:dyDescent="0.25">
      <c r="A724" s="29" t="s">
        <v>515</v>
      </c>
      <c r="B724" s="53">
        <v>2</v>
      </c>
      <c r="C724" s="53">
        <v>7</v>
      </c>
      <c r="D724" s="53">
        <v>7</v>
      </c>
      <c r="E724" s="53">
        <v>8</v>
      </c>
      <c r="F724" s="54">
        <v>282</v>
      </c>
      <c r="G724" s="42">
        <f t="shared" si="33"/>
        <v>61.2</v>
      </c>
      <c r="H724" s="53">
        <f t="shared" si="34"/>
        <v>280</v>
      </c>
      <c r="I724" s="26">
        <f t="shared" si="35"/>
        <v>140</v>
      </c>
    </row>
    <row r="725" spans="1:9" x14ac:dyDescent="0.25">
      <c r="A725" s="35" t="s">
        <v>1</v>
      </c>
      <c r="B725" s="47">
        <v>1</v>
      </c>
      <c r="C725" s="47">
        <v>3</v>
      </c>
      <c r="D725" s="47">
        <v>3</v>
      </c>
      <c r="E725" s="47">
        <v>2</v>
      </c>
      <c r="F725" s="47">
        <v>1</v>
      </c>
      <c r="G725" s="39">
        <f t="shared" si="33"/>
        <v>2</v>
      </c>
      <c r="H725" s="47">
        <f t="shared" si="34"/>
        <v>0</v>
      </c>
      <c r="I725" s="9">
        <f t="shared" si="35"/>
        <v>0</v>
      </c>
    </row>
    <row r="726" spans="1:9" x14ac:dyDescent="0.25">
      <c r="A726" s="32" t="s">
        <v>557</v>
      </c>
      <c r="B726" s="48">
        <v>1</v>
      </c>
      <c r="C726" s="48">
        <v>3</v>
      </c>
      <c r="D726" s="48">
        <v>3</v>
      </c>
      <c r="E726" s="48">
        <v>2</v>
      </c>
      <c r="F726" s="48">
        <v>1</v>
      </c>
      <c r="G726" s="40">
        <f t="shared" si="33"/>
        <v>2</v>
      </c>
      <c r="H726" s="48">
        <f t="shared" si="34"/>
        <v>0</v>
      </c>
      <c r="I726" s="8">
        <f t="shared" si="35"/>
        <v>0</v>
      </c>
    </row>
    <row r="727" spans="1:9" x14ac:dyDescent="0.25">
      <c r="A727" s="35" t="s">
        <v>22</v>
      </c>
      <c r="B727" s="47">
        <v>1</v>
      </c>
      <c r="C727" s="47">
        <v>4</v>
      </c>
      <c r="D727" s="47">
        <v>4</v>
      </c>
      <c r="E727" s="47">
        <v>6</v>
      </c>
      <c r="F727" s="47">
        <v>281</v>
      </c>
      <c r="G727" s="39">
        <f t="shared" ref="G727:G790" si="36">AVERAGE(B727:F727)</f>
        <v>59.2</v>
      </c>
      <c r="H727" s="47">
        <f t="shared" ref="H727:H790" si="37">F727-B727</f>
        <v>280</v>
      </c>
      <c r="I727" s="9">
        <f t="shared" ref="I727:I790" si="38">IF(B727="","",H727/B727)</f>
        <v>280</v>
      </c>
    </row>
    <row r="728" spans="1:9" x14ac:dyDescent="0.25">
      <c r="A728" s="32" t="s">
        <v>517</v>
      </c>
      <c r="B728" s="48">
        <v>1</v>
      </c>
      <c r="C728" s="48">
        <v>4</v>
      </c>
      <c r="D728" s="48">
        <v>4</v>
      </c>
      <c r="E728" s="48">
        <v>6</v>
      </c>
      <c r="F728" s="48">
        <v>6</v>
      </c>
      <c r="G728" s="40">
        <f t="shared" si="36"/>
        <v>4.2</v>
      </c>
      <c r="H728" s="48">
        <f t="shared" si="37"/>
        <v>5</v>
      </c>
      <c r="I728" s="8">
        <f t="shared" si="38"/>
        <v>5</v>
      </c>
    </row>
    <row r="729" spans="1:9" x14ac:dyDescent="0.25">
      <c r="A729" s="32" t="s">
        <v>522</v>
      </c>
      <c r="F729" s="48">
        <v>275</v>
      </c>
      <c r="G729" s="40">
        <f t="shared" si="36"/>
        <v>275</v>
      </c>
      <c r="H729" s="48">
        <f t="shared" si="37"/>
        <v>275</v>
      </c>
      <c r="I729" s="8" t="str">
        <f t="shared" si="38"/>
        <v/>
      </c>
    </row>
    <row r="730" spans="1:9" x14ac:dyDescent="0.25">
      <c r="A730" s="29" t="s">
        <v>642</v>
      </c>
      <c r="B730" s="53">
        <v>74</v>
      </c>
      <c r="C730" s="53">
        <v>698</v>
      </c>
      <c r="D730" s="53">
        <v>650</v>
      </c>
      <c r="E730" s="53">
        <v>590</v>
      </c>
      <c r="F730" s="54">
        <v>569</v>
      </c>
      <c r="G730" s="42">
        <f t="shared" si="36"/>
        <v>516.20000000000005</v>
      </c>
      <c r="H730" s="53">
        <f t="shared" si="37"/>
        <v>495</v>
      </c>
      <c r="I730" s="26">
        <f t="shared" si="38"/>
        <v>6.6891891891891895</v>
      </c>
    </row>
    <row r="731" spans="1:9" x14ac:dyDescent="0.25">
      <c r="A731" s="35" t="s">
        <v>1</v>
      </c>
      <c r="B731" s="47">
        <v>74</v>
      </c>
      <c r="C731" s="47">
        <v>698</v>
      </c>
      <c r="D731" s="47">
        <v>650</v>
      </c>
      <c r="E731" s="47">
        <v>590</v>
      </c>
      <c r="F731" s="47">
        <v>569</v>
      </c>
      <c r="G731" s="39">
        <f t="shared" si="36"/>
        <v>516.20000000000005</v>
      </c>
      <c r="H731" s="47">
        <f t="shared" si="37"/>
        <v>495</v>
      </c>
      <c r="I731" s="9">
        <f t="shared" si="38"/>
        <v>6.6891891891891895</v>
      </c>
    </row>
    <row r="732" spans="1:9" x14ac:dyDescent="0.25">
      <c r="A732" s="32" t="s">
        <v>647</v>
      </c>
      <c r="C732" s="48">
        <v>6</v>
      </c>
      <c r="D732" s="48">
        <v>7</v>
      </c>
      <c r="E732" s="48">
        <v>4</v>
      </c>
      <c r="F732" s="48">
        <v>8</v>
      </c>
      <c r="G732" s="40">
        <f t="shared" si="36"/>
        <v>6.25</v>
      </c>
      <c r="H732" s="48">
        <f t="shared" si="37"/>
        <v>8</v>
      </c>
      <c r="I732" s="8" t="str">
        <f t="shared" si="38"/>
        <v/>
      </c>
    </row>
    <row r="733" spans="1:9" x14ac:dyDescent="0.25">
      <c r="A733" s="32" t="s">
        <v>643</v>
      </c>
      <c r="C733" s="48">
        <v>346</v>
      </c>
      <c r="D733" s="48">
        <v>353</v>
      </c>
      <c r="E733" s="48">
        <v>372</v>
      </c>
      <c r="F733" s="48">
        <v>377</v>
      </c>
      <c r="G733" s="40">
        <f t="shared" si="36"/>
        <v>362</v>
      </c>
      <c r="H733" s="48">
        <f t="shared" si="37"/>
        <v>377</v>
      </c>
      <c r="I733" s="8" t="str">
        <f t="shared" si="38"/>
        <v/>
      </c>
    </row>
    <row r="734" spans="1:9" x14ac:dyDescent="0.25">
      <c r="A734" s="32" t="s">
        <v>645</v>
      </c>
      <c r="B734" s="48">
        <v>1</v>
      </c>
      <c r="G734" s="40">
        <f t="shared" si="36"/>
        <v>1</v>
      </c>
      <c r="H734" s="48">
        <f t="shared" si="37"/>
        <v>-1</v>
      </c>
      <c r="I734" s="8">
        <f t="shared" si="38"/>
        <v>-1</v>
      </c>
    </row>
    <row r="735" spans="1:9" x14ac:dyDescent="0.25">
      <c r="A735" s="32" t="s">
        <v>649</v>
      </c>
      <c r="C735" s="48">
        <v>3</v>
      </c>
      <c r="D735" s="48">
        <v>5</v>
      </c>
      <c r="F735" s="48">
        <v>1</v>
      </c>
      <c r="G735" s="40">
        <f t="shared" si="36"/>
        <v>3</v>
      </c>
      <c r="H735" s="48">
        <f t="shared" si="37"/>
        <v>1</v>
      </c>
      <c r="I735" s="8" t="str">
        <f t="shared" si="38"/>
        <v/>
      </c>
    </row>
    <row r="736" spans="1:9" x14ac:dyDescent="0.25">
      <c r="A736" s="32" t="s">
        <v>657</v>
      </c>
      <c r="B736" s="48">
        <v>72</v>
      </c>
      <c r="C736" s="48">
        <v>332</v>
      </c>
      <c r="D736" s="48">
        <v>276</v>
      </c>
      <c r="E736" s="48">
        <v>207</v>
      </c>
      <c r="F736" s="48">
        <v>164</v>
      </c>
      <c r="G736" s="40">
        <f t="shared" si="36"/>
        <v>210.2</v>
      </c>
      <c r="H736" s="48">
        <f t="shared" si="37"/>
        <v>92</v>
      </c>
      <c r="I736" s="8">
        <f t="shared" si="38"/>
        <v>1.2777777777777777</v>
      </c>
    </row>
    <row r="737" spans="1:9" x14ac:dyDescent="0.25">
      <c r="A737" s="32" t="s">
        <v>651</v>
      </c>
      <c r="F737" s="48">
        <v>6</v>
      </c>
      <c r="G737" s="40">
        <f t="shared" si="36"/>
        <v>6</v>
      </c>
      <c r="H737" s="48">
        <f t="shared" si="37"/>
        <v>6</v>
      </c>
      <c r="I737" s="8" t="str">
        <f t="shared" si="38"/>
        <v/>
      </c>
    </row>
    <row r="738" spans="1:9" x14ac:dyDescent="0.25">
      <c r="A738" s="32" t="s">
        <v>653</v>
      </c>
      <c r="B738" s="48">
        <v>1</v>
      </c>
      <c r="C738" s="48">
        <v>1</v>
      </c>
      <c r="D738" s="48">
        <v>2</v>
      </c>
      <c r="F738" s="48">
        <v>2</v>
      </c>
      <c r="G738" s="40">
        <f t="shared" si="36"/>
        <v>1.5</v>
      </c>
      <c r="H738" s="48">
        <f t="shared" si="37"/>
        <v>1</v>
      </c>
      <c r="I738" s="8">
        <f t="shared" si="38"/>
        <v>1</v>
      </c>
    </row>
    <row r="739" spans="1:9" x14ac:dyDescent="0.25">
      <c r="A739" s="32" t="s">
        <v>655</v>
      </c>
      <c r="C739" s="48">
        <v>10</v>
      </c>
      <c r="D739" s="48">
        <v>7</v>
      </c>
      <c r="E739" s="48">
        <v>7</v>
      </c>
      <c r="F739" s="48">
        <v>11</v>
      </c>
      <c r="G739" s="40">
        <f t="shared" si="36"/>
        <v>8.75</v>
      </c>
      <c r="H739" s="48">
        <f t="shared" si="37"/>
        <v>11</v>
      </c>
      <c r="I739" s="8" t="str">
        <f t="shared" si="38"/>
        <v/>
      </c>
    </row>
    <row r="740" spans="1:9" x14ac:dyDescent="0.25">
      <c r="A740" s="29" t="s">
        <v>683</v>
      </c>
      <c r="B740" s="53">
        <v>71</v>
      </c>
      <c r="C740" s="53">
        <v>221</v>
      </c>
      <c r="D740" s="53">
        <v>352</v>
      </c>
      <c r="E740" s="53">
        <v>404</v>
      </c>
      <c r="F740" s="54">
        <v>393</v>
      </c>
      <c r="G740" s="42">
        <f t="shared" si="36"/>
        <v>288.2</v>
      </c>
      <c r="H740" s="53">
        <f t="shared" si="37"/>
        <v>322</v>
      </c>
      <c r="I740" s="26">
        <f t="shared" si="38"/>
        <v>4.535211267605634</v>
      </c>
    </row>
    <row r="741" spans="1:9" x14ac:dyDescent="0.25">
      <c r="A741" s="35" t="s">
        <v>1</v>
      </c>
      <c r="B741" s="47">
        <v>71</v>
      </c>
      <c r="C741" s="47">
        <v>212</v>
      </c>
      <c r="D741" s="47">
        <v>290</v>
      </c>
      <c r="E741" s="47">
        <v>301</v>
      </c>
      <c r="F741" s="47">
        <v>275</v>
      </c>
      <c r="G741" s="39">
        <f t="shared" si="36"/>
        <v>229.8</v>
      </c>
      <c r="H741" s="47">
        <f t="shared" si="37"/>
        <v>204</v>
      </c>
      <c r="I741" s="9">
        <f t="shared" si="38"/>
        <v>2.8732394366197185</v>
      </c>
    </row>
    <row r="742" spans="1:9" x14ac:dyDescent="0.25">
      <c r="A742" s="32" t="s">
        <v>699</v>
      </c>
      <c r="C742" s="48">
        <v>1</v>
      </c>
      <c r="D742" s="48">
        <v>3</v>
      </c>
      <c r="E742" s="48">
        <v>2</v>
      </c>
      <c r="F742" s="48">
        <v>3</v>
      </c>
      <c r="G742" s="40">
        <f t="shared" si="36"/>
        <v>2.25</v>
      </c>
      <c r="H742" s="48">
        <f t="shared" si="37"/>
        <v>3</v>
      </c>
      <c r="I742" s="8" t="str">
        <f t="shared" si="38"/>
        <v/>
      </c>
    </row>
    <row r="743" spans="1:9" x14ac:dyDescent="0.25">
      <c r="A743" s="32" t="s">
        <v>705</v>
      </c>
      <c r="B743" s="48">
        <v>68</v>
      </c>
      <c r="C743" s="48">
        <v>204</v>
      </c>
      <c r="D743" s="48">
        <v>279</v>
      </c>
      <c r="E743" s="48">
        <v>288</v>
      </c>
      <c r="F743" s="48">
        <v>262</v>
      </c>
      <c r="G743" s="40">
        <f t="shared" si="36"/>
        <v>220.2</v>
      </c>
      <c r="H743" s="48">
        <f t="shared" si="37"/>
        <v>194</v>
      </c>
      <c r="I743" s="8">
        <f t="shared" si="38"/>
        <v>2.8529411764705883</v>
      </c>
    </row>
    <row r="744" spans="1:9" x14ac:dyDescent="0.25">
      <c r="A744" s="32" t="s">
        <v>703</v>
      </c>
      <c r="B744" s="48">
        <v>3</v>
      </c>
      <c r="C744" s="48">
        <v>7</v>
      </c>
      <c r="D744" s="48">
        <v>8</v>
      </c>
      <c r="E744" s="48">
        <v>11</v>
      </c>
      <c r="F744" s="48">
        <v>10</v>
      </c>
      <c r="G744" s="40">
        <f t="shared" si="36"/>
        <v>7.8</v>
      </c>
      <c r="H744" s="48">
        <f t="shared" si="37"/>
        <v>7</v>
      </c>
      <c r="I744" s="8">
        <f t="shared" si="38"/>
        <v>2.3333333333333335</v>
      </c>
    </row>
    <row r="745" spans="1:9" x14ac:dyDescent="0.25">
      <c r="A745" s="35" t="s">
        <v>22</v>
      </c>
      <c r="B745" s="47"/>
      <c r="C745" s="47">
        <v>9</v>
      </c>
      <c r="D745" s="47">
        <v>62</v>
      </c>
      <c r="E745" s="47">
        <v>103</v>
      </c>
      <c r="F745" s="47">
        <v>118</v>
      </c>
      <c r="G745" s="39">
        <f t="shared" si="36"/>
        <v>73</v>
      </c>
      <c r="H745" s="47">
        <f t="shared" si="37"/>
        <v>118</v>
      </c>
      <c r="I745" s="9" t="str">
        <f t="shared" si="38"/>
        <v/>
      </c>
    </row>
    <row r="746" spans="1:9" x14ac:dyDescent="0.25">
      <c r="A746" s="32" t="s">
        <v>695</v>
      </c>
      <c r="C746" s="48">
        <v>1</v>
      </c>
      <c r="D746" s="48">
        <v>7</v>
      </c>
      <c r="E746" s="48">
        <v>34</v>
      </c>
      <c r="F746" s="48">
        <v>48</v>
      </c>
      <c r="G746" s="40">
        <f t="shared" si="36"/>
        <v>22.5</v>
      </c>
      <c r="H746" s="48">
        <f t="shared" si="37"/>
        <v>48</v>
      </c>
      <c r="I746" s="8" t="str">
        <f t="shared" si="38"/>
        <v/>
      </c>
    </row>
    <row r="747" spans="1:9" x14ac:dyDescent="0.25">
      <c r="A747" s="32" t="s">
        <v>715</v>
      </c>
      <c r="C747" s="48">
        <v>8</v>
      </c>
      <c r="D747" s="48">
        <v>55</v>
      </c>
      <c r="E747" s="48">
        <v>69</v>
      </c>
      <c r="F747" s="48">
        <v>70</v>
      </c>
      <c r="G747" s="40">
        <f t="shared" si="36"/>
        <v>50.5</v>
      </c>
      <c r="H747" s="48">
        <f t="shared" si="37"/>
        <v>70</v>
      </c>
      <c r="I747" s="8" t="str">
        <f t="shared" si="38"/>
        <v/>
      </c>
    </row>
    <row r="748" spans="1:9" x14ac:dyDescent="0.25">
      <c r="A748" s="29" t="s">
        <v>717</v>
      </c>
      <c r="B748" s="53">
        <v>31</v>
      </c>
      <c r="C748" s="53">
        <v>113</v>
      </c>
      <c r="D748" s="53">
        <v>190</v>
      </c>
      <c r="E748" s="53">
        <v>255</v>
      </c>
      <c r="F748" s="54">
        <v>317</v>
      </c>
      <c r="G748" s="42">
        <f t="shared" si="36"/>
        <v>181.2</v>
      </c>
      <c r="H748" s="53">
        <f t="shared" si="37"/>
        <v>286</v>
      </c>
      <c r="I748" s="26">
        <f t="shared" si="38"/>
        <v>9.2258064516129039</v>
      </c>
    </row>
    <row r="749" spans="1:9" x14ac:dyDescent="0.25">
      <c r="A749" s="35" t="s">
        <v>22</v>
      </c>
      <c r="B749" s="47">
        <v>31</v>
      </c>
      <c r="C749" s="47">
        <v>113</v>
      </c>
      <c r="D749" s="47">
        <v>190</v>
      </c>
      <c r="E749" s="47">
        <v>255</v>
      </c>
      <c r="F749" s="47">
        <v>317</v>
      </c>
      <c r="G749" s="39">
        <f t="shared" si="36"/>
        <v>181.2</v>
      </c>
      <c r="H749" s="47">
        <f t="shared" si="37"/>
        <v>286</v>
      </c>
      <c r="I749" s="9">
        <f t="shared" si="38"/>
        <v>9.2258064516129039</v>
      </c>
    </row>
    <row r="750" spans="1:9" x14ac:dyDescent="0.25">
      <c r="A750" s="32" t="s">
        <v>884</v>
      </c>
      <c r="B750" s="48">
        <v>31</v>
      </c>
      <c r="C750" s="48">
        <v>113</v>
      </c>
      <c r="D750" s="48">
        <v>190</v>
      </c>
      <c r="E750" s="48">
        <v>255</v>
      </c>
      <c r="F750" s="48">
        <v>317</v>
      </c>
      <c r="G750" s="40">
        <f t="shared" si="36"/>
        <v>181.2</v>
      </c>
      <c r="H750" s="48">
        <f t="shared" si="37"/>
        <v>286</v>
      </c>
      <c r="I750" s="8">
        <f t="shared" si="38"/>
        <v>9.2258064516129039</v>
      </c>
    </row>
    <row r="751" spans="1:9" x14ac:dyDescent="0.25">
      <c r="A751" s="29" t="s">
        <v>922</v>
      </c>
      <c r="B751" s="53">
        <v>192</v>
      </c>
      <c r="C751" s="53">
        <v>516</v>
      </c>
      <c r="D751" s="53">
        <v>722</v>
      </c>
      <c r="E751" s="53">
        <v>965</v>
      </c>
      <c r="F751" s="54">
        <v>1164</v>
      </c>
      <c r="G751" s="42">
        <f t="shared" si="36"/>
        <v>711.8</v>
      </c>
      <c r="H751" s="53">
        <f t="shared" si="37"/>
        <v>972</v>
      </c>
      <c r="I751" s="26">
        <f t="shared" si="38"/>
        <v>5.0625</v>
      </c>
    </row>
    <row r="752" spans="1:9" x14ac:dyDescent="0.25">
      <c r="A752" s="35" t="s">
        <v>1</v>
      </c>
      <c r="B752" s="47">
        <v>111</v>
      </c>
      <c r="C752" s="47">
        <v>323</v>
      </c>
      <c r="D752" s="47">
        <v>336</v>
      </c>
      <c r="E752" s="47">
        <v>411</v>
      </c>
      <c r="F752" s="47">
        <v>483</v>
      </c>
      <c r="G752" s="39">
        <f t="shared" si="36"/>
        <v>332.8</v>
      </c>
      <c r="H752" s="47">
        <f t="shared" si="37"/>
        <v>372</v>
      </c>
      <c r="I752" s="9">
        <f t="shared" si="38"/>
        <v>3.3513513513513513</v>
      </c>
    </row>
    <row r="753" spans="1:9" x14ac:dyDescent="0.25">
      <c r="A753" s="32" t="s">
        <v>1141</v>
      </c>
      <c r="C753" s="48">
        <v>3</v>
      </c>
      <c r="D753" s="48">
        <v>9</v>
      </c>
      <c r="E753" s="48">
        <v>7</v>
      </c>
      <c r="F753" s="48">
        <v>16</v>
      </c>
      <c r="G753" s="40">
        <f t="shared" si="36"/>
        <v>8.75</v>
      </c>
      <c r="H753" s="48">
        <f t="shared" si="37"/>
        <v>16</v>
      </c>
      <c r="I753" s="8" t="str">
        <f t="shared" si="38"/>
        <v/>
      </c>
    </row>
    <row r="754" spans="1:9" x14ac:dyDescent="0.25">
      <c r="A754" s="32" t="s">
        <v>1143</v>
      </c>
      <c r="C754" s="48">
        <v>5</v>
      </c>
      <c r="D754" s="48">
        <v>5</v>
      </c>
      <c r="E754" s="48">
        <v>2</v>
      </c>
      <c r="F754" s="48">
        <v>2</v>
      </c>
      <c r="G754" s="40">
        <f t="shared" si="36"/>
        <v>3.5</v>
      </c>
      <c r="H754" s="48">
        <f t="shared" si="37"/>
        <v>2</v>
      </c>
      <c r="I754" s="8" t="str">
        <f t="shared" si="38"/>
        <v/>
      </c>
    </row>
    <row r="755" spans="1:9" x14ac:dyDescent="0.25">
      <c r="A755" s="32" t="s">
        <v>933</v>
      </c>
      <c r="E755" s="48">
        <v>3</v>
      </c>
      <c r="F755" s="48">
        <v>4</v>
      </c>
      <c r="G755" s="40">
        <f t="shared" si="36"/>
        <v>3.5</v>
      </c>
      <c r="H755" s="48">
        <f t="shared" si="37"/>
        <v>4</v>
      </c>
      <c r="I755" s="8" t="str">
        <f t="shared" si="38"/>
        <v/>
      </c>
    </row>
    <row r="756" spans="1:9" x14ac:dyDescent="0.25">
      <c r="A756" s="32" t="s">
        <v>1145</v>
      </c>
      <c r="F756" s="48">
        <v>1</v>
      </c>
      <c r="G756" s="40">
        <f t="shared" si="36"/>
        <v>1</v>
      </c>
      <c r="H756" s="48">
        <f t="shared" si="37"/>
        <v>1</v>
      </c>
      <c r="I756" s="8" t="str">
        <f t="shared" si="38"/>
        <v/>
      </c>
    </row>
    <row r="757" spans="1:9" x14ac:dyDescent="0.25">
      <c r="A757" s="32" t="s">
        <v>1116</v>
      </c>
      <c r="B757" s="48">
        <v>2</v>
      </c>
      <c r="C757" s="48">
        <v>21</v>
      </c>
      <c r="D757" s="48">
        <v>18</v>
      </c>
      <c r="E757" s="48">
        <v>8</v>
      </c>
      <c r="F757" s="48">
        <v>6</v>
      </c>
      <c r="G757" s="40">
        <f t="shared" si="36"/>
        <v>11</v>
      </c>
      <c r="H757" s="48">
        <f t="shared" si="37"/>
        <v>4</v>
      </c>
      <c r="I757" s="8">
        <f t="shared" si="38"/>
        <v>2</v>
      </c>
    </row>
    <row r="758" spans="1:9" x14ac:dyDescent="0.25">
      <c r="A758" s="32" t="s">
        <v>1149</v>
      </c>
      <c r="B758" s="48">
        <v>1</v>
      </c>
      <c r="C758" s="48">
        <v>2</v>
      </c>
      <c r="D758" s="48">
        <v>1</v>
      </c>
      <c r="G758" s="40">
        <f t="shared" si="36"/>
        <v>1.3333333333333333</v>
      </c>
      <c r="H758" s="48">
        <f t="shared" si="37"/>
        <v>-1</v>
      </c>
      <c r="I758" s="8">
        <f t="shared" si="38"/>
        <v>-1</v>
      </c>
    </row>
    <row r="759" spans="1:9" x14ac:dyDescent="0.25">
      <c r="A759" s="32" t="s">
        <v>935</v>
      </c>
      <c r="D759" s="48">
        <v>4</v>
      </c>
      <c r="E759" s="48">
        <v>32</v>
      </c>
      <c r="F759" s="48">
        <v>63</v>
      </c>
      <c r="G759" s="40">
        <f t="shared" si="36"/>
        <v>33</v>
      </c>
      <c r="H759" s="48">
        <f t="shared" si="37"/>
        <v>63</v>
      </c>
      <c r="I759" s="8" t="str">
        <f t="shared" si="38"/>
        <v/>
      </c>
    </row>
    <row r="760" spans="1:9" x14ac:dyDescent="0.25">
      <c r="A760" s="32" t="s">
        <v>1120</v>
      </c>
      <c r="B760" s="48">
        <v>68</v>
      </c>
      <c r="C760" s="48">
        <v>166</v>
      </c>
      <c r="D760" s="48">
        <v>141</v>
      </c>
      <c r="E760" s="48">
        <v>138</v>
      </c>
      <c r="F760" s="48">
        <v>140</v>
      </c>
      <c r="G760" s="40">
        <f t="shared" si="36"/>
        <v>130.6</v>
      </c>
      <c r="H760" s="48">
        <f t="shared" si="37"/>
        <v>72</v>
      </c>
      <c r="I760" s="8">
        <f t="shared" si="38"/>
        <v>1.0588235294117647</v>
      </c>
    </row>
    <row r="761" spans="1:9" x14ac:dyDescent="0.25">
      <c r="A761" s="32" t="s">
        <v>1153</v>
      </c>
      <c r="B761" s="48">
        <v>31</v>
      </c>
      <c r="C761" s="48">
        <v>94</v>
      </c>
      <c r="D761" s="48">
        <v>129</v>
      </c>
      <c r="E761" s="48">
        <v>148</v>
      </c>
      <c r="F761" s="48">
        <v>163</v>
      </c>
      <c r="G761" s="40">
        <f t="shared" si="36"/>
        <v>113</v>
      </c>
      <c r="H761" s="48">
        <f t="shared" si="37"/>
        <v>132</v>
      </c>
      <c r="I761" s="8">
        <f t="shared" si="38"/>
        <v>4.258064516129032</v>
      </c>
    </row>
    <row r="762" spans="1:9" x14ac:dyDescent="0.25">
      <c r="A762" s="32" t="s">
        <v>1058</v>
      </c>
      <c r="B762" s="48">
        <v>9</v>
      </c>
      <c r="C762" s="48">
        <v>32</v>
      </c>
      <c r="D762" s="48">
        <v>23</v>
      </c>
      <c r="E762" s="48">
        <v>59</v>
      </c>
      <c r="F762" s="48">
        <v>78</v>
      </c>
      <c r="G762" s="40">
        <f t="shared" si="36"/>
        <v>40.200000000000003</v>
      </c>
      <c r="H762" s="48">
        <f t="shared" si="37"/>
        <v>69</v>
      </c>
      <c r="I762" s="8">
        <f t="shared" si="38"/>
        <v>7.666666666666667</v>
      </c>
    </row>
    <row r="763" spans="1:9" x14ac:dyDescent="0.25">
      <c r="A763" s="32" t="s">
        <v>1151</v>
      </c>
      <c r="E763" s="48">
        <v>1</v>
      </c>
      <c r="F763" s="48">
        <v>1</v>
      </c>
      <c r="G763" s="40">
        <f t="shared" si="36"/>
        <v>1</v>
      </c>
      <c r="H763" s="48">
        <f t="shared" si="37"/>
        <v>1</v>
      </c>
      <c r="I763" s="8" t="str">
        <f t="shared" si="38"/>
        <v/>
      </c>
    </row>
    <row r="764" spans="1:9" x14ac:dyDescent="0.25">
      <c r="A764" s="32" t="s">
        <v>1052</v>
      </c>
      <c r="D764" s="48">
        <v>2</v>
      </c>
      <c r="E764" s="48">
        <v>9</v>
      </c>
      <c r="F764" s="48">
        <v>6</v>
      </c>
      <c r="G764" s="40">
        <f t="shared" si="36"/>
        <v>5.666666666666667</v>
      </c>
      <c r="H764" s="48">
        <f t="shared" si="37"/>
        <v>6</v>
      </c>
      <c r="I764" s="8" t="str">
        <f t="shared" si="38"/>
        <v/>
      </c>
    </row>
    <row r="765" spans="1:9" x14ac:dyDescent="0.25">
      <c r="A765" s="32" t="s">
        <v>957</v>
      </c>
      <c r="D765" s="48">
        <v>4</v>
      </c>
      <c r="E765" s="48">
        <v>4</v>
      </c>
      <c r="F765" s="48">
        <v>3</v>
      </c>
      <c r="G765" s="40">
        <f t="shared" si="36"/>
        <v>3.6666666666666665</v>
      </c>
      <c r="H765" s="48">
        <f t="shared" si="37"/>
        <v>3</v>
      </c>
      <c r="I765" s="8" t="str">
        <f t="shared" si="38"/>
        <v/>
      </c>
    </row>
    <row r="766" spans="1:9" x14ac:dyDescent="0.25">
      <c r="A766" s="35" t="s">
        <v>22</v>
      </c>
      <c r="B766" s="47">
        <v>81</v>
      </c>
      <c r="C766" s="47">
        <v>193</v>
      </c>
      <c r="D766" s="47">
        <v>386</v>
      </c>
      <c r="E766" s="47">
        <v>554</v>
      </c>
      <c r="F766" s="47">
        <v>681</v>
      </c>
      <c r="G766" s="39">
        <f t="shared" si="36"/>
        <v>379</v>
      </c>
      <c r="H766" s="47">
        <f t="shared" si="37"/>
        <v>600</v>
      </c>
      <c r="I766" s="9">
        <f t="shared" si="38"/>
        <v>7.4074074074074074</v>
      </c>
    </row>
    <row r="767" spans="1:9" x14ac:dyDescent="0.25">
      <c r="A767" s="32" t="s">
        <v>1062</v>
      </c>
      <c r="B767" s="48">
        <v>7</v>
      </c>
      <c r="C767" s="48">
        <v>34</v>
      </c>
      <c r="D767" s="48">
        <v>68</v>
      </c>
      <c r="E767" s="48">
        <v>103</v>
      </c>
      <c r="F767" s="48">
        <v>119</v>
      </c>
      <c r="G767" s="40">
        <f t="shared" si="36"/>
        <v>66.2</v>
      </c>
      <c r="H767" s="48">
        <f t="shared" si="37"/>
        <v>112</v>
      </c>
      <c r="I767" s="8">
        <f t="shared" si="38"/>
        <v>16</v>
      </c>
    </row>
    <row r="768" spans="1:9" x14ac:dyDescent="0.25">
      <c r="A768" s="32" t="s">
        <v>1183</v>
      </c>
      <c r="B768" s="48">
        <v>22</v>
      </c>
      <c r="C768" s="48">
        <v>43</v>
      </c>
      <c r="D768" s="48">
        <v>65</v>
      </c>
      <c r="E768" s="48">
        <v>80</v>
      </c>
      <c r="F768" s="48">
        <v>91</v>
      </c>
      <c r="G768" s="40">
        <f t="shared" si="36"/>
        <v>60.2</v>
      </c>
      <c r="H768" s="48">
        <f t="shared" si="37"/>
        <v>69</v>
      </c>
      <c r="I768" s="8">
        <f t="shared" si="38"/>
        <v>3.1363636363636362</v>
      </c>
    </row>
    <row r="769" spans="1:9" x14ac:dyDescent="0.25">
      <c r="A769" s="32" t="s">
        <v>949</v>
      </c>
      <c r="B769" s="48">
        <v>32</v>
      </c>
      <c r="C769" s="48">
        <v>55</v>
      </c>
      <c r="D769" s="48">
        <v>69</v>
      </c>
      <c r="E769" s="48">
        <v>97</v>
      </c>
      <c r="F769" s="48">
        <v>120</v>
      </c>
      <c r="G769" s="40">
        <f t="shared" si="36"/>
        <v>74.599999999999994</v>
      </c>
      <c r="H769" s="48">
        <f t="shared" si="37"/>
        <v>88</v>
      </c>
      <c r="I769" s="8">
        <f t="shared" si="38"/>
        <v>2.75</v>
      </c>
    </row>
    <row r="770" spans="1:9" x14ac:dyDescent="0.25">
      <c r="A770" s="32" t="s">
        <v>1096</v>
      </c>
      <c r="B770" s="48">
        <v>4</v>
      </c>
      <c r="G770" s="40">
        <f t="shared" si="36"/>
        <v>4</v>
      </c>
      <c r="H770" s="48">
        <f t="shared" si="37"/>
        <v>-4</v>
      </c>
      <c r="I770" s="8">
        <f t="shared" si="38"/>
        <v>-1</v>
      </c>
    </row>
    <row r="771" spans="1:9" x14ac:dyDescent="0.25">
      <c r="A771" s="32" t="s">
        <v>992</v>
      </c>
      <c r="B771" s="48">
        <v>3</v>
      </c>
      <c r="C771" s="48">
        <v>26</v>
      </c>
      <c r="D771" s="48">
        <v>45</v>
      </c>
      <c r="E771" s="48">
        <v>49</v>
      </c>
      <c r="F771" s="48">
        <v>64</v>
      </c>
      <c r="G771" s="40">
        <f t="shared" si="36"/>
        <v>37.4</v>
      </c>
      <c r="H771" s="48">
        <f t="shared" si="37"/>
        <v>61</v>
      </c>
      <c r="I771" s="8">
        <f t="shared" si="38"/>
        <v>20.333333333333332</v>
      </c>
    </row>
    <row r="772" spans="1:9" x14ac:dyDescent="0.25">
      <c r="A772" s="32" t="s">
        <v>1157</v>
      </c>
      <c r="B772" s="48">
        <v>7</v>
      </c>
      <c r="C772" s="48">
        <v>18</v>
      </c>
      <c r="D772" s="48">
        <v>43</v>
      </c>
      <c r="E772" s="48">
        <v>79</v>
      </c>
      <c r="F772" s="48">
        <v>86</v>
      </c>
      <c r="G772" s="40">
        <f t="shared" si="36"/>
        <v>46.6</v>
      </c>
      <c r="H772" s="48">
        <f t="shared" si="37"/>
        <v>79</v>
      </c>
      <c r="I772" s="8">
        <f t="shared" si="38"/>
        <v>11.285714285714286</v>
      </c>
    </row>
    <row r="773" spans="1:9" x14ac:dyDescent="0.25">
      <c r="A773" s="32" t="s">
        <v>1129</v>
      </c>
      <c r="D773" s="48">
        <v>50</v>
      </c>
      <c r="E773" s="48">
        <v>102</v>
      </c>
      <c r="F773" s="48">
        <v>170</v>
      </c>
      <c r="G773" s="40">
        <f t="shared" si="36"/>
        <v>107.33333333333333</v>
      </c>
      <c r="H773" s="48">
        <f t="shared" si="37"/>
        <v>170</v>
      </c>
      <c r="I773" s="8" t="str">
        <f t="shared" si="38"/>
        <v/>
      </c>
    </row>
    <row r="774" spans="1:9" x14ac:dyDescent="0.25">
      <c r="A774" s="32" t="s">
        <v>1035</v>
      </c>
      <c r="B774" s="48">
        <v>6</v>
      </c>
      <c r="C774" s="48">
        <v>17</v>
      </c>
      <c r="D774" s="48">
        <v>33</v>
      </c>
      <c r="E774" s="48">
        <v>37</v>
      </c>
      <c r="F774" s="48">
        <v>30</v>
      </c>
      <c r="G774" s="40">
        <f t="shared" si="36"/>
        <v>24.6</v>
      </c>
      <c r="H774" s="48">
        <f t="shared" si="37"/>
        <v>24</v>
      </c>
      <c r="I774" s="8">
        <f t="shared" si="38"/>
        <v>4</v>
      </c>
    </row>
    <row r="775" spans="1:9" x14ac:dyDescent="0.25">
      <c r="A775" s="32" t="s">
        <v>1176</v>
      </c>
      <c r="D775" s="48">
        <v>13</v>
      </c>
      <c r="E775" s="48">
        <v>6</v>
      </c>
      <c r="G775" s="40">
        <f t="shared" si="36"/>
        <v>9.5</v>
      </c>
      <c r="H775" s="48">
        <f t="shared" si="37"/>
        <v>0</v>
      </c>
      <c r="I775" s="8" t="str">
        <f t="shared" si="38"/>
        <v/>
      </c>
    </row>
    <row r="776" spans="1:9" x14ac:dyDescent="0.25">
      <c r="A776" s="32" t="s">
        <v>975</v>
      </c>
      <c r="E776" s="48">
        <v>1</v>
      </c>
      <c r="F776" s="48">
        <v>1</v>
      </c>
      <c r="G776" s="40">
        <f t="shared" si="36"/>
        <v>1</v>
      </c>
      <c r="H776" s="48">
        <f t="shared" si="37"/>
        <v>1</v>
      </c>
      <c r="I776" s="8" t="str">
        <f t="shared" si="38"/>
        <v/>
      </c>
    </row>
    <row r="777" spans="1:9" x14ac:dyDescent="0.25">
      <c r="A777" s="29" t="s">
        <v>1189</v>
      </c>
      <c r="B777" s="53">
        <v>75</v>
      </c>
      <c r="C777" s="53">
        <v>149</v>
      </c>
      <c r="D777" s="53">
        <v>219</v>
      </c>
      <c r="E777" s="53">
        <v>271</v>
      </c>
      <c r="F777" s="54">
        <v>235</v>
      </c>
      <c r="G777" s="42">
        <f t="shared" si="36"/>
        <v>189.8</v>
      </c>
      <c r="H777" s="53">
        <f t="shared" si="37"/>
        <v>160</v>
      </c>
      <c r="I777" s="26">
        <f t="shared" si="38"/>
        <v>2.1333333333333333</v>
      </c>
    </row>
    <row r="778" spans="1:9" x14ac:dyDescent="0.25">
      <c r="A778" s="35" t="s">
        <v>22</v>
      </c>
      <c r="B778" s="47">
        <v>75</v>
      </c>
      <c r="C778" s="47">
        <v>149</v>
      </c>
      <c r="D778" s="47">
        <v>219</v>
      </c>
      <c r="E778" s="47">
        <v>271</v>
      </c>
      <c r="F778" s="47">
        <v>235</v>
      </c>
      <c r="G778" s="39">
        <f t="shared" si="36"/>
        <v>189.8</v>
      </c>
      <c r="H778" s="47">
        <f t="shared" si="37"/>
        <v>160</v>
      </c>
      <c r="I778" s="9">
        <f t="shared" si="38"/>
        <v>2.1333333333333333</v>
      </c>
    </row>
    <row r="779" spans="1:9" x14ac:dyDescent="0.25">
      <c r="A779" s="32" t="s">
        <v>522</v>
      </c>
      <c r="B779" s="48">
        <v>75</v>
      </c>
      <c r="C779" s="48">
        <v>149</v>
      </c>
      <c r="D779" s="48">
        <v>219</v>
      </c>
      <c r="E779" s="48">
        <v>271</v>
      </c>
      <c r="F779" s="48">
        <v>235</v>
      </c>
      <c r="G779" s="40">
        <f t="shared" si="36"/>
        <v>189.8</v>
      </c>
      <c r="H779" s="48">
        <f t="shared" si="37"/>
        <v>160</v>
      </c>
      <c r="I779" s="8">
        <f t="shared" si="38"/>
        <v>2.1333333333333333</v>
      </c>
    </row>
    <row r="780" spans="1:9" x14ac:dyDescent="0.25">
      <c r="A780" s="29" t="s">
        <v>1197</v>
      </c>
      <c r="B780" s="53">
        <v>89</v>
      </c>
      <c r="C780" s="53">
        <v>416</v>
      </c>
      <c r="D780" s="53">
        <v>640</v>
      </c>
      <c r="E780" s="53">
        <v>836</v>
      </c>
      <c r="F780" s="54">
        <v>962</v>
      </c>
      <c r="G780" s="42">
        <f t="shared" si="36"/>
        <v>588.6</v>
      </c>
      <c r="H780" s="53">
        <f t="shared" si="37"/>
        <v>873</v>
      </c>
      <c r="I780" s="26">
        <f t="shared" si="38"/>
        <v>9.808988764044944</v>
      </c>
    </row>
    <row r="781" spans="1:9" x14ac:dyDescent="0.25">
      <c r="A781" s="35" t="s">
        <v>1</v>
      </c>
      <c r="B781" s="47">
        <v>70</v>
      </c>
      <c r="C781" s="47">
        <v>321</v>
      </c>
      <c r="D781" s="47">
        <v>407</v>
      </c>
      <c r="E781" s="47">
        <v>494</v>
      </c>
      <c r="F781" s="47">
        <v>485</v>
      </c>
      <c r="G781" s="39">
        <f t="shared" si="36"/>
        <v>355.4</v>
      </c>
      <c r="H781" s="47">
        <f t="shared" si="37"/>
        <v>415</v>
      </c>
      <c r="I781" s="9">
        <f t="shared" si="38"/>
        <v>5.9285714285714288</v>
      </c>
    </row>
    <row r="782" spans="1:9" x14ac:dyDescent="0.25">
      <c r="A782" s="32" t="s">
        <v>1220</v>
      </c>
      <c r="F782" s="48">
        <v>17</v>
      </c>
      <c r="G782" s="40">
        <f t="shared" si="36"/>
        <v>17</v>
      </c>
      <c r="H782" s="48">
        <f t="shared" si="37"/>
        <v>17</v>
      </c>
      <c r="I782" s="8" t="str">
        <f t="shared" si="38"/>
        <v/>
      </c>
    </row>
    <row r="783" spans="1:9" x14ac:dyDescent="0.25">
      <c r="A783" s="32" t="s">
        <v>1233</v>
      </c>
      <c r="B783" s="48">
        <v>44</v>
      </c>
      <c r="C783" s="48">
        <v>227</v>
      </c>
      <c r="D783" s="48">
        <v>266</v>
      </c>
      <c r="E783" s="48">
        <v>276</v>
      </c>
      <c r="F783" s="48">
        <v>246</v>
      </c>
      <c r="G783" s="40">
        <f t="shared" si="36"/>
        <v>211.8</v>
      </c>
      <c r="H783" s="48">
        <f t="shared" si="37"/>
        <v>202</v>
      </c>
      <c r="I783" s="8">
        <f t="shared" si="38"/>
        <v>4.5909090909090908</v>
      </c>
    </row>
    <row r="784" spans="1:9" x14ac:dyDescent="0.25">
      <c r="A784" s="32" t="s">
        <v>1236</v>
      </c>
      <c r="B784" s="48">
        <v>1</v>
      </c>
      <c r="C784" s="48">
        <v>8</v>
      </c>
      <c r="D784" s="48">
        <v>15</v>
      </c>
      <c r="E784" s="48">
        <v>23</v>
      </c>
      <c r="F784" s="48">
        <v>18</v>
      </c>
      <c r="G784" s="40">
        <f t="shared" si="36"/>
        <v>13</v>
      </c>
      <c r="H784" s="48">
        <f t="shared" si="37"/>
        <v>17</v>
      </c>
      <c r="I784" s="8">
        <f t="shared" si="38"/>
        <v>17</v>
      </c>
    </row>
    <row r="785" spans="1:9" x14ac:dyDescent="0.25">
      <c r="A785" s="32" t="s">
        <v>1238</v>
      </c>
      <c r="B785" s="48">
        <v>3</v>
      </c>
      <c r="C785" s="48">
        <v>4</v>
      </c>
      <c r="D785" s="48">
        <v>3</v>
      </c>
      <c r="E785" s="48">
        <v>3</v>
      </c>
      <c r="F785" s="48">
        <v>4</v>
      </c>
      <c r="G785" s="40">
        <f t="shared" si="36"/>
        <v>3.4</v>
      </c>
      <c r="H785" s="48">
        <f t="shared" si="37"/>
        <v>1</v>
      </c>
      <c r="I785" s="8">
        <f t="shared" si="38"/>
        <v>0.33333333333333331</v>
      </c>
    </row>
    <row r="786" spans="1:9" x14ac:dyDescent="0.25">
      <c r="A786" s="32" t="s">
        <v>1242</v>
      </c>
      <c r="B786" s="48">
        <v>22</v>
      </c>
      <c r="C786" s="48">
        <v>82</v>
      </c>
      <c r="D786" s="48">
        <v>110</v>
      </c>
      <c r="E786" s="48">
        <v>122</v>
      </c>
      <c r="F786" s="48">
        <v>106</v>
      </c>
      <c r="G786" s="40">
        <f t="shared" si="36"/>
        <v>88.4</v>
      </c>
      <c r="H786" s="48">
        <f t="shared" si="37"/>
        <v>84</v>
      </c>
      <c r="I786" s="8">
        <f t="shared" si="38"/>
        <v>3.8181818181818183</v>
      </c>
    </row>
    <row r="787" spans="1:9" x14ac:dyDescent="0.25">
      <c r="A787" s="32" t="s">
        <v>1255</v>
      </c>
      <c r="E787" s="48">
        <v>30</v>
      </c>
      <c r="F787" s="48">
        <v>50</v>
      </c>
      <c r="G787" s="40">
        <f t="shared" si="36"/>
        <v>40</v>
      </c>
      <c r="H787" s="48">
        <f t="shared" si="37"/>
        <v>50</v>
      </c>
      <c r="I787" s="8" t="str">
        <f t="shared" si="38"/>
        <v/>
      </c>
    </row>
    <row r="788" spans="1:9" x14ac:dyDescent="0.25">
      <c r="A788" s="32" t="s">
        <v>1271</v>
      </c>
      <c r="D788" s="48">
        <v>5</v>
      </c>
      <c r="E788" s="48">
        <v>27</v>
      </c>
      <c r="F788" s="48">
        <v>24</v>
      </c>
      <c r="G788" s="40">
        <f t="shared" si="36"/>
        <v>18.666666666666668</v>
      </c>
      <c r="H788" s="48">
        <f t="shared" si="37"/>
        <v>24</v>
      </c>
      <c r="I788" s="8" t="str">
        <f t="shared" si="38"/>
        <v/>
      </c>
    </row>
    <row r="789" spans="1:9" x14ac:dyDescent="0.25">
      <c r="A789" s="32" t="s">
        <v>1275</v>
      </c>
      <c r="D789" s="48">
        <v>8</v>
      </c>
      <c r="E789" s="48">
        <v>13</v>
      </c>
      <c r="F789" s="48">
        <v>20</v>
      </c>
      <c r="G789" s="40">
        <f t="shared" si="36"/>
        <v>13.666666666666666</v>
      </c>
      <c r="H789" s="48">
        <f t="shared" si="37"/>
        <v>20</v>
      </c>
      <c r="I789" s="8" t="str">
        <f t="shared" si="38"/>
        <v/>
      </c>
    </row>
    <row r="790" spans="1:9" x14ac:dyDescent="0.25">
      <c r="A790" s="35" t="s">
        <v>22</v>
      </c>
      <c r="B790" s="47">
        <v>19</v>
      </c>
      <c r="C790" s="47">
        <v>95</v>
      </c>
      <c r="D790" s="47">
        <v>233</v>
      </c>
      <c r="E790" s="47">
        <v>342</v>
      </c>
      <c r="F790" s="47">
        <v>477</v>
      </c>
      <c r="G790" s="39">
        <f t="shared" si="36"/>
        <v>233.2</v>
      </c>
      <c r="H790" s="47">
        <f t="shared" si="37"/>
        <v>458</v>
      </c>
      <c r="I790" s="9">
        <f t="shared" si="38"/>
        <v>24.105263157894736</v>
      </c>
    </row>
    <row r="791" spans="1:9" x14ac:dyDescent="0.25">
      <c r="A791" s="32" t="s">
        <v>1216</v>
      </c>
      <c r="B791" s="48">
        <v>19</v>
      </c>
      <c r="C791" s="48">
        <v>58</v>
      </c>
      <c r="D791" s="48">
        <v>94</v>
      </c>
      <c r="E791" s="48">
        <v>100</v>
      </c>
      <c r="F791" s="48">
        <v>134</v>
      </c>
      <c r="G791" s="40">
        <f t="shared" ref="G791:G854" si="39">AVERAGE(B791:F791)</f>
        <v>81</v>
      </c>
      <c r="H791" s="48">
        <f t="shared" ref="H791:H854" si="40">F791-B791</f>
        <v>115</v>
      </c>
      <c r="I791" s="8">
        <f t="shared" ref="I791:I854" si="41">IF(B791="","",H791/B791)</f>
        <v>6.0526315789473681</v>
      </c>
    </row>
    <row r="792" spans="1:9" x14ac:dyDescent="0.25">
      <c r="A792" s="32" t="s">
        <v>1218</v>
      </c>
      <c r="C792" s="48">
        <v>37</v>
      </c>
      <c r="D792" s="48">
        <v>139</v>
      </c>
      <c r="E792" s="48">
        <v>237</v>
      </c>
      <c r="F792" s="48">
        <v>335</v>
      </c>
      <c r="G792" s="40">
        <f t="shared" si="39"/>
        <v>187</v>
      </c>
      <c r="H792" s="48">
        <f t="shared" si="40"/>
        <v>335</v>
      </c>
      <c r="I792" s="8" t="str">
        <f t="shared" si="41"/>
        <v/>
      </c>
    </row>
    <row r="793" spans="1:9" x14ac:dyDescent="0.25">
      <c r="A793" s="32" t="s">
        <v>1225</v>
      </c>
      <c r="E793" s="48">
        <v>1</v>
      </c>
      <c r="G793" s="40">
        <f t="shared" si="39"/>
        <v>1</v>
      </c>
      <c r="H793" s="48">
        <f t="shared" si="40"/>
        <v>0</v>
      </c>
      <c r="I793" s="8" t="str">
        <f t="shared" si="41"/>
        <v/>
      </c>
    </row>
    <row r="794" spans="1:9" x14ac:dyDescent="0.25">
      <c r="A794" s="32" t="s">
        <v>1262</v>
      </c>
      <c r="E794" s="48">
        <v>4</v>
      </c>
      <c r="F794" s="48">
        <v>8</v>
      </c>
      <c r="G794" s="40">
        <f t="shared" si="39"/>
        <v>6</v>
      </c>
      <c r="H794" s="48">
        <f t="shared" si="40"/>
        <v>8</v>
      </c>
      <c r="I794" s="8" t="str">
        <f t="shared" si="41"/>
        <v/>
      </c>
    </row>
    <row r="795" spans="1:9" x14ac:dyDescent="0.25">
      <c r="A795" s="29" t="s">
        <v>1280</v>
      </c>
      <c r="B795" s="53">
        <v>3</v>
      </c>
      <c r="C795" s="53">
        <v>122</v>
      </c>
      <c r="D795" s="53">
        <v>183</v>
      </c>
      <c r="E795" s="53">
        <v>197</v>
      </c>
      <c r="F795" s="54">
        <v>208</v>
      </c>
      <c r="G795" s="42">
        <f t="shared" si="39"/>
        <v>142.6</v>
      </c>
      <c r="H795" s="53">
        <f t="shared" si="40"/>
        <v>205</v>
      </c>
      <c r="I795" s="26">
        <f t="shared" si="41"/>
        <v>68.333333333333329</v>
      </c>
    </row>
    <row r="796" spans="1:9" x14ac:dyDescent="0.25">
      <c r="A796" s="35" t="s">
        <v>1</v>
      </c>
      <c r="B796" s="47">
        <v>3</v>
      </c>
      <c r="C796" s="47">
        <v>122</v>
      </c>
      <c r="D796" s="47">
        <v>183</v>
      </c>
      <c r="E796" s="47">
        <v>197</v>
      </c>
      <c r="F796" s="47">
        <v>208</v>
      </c>
      <c r="G796" s="39">
        <f t="shared" si="39"/>
        <v>142.6</v>
      </c>
      <c r="H796" s="47">
        <f t="shared" si="40"/>
        <v>205</v>
      </c>
      <c r="I796" s="9">
        <f t="shared" si="41"/>
        <v>68.333333333333329</v>
      </c>
    </row>
    <row r="797" spans="1:9" x14ac:dyDescent="0.25">
      <c r="A797" s="32" t="s">
        <v>1310</v>
      </c>
      <c r="C797" s="48">
        <v>110</v>
      </c>
      <c r="D797" s="48">
        <v>170</v>
      </c>
      <c r="E797" s="48">
        <v>193</v>
      </c>
      <c r="F797" s="48">
        <v>203</v>
      </c>
      <c r="G797" s="40">
        <f t="shared" si="39"/>
        <v>169</v>
      </c>
      <c r="H797" s="48">
        <f t="shared" si="40"/>
        <v>203</v>
      </c>
      <c r="I797" s="8" t="str">
        <f t="shared" si="41"/>
        <v/>
      </c>
    </row>
    <row r="798" spans="1:9" x14ac:dyDescent="0.25">
      <c r="A798" s="32" t="s">
        <v>1358</v>
      </c>
      <c r="B798" s="48">
        <v>3</v>
      </c>
      <c r="C798" s="48">
        <v>12</v>
      </c>
      <c r="D798" s="48">
        <v>13</v>
      </c>
      <c r="E798" s="48">
        <v>4</v>
      </c>
      <c r="F798" s="48">
        <v>5</v>
      </c>
      <c r="G798" s="40">
        <f t="shared" si="39"/>
        <v>7.4</v>
      </c>
      <c r="H798" s="48">
        <f t="shared" si="40"/>
        <v>2</v>
      </c>
      <c r="I798" s="8">
        <f t="shared" si="41"/>
        <v>0.66666666666666663</v>
      </c>
    </row>
    <row r="799" spans="1:9" x14ac:dyDescent="0.25">
      <c r="A799" s="29" t="s">
        <v>1397</v>
      </c>
      <c r="B799" s="53">
        <v>6</v>
      </c>
      <c r="C799" s="53">
        <v>82</v>
      </c>
      <c r="D799" s="53">
        <v>68</v>
      </c>
      <c r="E799" s="53">
        <v>80</v>
      </c>
      <c r="F799" s="54">
        <v>95</v>
      </c>
      <c r="G799" s="42">
        <f t="shared" si="39"/>
        <v>66.2</v>
      </c>
      <c r="H799" s="53">
        <f t="shared" si="40"/>
        <v>89</v>
      </c>
      <c r="I799" s="26">
        <f t="shared" si="41"/>
        <v>14.833333333333334</v>
      </c>
    </row>
    <row r="800" spans="1:9" x14ac:dyDescent="0.25">
      <c r="A800" s="35" t="s">
        <v>1</v>
      </c>
      <c r="B800" s="47">
        <v>6</v>
      </c>
      <c r="C800" s="47">
        <v>82</v>
      </c>
      <c r="D800" s="47">
        <v>68</v>
      </c>
      <c r="E800" s="47">
        <v>80</v>
      </c>
      <c r="F800" s="47">
        <v>95</v>
      </c>
      <c r="G800" s="39">
        <f t="shared" si="39"/>
        <v>66.2</v>
      </c>
      <c r="H800" s="47">
        <f t="shared" si="40"/>
        <v>89</v>
      </c>
      <c r="I800" s="9">
        <f t="shared" si="41"/>
        <v>14.833333333333334</v>
      </c>
    </row>
    <row r="801" spans="1:9" x14ac:dyDescent="0.25">
      <c r="A801" s="32" t="s">
        <v>1400</v>
      </c>
      <c r="C801" s="48">
        <v>16</v>
      </c>
      <c r="D801" s="48">
        <v>11</v>
      </c>
      <c r="E801" s="48">
        <v>9</v>
      </c>
      <c r="F801" s="48">
        <v>18</v>
      </c>
      <c r="G801" s="40">
        <f t="shared" si="39"/>
        <v>13.5</v>
      </c>
      <c r="H801" s="48">
        <f t="shared" si="40"/>
        <v>18</v>
      </c>
      <c r="I801" s="8" t="str">
        <f t="shared" si="41"/>
        <v/>
      </c>
    </row>
    <row r="802" spans="1:9" x14ac:dyDescent="0.25">
      <c r="A802" s="32" t="s">
        <v>1402</v>
      </c>
      <c r="B802" s="48">
        <v>6</v>
      </c>
      <c r="C802" s="48">
        <v>65</v>
      </c>
      <c r="D802" s="48">
        <v>56</v>
      </c>
      <c r="E802" s="48">
        <v>71</v>
      </c>
      <c r="F802" s="48">
        <v>77</v>
      </c>
      <c r="G802" s="40">
        <f t="shared" si="39"/>
        <v>55</v>
      </c>
      <c r="H802" s="48">
        <f t="shared" si="40"/>
        <v>71</v>
      </c>
      <c r="I802" s="8">
        <f t="shared" si="41"/>
        <v>11.833333333333334</v>
      </c>
    </row>
    <row r="803" spans="1:9" x14ac:dyDescent="0.25">
      <c r="A803" s="32" t="s">
        <v>1404</v>
      </c>
      <c r="C803" s="48">
        <v>1</v>
      </c>
      <c r="D803" s="48">
        <v>1</v>
      </c>
      <c r="G803" s="40">
        <f t="shared" si="39"/>
        <v>1</v>
      </c>
      <c r="H803" s="48">
        <f t="shared" si="40"/>
        <v>0</v>
      </c>
      <c r="I803" s="8" t="str">
        <f t="shared" si="41"/>
        <v/>
      </c>
    </row>
    <row r="804" spans="1:9" x14ac:dyDescent="0.25">
      <c r="A804" s="29" t="s">
        <v>1408</v>
      </c>
      <c r="B804" s="53"/>
      <c r="C804" s="53">
        <v>1</v>
      </c>
      <c r="D804" s="53">
        <v>21</v>
      </c>
      <c r="E804" s="53">
        <v>74</v>
      </c>
      <c r="F804" s="54">
        <v>180</v>
      </c>
      <c r="G804" s="42">
        <f t="shared" si="39"/>
        <v>69</v>
      </c>
      <c r="H804" s="53">
        <f t="shared" si="40"/>
        <v>180</v>
      </c>
      <c r="I804" s="26" t="str">
        <f t="shared" si="41"/>
        <v/>
      </c>
    </row>
    <row r="805" spans="1:9" x14ac:dyDescent="0.25">
      <c r="A805" s="35" t="s">
        <v>1409</v>
      </c>
      <c r="B805" s="47"/>
      <c r="C805" s="47">
        <v>1</v>
      </c>
      <c r="D805" s="47">
        <v>21</v>
      </c>
      <c r="E805" s="47">
        <v>74</v>
      </c>
      <c r="F805" s="47">
        <v>180</v>
      </c>
      <c r="G805" s="39">
        <f t="shared" si="39"/>
        <v>69</v>
      </c>
      <c r="H805" s="47">
        <f t="shared" si="40"/>
        <v>180</v>
      </c>
      <c r="I805" s="9" t="str">
        <f t="shared" si="41"/>
        <v/>
      </c>
    </row>
    <row r="806" spans="1:9" x14ac:dyDescent="0.25">
      <c r="A806" s="32" t="s">
        <v>1129</v>
      </c>
      <c r="F806" s="48">
        <v>3</v>
      </c>
      <c r="G806" s="40">
        <f t="shared" si="39"/>
        <v>3</v>
      </c>
      <c r="H806" s="48">
        <f t="shared" si="40"/>
        <v>3</v>
      </c>
      <c r="I806" s="8" t="str">
        <f t="shared" si="41"/>
        <v/>
      </c>
    </row>
    <row r="807" spans="1:9" x14ac:dyDescent="0.25">
      <c r="A807" s="32" t="s">
        <v>1417</v>
      </c>
      <c r="C807" s="48">
        <v>1</v>
      </c>
      <c r="D807" s="48">
        <v>21</v>
      </c>
      <c r="E807" s="48">
        <v>74</v>
      </c>
      <c r="F807" s="48">
        <v>177</v>
      </c>
      <c r="G807" s="40">
        <f t="shared" si="39"/>
        <v>68.25</v>
      </c>
      <c r="H807" s="48">
        <f t="shared" si="40"/>
        <v>177</v>
      </c>
      <c r="I807" s="8" t="str">
        <f t="shared" si="41"/>
        <v/>
      </c>
    </row>
    <row r="808" spans="1:9" x14ac:dyDescent="0.25">
      <c r="A808" s="29" t="s">
        <v>1421</v>
      </c>
      <c r="B808" s="53">
        <v>2</v>
      </c>
      <c r="C808" s="53">
        <v>22</v>
      </c>
      <c r="D808" s="53">
        <v>51</v>
      </c>
      <c r="E808" s="53">
        <v>104</v>
      </c>
      <c r="F808" s="54">
        <v>158</v>
      </c>
      <c r="G808" s="42">
        <f t="shared" si="39"/>
        <v>67.400000000000006</v>
      </c>
      <c r="H808" s="53">
        <f t="shared" si="40"/>
        <v>156</v>
      </c>
      <c r="I808" s="26">
        <f t="shared" si="41"/>
        <v>78</v>
      </c>
    </row>
    <row r="809" spans="1:9" x14ac:dyDescent="0.25">
      <c r="A809" s="35" t="s">
        <v>22</v>
      </c>
      <c r="B809" s="47">
        <v>2</v>
      </c>
      <c r="C809" s="47">
        <v>22</v>
      </c>
      <c r="D809" s="47">
        <v>51</v>
      </c>
      <c r="E809" s="47">
        <v>104</v>
      </c>
      <c r="F809" s="47">
        <v>158</v>
      </c>
      <c r="G809" s="39">
        <f t="shared" si="39"/>
        <v>67.400000000000006</v>
      </c>
      <c r="H809" s="47">
        <f t="shared" si="40"/>
        <v>156</v>
      </c>
      <c r="I809" s="9">
        <f t="shared" si="41"/>
        <v>78</v>
      </c>
    </row>
    <row r="810" spans="1:9" x14ac:dyDescent="0.25">
      <c r="A810" s="32" t="s">
        <v>1310</v>
      </c>
      <c r="B810" s="48">
        <v>2</v>
      </c>
      <c r="C810" s="48">
        <v>22</v>
      </c>
      <c r="D810" s="48">
        <v>51</v>
      </c>
      <c r="E810" s="48">
        <v>104</v>
      </c>
      <c r="F810" s="48">
        <v>158</v>
      </c>
      <c r="G810" s="40">
        <f t="shared" si="39"/>
        <v>67.400000000000006</v>
      </c>
      <c r="H810" s="48">
        <f t="shared" si="40"/>
        <v>156</v>
      </c>
      <c r="I810" s="8">
        <f t="shared" si="41"/>
        <v>78</v>
      </c>
    </row>
    <row r="811" spans="1:9" x14ac:dyDescent="0.25">
      <c r="A811" s="33" t="s">
        <v>1488</v>
      </c>
      <c r="B811" s="51"/>
      <c r="C811" s="51">
        <v>175</v>
      </c>
      <c r="D811" s="51">
        <v>790</v>
      </c>
      <c r="E811" s="51">
        <v>1107</v>
      </c>
      <c r="F811" s="52">
        <v>1366</v>
      </c>
      <c r="G811" s="37">
        <f t="shared" si="39"/>
        <v>859.5</v>
      </c>
      <c r="H811" s="51">
        <f t="shared" si="40"/>
        <v>1366</v>
      </c>
      <c r="I811" s="34" t="str">
        <f t="shared" si="41"/>
        <v/>
      </c>
    </row>
    <row r="812" spans="1:9" x14ac:dyDescent="0.25">
      <c r="A812" s="29" t="s">
        <v>40</v>
      </c>
      <c r="B812" s="53"/>
      <c r="C812" s="53">
        <v>84</v>
      </c>
      <c r="D812" s="53">
        <v>101</v>
      </c>
      <c r="E812" s="53">
        <v>100</v>
      </c>
      <c r="F812" s="54">
        <v>101</v>
      </c>
      <c r="G812" s="42">
        <f t="shared" si="39"/>
        <v>96.5</v>
      </c>
      <c r="H812" s="53">
        <f t="shared" si="40"/>
        <v>101</v>
      </c>
      <c r="I812" s="26" t="str">
        <f t="shared" si="41"/>
        <v/>
      </c>
    </row>
    <row r="813" spans="1:9" x14ac:dyDescent="0.25">
      <c r="A813" s="35" t="s">
        <v>1</v>
      </c>
      <c r="B813" s="47"/>
      <c r="C813" s="47">
        <v>1</v>
      </c>
      <c r="D813" s="47">
        <v>1</v>
      </c>
      <c r="E813" s="47"/>
      <c r="F813" s="47"/>
      <c r="G813" s="39">
        <f t="shared" si="39"/>
        <v>1</v>
      </c>
      <c r="H813" s="47">
        <f t="shared" si="40"/>
        <v>0</v>
      </c>
      <c r="I813" s="9" t="str">
        <f t="shared" si="41"/>
        <v/>
      </c>
    </row>
    <row r="814" spans="1:9" x14ac:dyDescent="0.25">
      <c r="A814" s="32" t="s">
        <v>374</v>
      </c>
      <c r="C814" s="48">
        <v>1</v>
      </c>
      <c r="D814" s="48">
        <v>1</v>
      </c>
      <c r="G814" s="40">
        <f t="shared" si="39"/>
        <v>1</v>
      </c>
      <c r="H814" s="48">
        <f t="shared" si="40"/>
        <v>0</v>
      </c>
      <c r="I814" s="8" t="str">
        <f t="shared" si="41"/>
        <v/>
      </c>
    </row>
    <row r="815" spans="1:9" x14ac:dyDescent="0.25">
      <c r="A815" s="35" t="s">
        <v>22</v>
      </c>
      <c r="B815" s="47"/>
      <c r="C815" s="47">
        <v>83</v>
      </c>
      <c r="D815" s="47">
        <v>100</v>
      </c>
      <c r="E815" s="47">
        <v>100</v>
      </c>
      <c r="F815" s="47">
        <v>101</v>
      </c>
      <c r="G815" s="39">
        <f t="shared" si="39"/>
        <v>96</v>
      </c>
      <c r="H815" s="47">
        <f t="shared" si="40"/>
        <v>101</v>
      </c>
      <c r="I815" s="9" t="str">
        <f t="shared" si="41"/>
        <v/>
      </c>
    </row>
    <row r="816" spans="1:9" x14ac:dyDescent="0.25">
      <c r="A816" s="32" t="s">
        <v>60</v>
      </c>
      <c r="F816" s="48">
        <v>9</v>
      </c>
      <c r="G816" s="40">
        <f t="shared" si="39"/>
        <v>9</v>
      </c>
      <c r="H816" s="48">
        <f t="shared" si="40"/>
        <v>9</v>
      </c>
      <c r="I816" s="8" t="str">
        <f t="shared" si="41"/>
        <v/>
      </c>
    </row>
    <row r="817" spans="1:9" x14ac:dyDescent="0.25">
      <c r="A817" s="32" t="s">
        <v>62</v>
      </c>
      <c r="C817" s="48">
        <v>29</v>
      </c>
      <c r="D817" s="48">
        <v>27</v>
      </c>
      <c r="E817" s="48">
        <v>33</v>
      </c>
      <c r="F817" s="48">
        <v>24</v>
      </c>
      <c r="G817" s="40">
        <f t="shared" si="39"/>
        <v>28.25</v>
      </c>
      <c r="H817" s="48">
        <f t="shared" si="40"/>
        <v>24</v>
      </c>
      <c r="I817" s="8" t="str">
        <f t="shared" si="41"/>
        <v/>
      </c>
    </row>
    <row r="818" spans="1:9" x14ac:dyDescent="0.25">
      <c r="A818" s="32" t="s">
        <v>126</v>
      </c>
      <c r="C818" s="48">
        <v>13</v>
      </c>
      <c r="D818" s="48">
        <v>28</v>
      </c>
      <c r="E818" s="48">
        <v>34</v>
      </c>
      <c r="F818" s="48">
        <v>34</v>
      </c>
      <c r="G818" s="40">
        <f t="shared" si="39"/>
        <v>27.25</v>
      </c>
      <c r="H818" s="48">
        <f t="shared" si="40"/>
        <v>34</v>
      </c>
      <c r="I818" s="8" t="str">
        <f t="shared" si="41"/>
        <v/>
      </c>
    </row>
    <row r="819" spans="1:9" x14ac:dyDescent="0.25">
      <c r="A819" s="32" t="s">
        <v>165</v>
      </c>
      <c r="D819" s="48">
        <v>1</v>
      </c>
      <c r="E819" s="48">
        <v>2</v>
      </c>
      <c r="F819" s="48">
        <v>7</v>
      </c>
      <c r="G819" s="40">
        <f t="shared" si="39"/>
        <v>3.3333333333333335</v>
      </c>
      <c r="H819" s="48">
        <f t="shared" si="40"/>
        <v>7</v>
      </c>
      <c r="I819" s="8" t="str">
        <f t="shared" si="41"/>
        <v/>
      </c>
    </row>
    <row r="820" spans="1:9" x14ac:dyDescent="0.25">
      <c r="A820" s="32" t="s">
        <v>102</v>
      </c>
      <c r="C820" s="48">
        <v>12</v>
      </c>
      <c r="D820" s="48">
        <v>18</v>
      </c>
      <c r="E820" s="48">
        <v>13</v>
      </c>
      <c r="F820" s="48">
        <v>12</v>
      </c>
      <c r="G820" s="40">
        <f t="shared" si="39"/>
        <v>13.75</v>
      </c>
      <c r="H820" s="48">
        <f t="shared" si="40"/>
        <v>12</v>
      </c>
      <c r="I820" s="8" t="str">
        <f t="shared" si="41"/>
        <v/>
      </c>
    </row>
    <row r="821" spans="1:9" x14ac:dyDescent="0.25">
      <c r="A821" s="32" t="s">
        <v>130</v>
      </c>
      <c r="C821" s="48">
        <v>29</v>
      </c>
      <c r="D821" s="48">
        <v>26</v>
      </c>
      <c r="E821" s="48">
        <v>18</v>
      </c>
      <c r="F821" s="48">
        <v>15</v>
      </c>
      <c r="G821" s="40">
        <f t="shared" si="39"/>
        <v>22</v>
      </c>
      <c r="H821" s="48">
        <f t="shared" si="40"/>
        <v>15</v>
      </c>
      <c r="I821" s="8" t="str">
        <f t="shared" si="41"/>
        <v/>
      </c>
    </row>
    <row r="822" spans="1:9" x14ac:dyDescent="0.25">
      <c r="A822" s="29" t="s">
        <v>187</v>
      </c>
      <c r="B822" s="53"/>
      <c r="C822" s="53">
        <v>4</v>
      </c>
      <c r="D822" s="53">
        <v>25</v>
      </c>
      <c r="E822" s="53">
        <v>85</v>
      </c>
      <c r="F822" s="54">
        <v>109</v>
      </c>
      <c r="G822" s="42">
        <f t="shared" si="39"/>
        <v>55.75</v>
      </c>
      <c r="H822" s="53">
        <f t="shared" si="40"/>
        <v>109</v>
      </c>
      <c r="I822" s="26" t="str">
        <f t="shared" si="41"/>
        <v/>
      </c>
    </row>
    <row r="823" spans="1:9" x14ac:dyDescent="0.25">
      <c r="A823" s="35" t="s">
        <v>22</v>
      </c>
      <c r="B823" s="47"/>
      <c r="C823" s="47">
        <v>4</v>
      </c>
      <c r="D823" s="47">
        <v>25</v>
      </c>
      <c r="E823" s="47">
        <v>85</v>
      </c>
      <c r="F823" s="47">
        <v>109</v>
      </c>
      <c r="G823" s="39">
        <f t="shared" si="39"/>
        <v>55.75</v>
      </c>
      <c r="H823" s="47">
        <f t="shared" si="40"/>
        <v>109</v>
      </c>
      <c r="I823" s="9" t="str">
        <f t="shared" si="41"/>
        <v/>
      </c>
    </row>
    <row r="824" spans="1:9" x14ac:dyDescent="0.25">
      <c r="A824" s="32" t="s">
        <v>209</v>
      </c>
      <c r="D824" s="48">
        <v>1</v>
      </c>
      <c r="E824" s="48">
        <v>1</v>
      </c>
      <c r="F824" s="48">
        <v>1</v>
      </c>
      <c r="G824" s="40">
        <f t="shared" si="39"/>
        <v>1</v>
      </c>
      <c r="H824" s="48">
        <f t="shared" si="40"/>
        <v>1</v>
      </c>
      <c r="I824" s="8" t="str">
        <f t="shared" si="41"/>
        <v/>
      </c>
    </row>
    <row r="825" spans="1:9" x14ac:dyDescent="0.25">
      <c r="A825" s="32" t="s">
        <v>211</v>
      </c>
      <c r="D825" s="48">
        <v>4</v>
      </c>
      <c r="E825" s="48">
        <v>8</v>
      </c>
      <c r="F825" s="48">
        <v>11</v>
      </c>
      <c r="G825" s="40">
        <f t="shared" si="39"/>
        <v>7.666666666666667</v>
      </c>
      <c r="H825" s="48">
        <f t="shared" si="40"/>
        <v>11</v>
      </c>
      <c r="I825" s="8" t="str">
        <f t="shared" si="41"/>
        <v/>
      </c>
    </row>
    <row r="826" spans="1:9" x14ac:dyDescent="0.25">
      <c r="A826" s="32" t="s">
        <v>194</v>
      </c>
      <c r="C826" s="48">
        <v>4</v>
      </c>
      <c r="D826" s="48">
        <v>18</v>
      </c>
      <c r="E826" s="48">
        <v>76</v>
      </c>
      <c r="F826" s="48">
        <v>66</v>
      </c>
      <c r="G826" s="40">
        <f t="shared" si="39"/>
        <v>41</v>
      </c>
      <c r="H826" s="48">
        <f t="shared" si="40"/>
        <v>66</v>
      </c>
      <c r="I826" s="8" t="str">
        <f t="shared" si="41"/>
        <v/>
      </c>
    </row>
    <row r="827" spans="1:9" x14ac:dyDescent="0.25">
      <c r="A827" s="32" t="s">
        <v>197</v>
      </c>
      <c r="D827" s="48">
        <v>2</v>
      </c>
      <c r="G827" s="40">
        <f t="shared" si="39"/>
        <v>2</v>
      </c>
      <c r="H827" s="48">
        <f t="shared" si="40"/>
        <v>0</v>
      </c>
      <c r="I827" s="8" t="str">
        <f t="shared" si="41"/>
        <v/>
      </c>
    </row>
    <row r="828" spans="1:9" x14ac:dyDescent="0.25">
      <c r="A828" s="32" t="s">
        <v>199</v>
      </c>
      <c r="F828" s="48">
        <v>28</v>
      </c>
      <c r="G828" s="40">
        <f t="shared" si="39"/>
        <v>28</v>
      </c>
      <c r="H828" s="48">
        <f t="shared" si="40"/>
        <v>28</v>
      </c>
      <c r="I828" s="8" t="str">
        <f t="shared" si="41"/>
        <v/>
      </c>
    </row>
    <row r="829" spans="1:9" x14ac:dyDescent="0.25">
      <c r="A829" s="32" t="s">
        <v>207</v>
      </c>
      <c r="F829" s="48">
        <v>3</v>
      </c>
      <c r="G829" s="40">
        <f t="shared" si="39"/>
        <v>3</v>
      </c>
      <c r="H829" s="48">
        <f t="shared" si="40"/>
        <v>3</v>
      </c>
      <c r="I829" s="8" t="str">
        <f t="shared" si="41"/>
        <v/>
      </c>
    </row>
    <row r="830" spans="1:9" x14ac:dyDescent="0.25">
      <c r="A830" s="29" t="s">
        <v>215</v>
      </c>
      <c r="B830" s="53"/>
      <c r="C830" s="53">
        <v>27</v>
      </c>
      <c r="D830" s="53">
        <v>64</v>
      </c>
      <c r="E830" s="53">
        <v>88</v>
      </c>
      <c r="F830" s="54">
        <v>99</v>
      </c>
      <c r="G830" s="42">
        <f t="shared" si="39"/>
        <v>69.5</v>
      </c>
      <c r="H830" s="53">
        <f t="shared" si="40"/>
        <v>99</v>
      </c>
      <c r="I830" s="26" t="str">
        <f t="shared" si="41"/>
        <v/>
      </c>
    </row>
    <row r="831" spans="1:9" x14ac:dyDescent="0.25">
      <c r="A831" s="35" t="s">
        <v>1</v>
      </c>
      <c r="B831" s="47"/>
      <c r="C831" s="47">
        <v>27</v>
      </c>
      <c r="D831" s="47">
        <v>64</v>
      </c>
      <c r="E831" s="47">
        <v>88</v>
      </c>
      <c r="F831" s="47">
        <v>89</v>
      </c>
      <c r="G831" s="39">
        <f t="shared" si="39"/>
        <v>67</v>
      </c>
      <c r="H831" s="47">
        <f t="shared" si="40"/>
        <v>89</v>
      </c>
      <c r="I831" s="9" t="str">
        <f t="shared" si="41"/>
        <v/>
      </c>
    </row>
    <row r="832" spans="1:9" x14ac:dyDescent="0.25">
      <c r="A832" s="32" t="s">
        <v>233</v>
      </c>
      <c r="C832" s="48">
        <v>27</v>
      </c>
      <c r="D832" s="48">
        <v>27</v>
      </c>
      <c r="E832" s="48">
        <v>26</v>
      </c>
      <c r="F832" s="48">
        <v>51</v>
      </c>
      <c r="G832" s="40">
        <f t="shared" si="39"/>
        <v>32.75</v>
      </c>
      <c r="H832" s="48">
        <f t="shared" si="40"/>
        <v>51</v>
      </c>
      <c r="I832" s="8" t="str">
        <f t="shared" si="41"/>
        <v/>
      </c>
    </row>
    <row r="833" spans="1:9" x14ac:dyDescent="0.25">
      <c r="A833" s="32" t="s">
        <v>290</v>
      </c>
      <c r="D833" s="48">
        <v>37</v>
      </c>
      <c r="E833" s="48">
        <v>62</v>
      </c>
      <c r="F833" s="48">
        <v>38</v>
      </c>
      <c r="G833" s="40">
        <f t="shared" si="39"/>
        <v>45.666666666666664</v>
      </c>
      <c r="H833" s="48">
        <f t="shared" si="40"/>
        <v>38</v>
      </c>
      <c r="I833" s="8" t="str">
        <f t="shared" si="41"/>
        <v/>
      </c>
    </row>
    <row r="834" spans="1:9" x14ac:dyDescent="0.25">
      <c r="A834" s="35" t="s">
        <v>22</v>
      </c>
      <c r="B834" s="47"/>
      <c r="C834" s="47"/>
      <c r="D834" s="47"/>
      <c r="E834" s="47"/>
      <c r="F834" s="47">
        <v>10</v>
      </c>
      <c r="G834" s="39">
        <f t="shared" si="39"/>
        <v>10</v>
      </c>
      <c r="H834" s="47">
        <f t="shared" si="40"/>
        <v>10</v>
      </c>
      <c r="I834" s="9" t="str">
        <f t="shared" si="41"/>
        <v/>
      </c>
    </row>
    <row r="835" spans="1:9" x14ac:dyDescent="0.25">
      <c r="A835" s="32" t="s">
        <v>202</v>
      </c>
      <c r="F835" s="48">
        <v>10</v>
      </c>
      <c r="G835" s="40">
        <f t="shared" si="39"/>
        <v>10</v>
      </c>
      <c r="H835" s="48">
        <f t="shared" si="40"/>
        <v>10</v>
      </c>
      <c r="I835" s="8" t="str">
        <f t="shared" si="41"/>
        <v/>
      </c>
    </row>
    <row r="836" spans="1:9" x14ac:dyDescent="0.25">
      <c r="A836" s="29" t="s">
        <v>307</v>
      </c>
      <c r="B836" s="53"/>
      <c r="C836" s="53">
        <v>38</v>
      </c>
      <c r="D836" s="53">
        <v>46</v>
      </c>
      <c r="E836" s="53">
        <v>138</v>
      </c>
      <c r="F836" s="54">
        <v>253</v>
      </c>
      <c r="G836" s="42">
        <f t="shared" si="39"/>
        <v>118.75</v>
      </c>
      <c r="H836" s="53">
        <f t="shared" si="40"/>
        <v>253</v>
      </c>
      <c r="I836" s="26" t="str">
        <f t="shared" si="41"/>
        <v/>
      </c>
    </row>
    <row r="837" spans="1:9" x14ac:dyDescent="0.25">
      <c r="A837" s="35" t="s">
        <v>1</v>
      </c>
      <c r="B837" s="47"/>
      <c r="C837" s="47">
        <v>15</v>
      </c>
      <c r="D837" s="47">
        <v>10</v>
      </c>
      <c r="E837" s="47">
        <v>10</v>
      </c>
      <c r="F837" s="47">
        <v>30</v>
      </c>
      <c r="G837" s="39">
        <f t="shared" si="39"/>
        <v>16.25</v>
      </c>
      <c r="H837" s="47">
        <f t="shared" si="40"/>
        <v>30</v>
      </c>
      <c r="I837" s="9" t="str">
        <f t="shared" si="41"/>
        <v/>
      </c>
    </row>
    <row r="838" spans="1:9" x14ac:dyDescent="0.25">
      <c r="A838" s="32" t="s">
        <v>98</v>
      </c>
      <c r="E838" s="48">
        <v>1</v>
      </c>
      <c r="F838" s="48">
        <v>1</v>
      </c>
      <c r="G838" s="40">
        <f t="shared" si="39"/>
        <v>1</v>
      </c>
      <c r="H838" s="48">
        <f t="shared" si="40"/>
        <v>1</v>
      </c>
      <c r="I838" s="8" t="str">
        <f t="shared" si="41"/>
        <v/>
      </c>
    </row>
    <row r="839" spans="1:9" x14ac:dyDescent="0.25">
      <c r="A839" s="32" t="s">
        <v>415</v>
      </c>
      <c r="C839" s="48">
        <v>5</v>
      </c>
      <c r="D839" s="48">
        <v>4</v>
      </c>
      <c r="E839" s="48">
        <v>3</v>
      </c>
      <c r="F839" s="48">
        <v>26</v>
      </c>
      <c r="G839" s="40">
        <f t="shared" si="39"/>
        <v>9.5</v>
      </c>
      <c r="H839" s="48">
        <f t="shared" si="40"/>
        <v>26</v>
      </c>
      <c r="I839" s="8" t="str">
        <f t="shared" si="41"/>
        <v/>
      </c>
    </row>
    <row r="840" spans="1:9" x14ac:dyDescent="0.25">
      <c r="A840" s="32" t="s">
        <v>419</v>
      </c>
      <c r="C840" s="48">
        <v>10</v>
      </c>
      <c r="D840" s="48">
        <v>6</v>
      </c>
      <c r="E840" s="48">
        <v>6</v>
      </c>
      <c r="F840" s="48">
        <v>3</v>
      </c>
      <c r="G840" s="40">
        <f t="shared" si="39"/>
        <v>6.25</v>
      </c>
      <c r="H840" s="48">
        <f t="shared" si="40"/>
        <v>3</v>
      </c>
      <c r="I840" s="8" t="str">
        <f t="shared" si="41"/>
        <v/>
      </c>
    </row>
    <row r="841" spans="1:9" x14ac:dyDescent="0.25">
      <c r="A841" s="35" t="s">
        <v>22</v>
      </c>
      <c r="B841" s="47"/>
      <c r="C841" s="47">
        <v>23</v>
      </c>
      <c r="D841" s="47">
        <v>36</v>
      </c>
      <c r="E841" s="47">
        <v>128</v>
      </c>
      <c r="F841" s="47">
        <v>223</v>
      </c>
      <c r="G841" s="39">
        <f t="shared" si="39"/>
        <v>102.5</v>
      </c>
      <c r="H841" s="47">
        <f t="shared" si="40"/>
        <v>223</v>
      </c>
      <c r="I841" s="9" t="str">
        <f t="shared" si="41"/>
        <v/>
      </c>
    </row>
    <row r="842" spans="1:9" x14ac:dyDescent="0.25">
      <c r="A842" s="32" t="s">
        <v>376</v>
      </c>
      <c r="C842" s="48">
        <v>1</v>
      </c>
      <c r="G842" s="40">
        <f t="shared" si="39"/>
        <v>1</v>
      </c>
      <c r="H842" s="48">
        <f t="shared" si="40"/>
        <v>0</v>
      </c>
      <c r="I842" s="8" t="str">
        <f t="shared" si="41"/>
        <v/>
      </c>
    </row>
    <row r="843" spans="1:9" x14ac:dyDescent="0.25">
      <c r="A843" s="32" t="s">
        <v>352</v>
      </c>
      <c r="C843" s="48">
        <v>2</v>
      </c>
      <c r="D843" s="48">
        <v>1</v>
      </c>
      <c r="E843" s="48">
        <v>1</v>
      </c>
      <c r="F843" s="48">
        <v>7</v>
      </c>
      <c r="G843" s="40">
        <f t="shared" si="39"/>
        <v>2.75</v>
      </c>
      <c r="H843" s="48">
        <f t="shared" si="40"/>
        <v>7</v>
      </c>
      <c r="I843" s="8" t="str">
        <f t="shared" si="41"/>
        <v/>
      </c>
    </row>
    <row r="844" spans="1:9" x14ac:dyDescent="0.25">
      <c r="A844" s="32" t="s">
        <v>421</v>
      </c>
      <c r="F844" s="48">
        <v>1</v>
      </c>
      <c r="G844" s="40">
        <f t="shared" si="39"/>
        <v>1</v>
      </c>
      <c r="H844" s="48">
        <f t="shared" si="40"/>
        <v>1</v>
      </c>
      <c r="I844" s="8" t="str">
        <f t="shared" si="41"/>
        <v/>
      </c>
    </row>
    <row r="845" spans="1:9" x14ac:dyDescent="0.25">
      <c r="A845" s="32" t="s">
        <v>423</v>
      </c>
      <c r="E845" s="48">
        <v>54</v>
      </c>
      <c r="F845" s="48">
        <v>112</v>
      </c>
      <c r="G845" s="40">
        <f t="shared" si="39"/>
        <v>83</v>
      </c>
      <c r="H845" s="48">
        <f t="shared" si="40"/>
        <v>112</v>
      </c>
      <c r="I845" s="8" t="str">
        <f t="shared" si="41"/>
        <v/>
      </c>
    </row>
    <row r="846" spans="1:9" x14ac:dyDescent="0.25">
      <c r="A846" s="32" t="s">
        <v>319</v>
      </c>
      <c r="C846" s="48">
        <v>1</v>
      </c>
      <c r="D846" s="48">
        <v>2</v>
      </c>
      <c r="E846" s="48">
        <v>37</v>
      </c>
      <c r="F846" s="48">
        <v>65</v>
      </c>
      <c r="G846" s="40">
        <f t="shared" si="39"/>
        <v>26.25</v>
      </c>
      <c r="H846" s="48">
        <f t="shared" si="40"/>
        <v>65</v>
      </c>
      <c r="I846" s="8" t="str">
        <f t="shared" si="41"/>
        <v/>
      </c>
    </row>
    <row r="847" spans="1:9" x14ac:dyDescent="0.25">
      <c r="A847" s="32" t="s">
        <v>425</v>
      </c>
      <c r="C847" s="48">
        <v>19</v>
      </c>
      <c r="D847" s="48">
        <v>33</v>
      </c>
      <c r="E847" s="48">
        <v>36</v>
      </c>
      <c r="F847" s="48">
        <v>38</v>
      </c>
      <c r="G847" s="40">
        <f t="shared" si="39"/>
        <v>31.5</v>
      </c>
      <c r="H847" s="48">
        <f t="shared" si="40"/>
        <v>38</v>
      </c>
      <c r="I847" s="8" t="str">
        <f t="shared" si="41"/>
        <v/>
      </c>
    </row>
    <row r="848" spans="1:9" x14ac:dyDescent="0.25">
      <c r="A848" s="29" t="s">
        <v>515</v>
      </c>
      <c r="B848" s="53"/>
      <c r="C848" s="53"/>
      <c r="D848" s="53"/>
      <c r="E848" s="53"/>
      <c r="F848" s="54">
        <v>10</v>
      </c>
      <c r="G848" s="42">
        <f t="shared" si="39"/>
        <v>10</v>
      </c>
      <c r="H848" s="46">
        <f t="shared" si="40"/>
        <v>10</v>
      </c>
      <c r="I848" s="26" t="str">
        <f t="shared" si="41"/>
        <v/>
      </c>
    </row>
    <row r="849" spans="1:9" x14ac:dyDescent="0.25">
      <c r="A849" s="35" t="s">
        <v>22</v>
      </c>
      <c r="B849" s="47"/>
      <c r="C849" s="47"/>
      <c r="D849" s="47"/>
      <c r="E849" s="47"/>
      <c r="F849" s="47">
        <v>10</v>
      </c>
      <c r="G849" s="39">
        <f t="shared" si="39"/>
        <v>10</v>
      </c>
      <c r="H849" s="47">
        <f t="shared" si="40"/>
        <v>10</v>
      </c>
      <c r="I849" s="9" t="str">
        <f t="shared" si="41"/>
        <v/>
      </c>
    </row>
    <row r="850" spans="1:9" x14ac:dyDescent="0.25">
      <c r="A850" s="32" t="s">
        <v>522</v>
      </c>
      <c r="F850" s="48">
        <v>10</v>
      </c>
      <c r="G850" s="40">
        <f t="shared" si="39"/>
        <v>10</v>
      </c>
      <c r="H850" s="48">
        <f t="shared" si="40"/>
        <v>10</v>
      </c>
      <c r="I850" s="8" t="str">
        <f t="shared" si="41"/>
        <v/>
      </c>
    </row>
    <row r="851" spans="1:9" x14ac:dyDescent="0.25">
      <c r="A851" s="29" t="s">
        <v>642</v>
      </c>
      <c r="B851" s="53"/>
      <c r="C851" s="53"/>
      <c r="D851" s="53"/>
      <c r="E851" s="53"/>
      <c r="F851" s="54">
        <v>48</v>
      </c>
      <c r="G851" s="42">
        <f t="shared" si="39"/>
        <v>48</v>
      </c>
      <c r="H851" s="53">
        <f t="shared" si="40"/>
        <v>48</v>
      </c>
      <c r="I851" s="26" t="str">
        <f t="shared" si="41"/>
        <v/>
      </c>
    </row>
    <row r="852" spans="1:9" x14ac:dyDescent="0.25">
      <c r="A852" s="35" t="s">
        <v>22</v>
      </c>
      <c r="B852" s="47"/>
      <c r="C852" s="47"/>
      <c r="D852" s="47"/>
      <c r="E852" s="47"/>
      <c r="F852" s="47">
        <v>48</v>
      </c>
      <c r="G852" s="39">
        <f t="shared" si="39"/>
        <v>48</v>
      </c>
      <c r="H852" s="47">
        <f t="shared" si="40"/>
        <v>48</v>
      </c>
      <c r="I852" s="9" t="str">
        <f t="shared" si="41"/>
        <v/>
      </c>
    </row>
    <row r="853" spans="1:9" x14ac:dyDescent="0.25">
      <c r="A853" s="32" t="s">
        <v>659</v>
      </c>
      <c r="F853" s="48">
        <v>48</v>
      </c>
      <c r="G853" s="40">
        <f t="shared" si="39"/>
        <v>48</v>
      </c>
      <c r="H853" s="48">
        <f t="shared" si="40"/>
        <v>48</v>
      </c>
      <c r="I853" s="8" t="str">
        <f t="shared" si="41"/>
        <v/>
      </c>
    </row>
    <row r="854" spans="1:9" x14ac:dyDescent="0.25">
      <c r="A854" s="29" t="s">
        <v>683</v>
      </c>
      <c r="B854" s="53"/>
      <c r="C854" s="53"/>
      <c r="D854" s="53"/>
      <c r="E854" s="53"/>
      <c r="F854" s="54">
        <v>3</v>
      </c>
      <c r="G854" s="42">
        <f t="shared" si="39"/>
        <v>3</v>
      </c>
      <c r="H854" s="46">
        <f t="shared" si="40"/>
        <v>3</v>
      </c>
      <c r="I854" s="26" t="str">
        <f t="shared" si="41"/>
        <v/>
      </c>
    </row>
    <row r="855" spans="1:9" x14ac:dyDescent="0.25">
      <c r="A855" s="35" t="s">
        <v>1</v>
      </c>
      <c r="B855" s="47"/>
      <c r="C855" s="47"/>
      <c r="D855" s="47"/>
      <c r="E855" s="47"/>
      <c r="F855" s="47">
        <v>3</v>
      </c>
      <c r="G855" s="39">
        <f t="shared" ref="G855:G918" si="42">AVERAGE(B855:F855)</f>
        <v>3</v>
      </c>
      <c r="H855" s="47">
        <f t="shared" ref="H855:H918" si="43">F855-B855</f>
        <v>3</v>
      </c>
      <c r="I855" s="9" t="str">
        <f t="shared" ref="I855:I918" si="44">IF(B855="","",H855/B855)</f>
        <v/>
      </c>
    </row>
    <row r="856" spans="1:9" x14ac:dyDescent="0.25">
      <c r="A856" s="32" t="s">
        <v>705</v>
      </c>
      <c r="F856" s="48">
        <v>3</v>
      </c>
      <c r="G856" s="40">
        <f t="shared" si="42"/>
        <v>3</v>
      </c>
      <c r="H856" s="48">
        <f t="shared" si="43"/>
        <v>3</v>
      </c>
      <c r="I856" s="8" t="str">
        <f t="shared" si="44"/>
        <v/>
      </c>
    </row>
    <row r="857" spans="1:9" x14ac:dyDescent="0.25">
      <c r="A857" s="29" t="s">
        <v>717</v>
      </c>
      <c r="B857" s="53"/>
      <c r="C857" s="53">
        <v>1</v>
      </c>
      <c r="D857" s="53">
        <v>9</v>
      </c>
      <c r="E857" s="53">
        <v>8</v>
      </c>
      <c r="F857" s="54">
        <v>19</v>
      </c>
      <c r="G857" s="42">
        <f t="shared" si="42"/>
        <v>9.25</v>
      </c>
      <c r="H857" s="53">
        <f t="shared" si="43"/>
        <v>19</v>
      </c>
      <c r="I857" s="26" t="str">
        <f t="shared" si="44"/>
        <v/>
      </c>
    </row>
    <row r="858" spans="1:9" x14ac:dyDescent="0.25">
      <c r="A858" s="35" t="s">
        <v>22</v>
      </c>
      <c r="B858" s="47"/>
      <c r="C858" s="47">
        <v>1</v>
      </c>
      <c r="D858" s="47">
        <v>9</v>
      </c>
      <c r="E858" s="47">
        <v>8</v>
      </c>
      <c r="F858" s="47">
        <v>19</v>
      </c>
      <c r="G858" s="39">
        <f t="shared" si="42"/>
        <v>9.25</v>
      </c>
      <c r="H858" s="47">
        <f t="shared" si="43"/>
        <v>19</v>
      </c>
      <c r="I858" s="9" t="str">
        <f t="shared" si="44"/>
        <v/>
      </c>
    </row>
    <row r="859" spans="1:9" x14ac:dyDescent="0.25">
      <c r="A859" s="32" t="s">
        <v>769</v>
      </c>
      <c r="D859" s="48">
        <v>2</v>
      </c>
      <c r="E859" s="48">
        <v>4</v>
      </c>
      <c r="F859" s="48">
        <v>3</v>
      </c>
      <c r="G859" s="40">
        <f t="shared" si="42"/>
        <v>3</v>
      </c>
      <c r="H859" s="48">
        <f t="shared" si="43"/>
        <v>3</v>
      </c>
      <c r="I859" s="8" t="str">
        <f t="shared" si="44"/>
        <v/>
      </c>
    </row>
    <row r="860" spans="1:9" x14ac:dyDescent="0.25">
      <c r="A860" s="32" t="s">
        <v>884</v>
      </c>
      <c r="C860" s="48">
        <v>1</v>
      </c>
      <c r="G860" s="40">
        <f t="shared" si="42"/>
        <v>1</v>
      </c>
      <c r="H860" s="48">
        <f t="shared" si="43"/>
        <v>0</v>
      </c>
      <c r="I860" s="8" t="str">
        <f t="shared" si="44"/>
        <v/>
      </c>
    </row>
    <row r="861" spans="1:9" x14ac:dyDescent="0.25">
      <c r="A861" s="32" t="s">
        <v>774</v>
      </c>
      <c r="D861" s="48">
        <v>2</v>
      </c>
      <c r="E861" s="48">
        <v>4</v>
      </c>
      <c r="F861" s="48">
        <v>16</v>
      </c>
      <c r="G861" s="40">
        <f t="shared" si="42"/>
        <v>7.333333333333333</v>
      </c>
      <c r="H861" s="48">
        <f t="shared" si="43"/>
        <v>16</v>
      </c>
      <c r="I861" s="8" t="str">
        <f t="shared" si="44"/>
        <v/>
      </c>
    </row>
    <row r="862" spans="1:9" x14ac:dyDescent="0.25">
      <c r="A862" s="32" t="s">
        <v>777</v>
      </c>
      <c r="D862" s="48">
        <v>5</v>
      </c>
      <c r="G862" s="40">
        <f t="shared" si="42"/>
        <v>5</v>
      </c>
      <c r="H862" s="48">
        <f t="shared" si="43"/>
        <v>0</v>
      </c>
      <c r="I862" s="8" t="str">
        <f t="shared" si="44"/>
        <v/>
      </c>
    </row>
    <row r="863" spans="1:9" x14ac:dyDescent="0.25">
      <c r="A863" s="29" t="s">
        <v>922</v>
      </c>
      <c r="B863" s="53"/>
      <c r="C863" s="53"/>
      <c r="D863" s="53">
        <v>77</v>
      </c>
      <c r="E863" s="53">
        <v>160</v>
      </c>
      <c r="F863" s="54">
        <v>131</v>
      </c>
      <c r="G863" s="42">
        <f t="shared" si="42"/>
        <v>122.66666666666667</v>
      </c>
      <c r="H863" s="53">
        <f t="shared" si="43"/>
        <v>131</v>
      </c>
      <c r="I863" s="26" t="str">
        <f t="shared" si="44"/>
        <v/>
      </c>
    </row>
    <row r="864" spans="1:9" x14ac:dyDescent="0.25">
      <c r="A864" s="35" t="s">
        <v>22</v>
      </c>
      <c r="B864" s="47"/>
      <c r="C864" s="47"/>
      <c r="D864" s="47">
        <v>77</v>
      </c>
      <c r="E864" s="47">
        <v>160</v>
      </c>
      <c r="F864" s="47">
        <v>131</v>
      </c>
      <c r="G864" s="39">
        <f t="shared" si="42"/>
        <v>122.66666666666667</v>
      </c>
      <c r="H864" s="47">
        <f t="shared" si="43"/>
        <v>131</v>
      </c>
      <c r="I864" s="9" t="str">
        <f t="shared" si="44"/>
        <v/>
      </c>
    </row>
    <row r="865" spans="1:9" x14ac:dyDescent="0.25">
      <c r="A865" s="32" t="s">
        <v>1129</v>
      </c>
      <c r="D865" s="48">
        <v>77</v>
      </c>
      <c r="E865" s="48">
        <v>160</v>
      </c>
      <c r="F865" s="48">
        <v>131</v>
      </c>
      <c r="G865" s="40">
        <f t="shared" si="42"/>
        <v>122.66666666666667</v>
      </c>
      <c r="H865" s="48">
        <f t="shared" si="43"/>
        <v>131</v>
      </c>
      <c r="I865" s="8" t="str">
        <f t="shared" si="44"/>
        <v/>
      </c>
    </row>
    <row r="866" spans="1:9" x14ac:dyDescent="0.25">
      <c r="A866" s="29" t="s">
        <v>1189</v>
      </c>
      <c r="B866" s="53"/>
      <c r="C866" s="53">
        <v>16</v>
      </c>
      <c r="D866" s="53">
        <v>22</v>
      </c>
      <c r="E866" s="53">
        <v>18</v>
      </c>
      <c r="F866" s="54">
        <v>13</v>
      </c>
      <c r="G866" s="42">
        <f t="shared" si="42"/>
        <v>17.25</v>
      </c>
      <c r="H866" s="53">
        <f t="shared" si="43"/>
        <v>13</v>
      </c>
      <c r="I866" s="26" t="str">
        <f t="shared" si="44"/>
        <v/>
      </c>
    </row>
    <row r="867" spans="1:9" x14ac:dyDescent="0.25">
      <c r="A867" s="35" t="s">
        <v>22</v>
      </c>
      <c r="B867" s="47"/>
      <c r="C867" s="47">
        <v>16</v>
      </c>
      <c r="D867" s="47">
        <v>22</v>
      </c>
      <c r="E867" s="47">
        <v>18</v>
      </c>
      <c r="F867" s="47">
        <v>13</v>
      </c>
      <c r="G867" s="39">
        <f t="shared" si="42"/>
        <v>17.25</v>
      </c>
      <c r="H867" s="47">
        <f t="shared" si="43"/>
        <v>13</v>
      </c>
      <c r="I867" s="9" t="str">
        <f t="shared" si="44"/>
        <v/>
      </c>
    </row>
    <row r="868" spans="1:9" x14ac:dyDescent="0.25">
      <c r="A868" s="32" t="s">
        <v>522</v>
      </c>
      <c r="C868" s="48">
        <v>16</v>
      </c>
      <c r="D868" s="48">
        <v>22</v>
      </c>
      <c r="E868" s="48">
        <v>18</v>
      </c>
      <c r="F868" s="48">
        <v>13</v>
      </c>
      <c r="G868" s="40">
        <f t="shared" si="42"/>
        <v>17.25</v>
      </c>
      <c r="H868" s="48">
        <f t="shared" si="43"/>
        <v>13</v>
      </c>
      <c r="I868" s="8" t="str">
        <f t="shared" si="44"/>
        <v/>
      </c>
    </row>
    <row r="869" spans="1:9" x14ac:dyDescent="0.25">
      <c r="A869" s="29" t="s">
        <v>1197</v>
      </c>
      <c r="B869" s="53"/>
      <c r="C869" s="53"/>
      <c r="D869" s="53">
        <v>38</v>
      </c>
      <c r="E869" s="53">
        <v>146</v>
      </c>
      <c r="F869" s="54">
        <v>170</v>
      </c>
      <c r="G869" s="42">
        <f t="shared" si="42"/>
        <v>118</v>
      </c>
      <c r="H869" s="53">
        <f t="shared" si="43"/>
        <v>170</v>
      </c>
      <c r="I869" s="26" t="str">
        <f t="shared" si="44"/>
        <v/>
      </c>
    </row>
    <row r="870" spans="1:9" x14ac:dyDescent="0.25">
      <c r="A870" s="35" t="s">
        <v>22</v>
      </c>
      <c r="B870" s="47"/>
      <c r="C870" s="47"/>
      <c r="D870" s="47">
        <v>38</v>
      </c>
      <c r="E870" s="47">
        <v>146</v>
      </c>
      <c r="F870" s="47">
        <v>170</v>
      </c>
      <c r="G870" s="39">
        <f t="shared" si="42"/>
        <v>118</v>
      </c>
      <c r="H870" s="47">
        <f t="shared" si="43"/>
        <v>170</v>
      </c>
      <c r="I870" s="9" t="str">
        <f t="shared" si="44"/>
        <v/>
      </c>
    </row>
    <row r="871" spans="1:9" x14ac:dyDescent="0.25">
      <c r="A871" s="32" t="s">
        <v>1216</v>
      </c>
      <c r="D871" s="48">
        <v>30</v>
      </c>
      <c r="E871" s="48">
        <v>78</v>
      </c>
      <c r="F871" s="48">
        <v>100</v>
      </c>
      <c r="G871" s="40">
        <f t="shared" si="42"/>
        <v>69.333333333333329</v>
      </c>
      <c r="H871" s="48">
        <f t="shared" si="43"/>
        <v>100</v>
      </c>
      <c r="I871" s="8" t="str">
        <f t="shared" si="44"/>
        <v/>
      </c>
    </row>
    <row r="872" spans="1:9" x14ac:dyDescent="0.25">
      <c r="A872" s="32" t="s">
        <v>1218</v>
      </c>
      <c r="D872" s="48">
        <v>8</v>
      </c>
      <c r="E872" s="48">
        <v>68</v>
      </c>
      <c r="F872" s="48">
        <v>70</v>
      </c>
      <c r="G872" s="40">
        <f t="shared" si="42"/>
        <v>48.666666666666664</v>
      </c>
      <c r="H872" s="48">
        <f t="shared" si="43"/>
        <v>70</v>
      </c>
      <c r="I872" s="8" t="str">
        <f t="shared" si="44"/>
        <v/>
      </c>
    </row>
    <row r="873" spans="1:9" x14ac:dyDescent="0.25">
      <c r="A873" s="29" t="s">
        <v>1280</v>
      </c>
      <c r="B873" s="53"/>
      <c r="C873" s="53">
        <v>5</v>
      </c>
      <c r="D873" s="53">
        <v>3</v>
      </c>
      <c r="E873" s="53">
        <v>11</v>
      </c>
      <c r="F873" s="54">
        <v>2</v>
      </c>
      <c r="G873" s="42">
        <f t="shared" si="42"/>
        <v>5.25</v>
      </c>
      <c r="H873" s="46">
        <f t="shared" si="43"/>
        <v>2</v>
      </c>
      <c r="I873" s="26" t="str">
        <f t="shared" si="44"/>
        <v/>
      </c>
    </row>
    <row r="874" spans="1:9" x14ac:dyDescent="0.25">
      <c r="A874" s="35" t="s">
        <v>1</v>
      </c>
      <c r="B874" s="47"/>
      <c r="C874" s="47">
        <v>5</v>
      </c>
      <c r="D874" s="47">
        <v>3</v>
      </c>
      <c r="E874" s="47">
        <v>11</v>
      </c>
      <c r="F874" s="47">
        <v>2</v>
      </c>
      <c r="G874" s="39">
        <f t="shared" si="42"/>
        <v>5.25</v>
      </c>
      <c r="H874" s="47">
        <f t="shared" si="43"/>
        <v>2</v>
      </c>
      <c r="I874" s="9" t="str">
        <f t="shared" si="44"/>
        <v/>
      </c>
    </row>
    <row r="875" spans="1:9" x14ac:dyDescent="0.25">
      <c r="A875" s="32" t="s">
        <v>1310</v>
      </c>
      <c r="C875" s="48">
        <v>5</v>
      </c>
      <c r="D875" s="48">
        <v>3</v>
      </c>
      <c r="E875" s="48">
        <v>11</v>
      </c>
      <c r="F875" s="48">
        <v>2</v>
      </c>
      <c r="G875" s="40">
        <f t="shared" si="42"/>
        <v>5.25</v>
      </c>
      <c r="H875" s="48">
        <f t="shared" si="43"/>
        <v>2</v>
      </c>
      <c r="I875" s="8" t="str">
        <f t="shared" si="44"/>
        <v/>
      </c>
    </row>
    <row r="876" spans="1:9" x14ac:dyDescent="0.25">
      <c r="A876" s="29" t="s">
        <v>1421</v>
      </c>
      <c r="B876" s="53"/>
      <c r="C876" s="53"/>
      <c r="D876" s="53">
        <v>405</v>
      </c>
      <c r="E876" s="53">
        <v>353</v>
      </c>
      <c r="F876" s="54">
        <v>408</v>
      </c>
      <c r="G876" s="42">
        <f t="shared" si="42"/>
        <v>388.66666666666669</v>
      </c>
      <c r="H876" s="53">
        <f t="shared" si="43"/>
        <v>408</v>
      </c>
      <c r="I876" s="26" t="str">
        <f t="shared" si="44"/>
        <v/>
      </c>
    </row>
    <row r="877" spans="1:9" x14ac:dyDescent="0.25">
      <c r="A877" s="35" t="s">
        <v>22</v>
      </c>
      <c r="B877" s="47"/>
      <c r="C877" s="47"/>
      <c r="D877" s="47">
        <v>405</v>
      </c>
      <c r="E877" s="47">
        <v>353</v>
      </c>
      <c r="F877" s="47">
        <v>408</v>
      </c>
      <c r="G877" s="39">
        <f t="shared" si="42"/>
        <v>388.66666666666669</v>
      </c>
      <c r="H877" s="47">
        <f t="shared" si="43"/>
        <v>408</v>
      </c>
      <c r="I877" s="9" t="str">
        <f t="shared" si="44"/>
        <v/>
      </c>
    </row>
    <row r="878" spans="1:9" x14ac:dyDescent="0.25">
      <c r="A878" s="32" t="s">
        <v>1310</v>
      </c>
      <c r="D878" s="48">
        <v>405</v>
      </c>
      <c r="E878" s="48">
        <v>353</v>
      </c>
      <c r="F878" s="48">
        <v>408</v>
      </c>
      <c r="G878" s="40">
        <f t="shared" si="42"/>
        <v>388.66666666666669</v>
      </c>
      <c r="H878" s="48">
        <f t="shared" si="43"/>
        <v>408</v>
      </c>
      <c r="I878" s="8" t="str">
        <f t="shared" si="44"/>
        <v/>
      </c>
    </row>
    <row r="879" spans="1:9" x14ac:dyDescent="0.25">
      <c r="A879" s="33" t="s">
        <v>1490</v>
      </c>
      <c r="B879" s="51"/>
      <c r="C879" s="51">
        <v>22</v>
      </c>
      <c r="D879" s="51">
        <v>762</v>
      </c>
      <c r="E879" s="51">
        <v>719</v>
      </c>
      <c r="F879" s="52">
        <v>781</v>
      </c>
      <c r="G879" s="37">
        <f t="shared" si="42"/>
        <v>571</v>
      </c>
      <c r="H879" s="51">
        <f t="shared" si="43"/>
        <v>781</v>
      </c>
      <c r="I879" s="34" t="str">
        <f t="shared" si="44"/>
        <v/>
      </c>
    </row>
    <row r="880" spans="1:9" x14ac:dyDescent="0.25">
      <c r="A880" s="29" t="s">
        <v>215</v>
      </c>
      <c r="B880" s="53"/>
      <c r="C880" s="53"/>
      <c r="D880" s="53"/>
      <c r="E880" s="53"/>
      <c r="F880" s="54">
        <v>52</v>
      </c>
      <c r="G880" s="42">
        <f t="shared" si="42"/>
        <v>52</v>
      </c>
      <c r="H880" s="53">
        <f t="shared" si="43"/>
        <v>52</v>
      </c>
      <c r="I880" s="26" t="str">
        <f t="shared" si="44"/>
        <v/>
      </c>
    </row>
    <row r="881" spans="1:9" x14ac:dyDescent="0.25">
      <c r="A881" s="35" t="s">
        <v>22</v>
      </c>
      <c r="B881" s="47"/>
      <c r="C881" s="47"/>
      <c r="D881" s="47"/>
      <c r="E881" s="47"/>
      <c r="F881" s="47">
        <v>52</v>
      </c>
      <c r="G881" s="39">
        <f t="shared" si="42"/>
        <v>52</v>
      </c>
      <c r="H881" s="47">
        <f t="shared" si="43"/>
        <v>52</v>
      </c>
      <c r="I881" s="9" t="str">
        <f t="shared" si="44"/>
        <v/>
      </c>
    </row>
    <row r="882" spans="1:9" x14ac:dyDescent="0.25">
      <c r="A882" s="32" t="s">
        <v>251</v>
      </c>
      <c r="F882" s="48">
        <v>52</v>
      </c>
      <c r="G882" s="40">
        <f t="shared" si="42"/>
        <v>52</v>
      </c>
      <c r="H882" s="48">
        <f t="shared" si="43"/>
        <v>52</v>
      </c>
      <c r="I882" s="8" t="str">
        <f t="shared" si="44"/>
        <v/>
      </c>
    </row>
    <row r="883" spans="1:9" x14ac:dyDescent="0.25">
      <c r="A883" s="29" t="s">
        <v>307</v>
      </c>
      <c r="B883" s="53"/>
      <c r="C883" s="53"/>
      <c r="D883" s="53">
        <v>278</v>
      </c>
      <c r="E883" s="53">
        <v>298</v>
      </c>
      <c r="F883" s="54">
        <v>375</v>
      </c>
      <c r="G883" s="42">
        <f t="shared" si="42"/>
        <v>317</v>
      </c>
      <c r="H883" s="53">
        <f t="shared" si="43"/>
        <v>375</v>
      </c>
      <c r="I883" s="26" t="str">
        <f t="shared" si="44"/>
        <v/>
      </c>
    </row>
    <row r="884" spans="1:9" x14ac:dyDescent="0.25">
      <c r="A884" s="35" t="s">
        <v>22</v>
      </c>
      <c r="B884" s="47"/>
      <c r="C884" s="47"/>
      <c r="D884" s="47">
        <v>278</v>
      </c>
      <c r="E884" s="47">
        <v>298</v>
      </c>
      <c r="F884" s="47">
        <v>375</v>
      </c>
      <c r="G884" s="39">
        <f t="shared" si="42"/>
        <v>317</v>
      </c>
      <c r="H884" s="47">
        <f t="shared" si="43"/>
        <v>375</v>
      </c>
      <c r="I884" s="9" t="str">
        <f t="shared" si="44"/>
        <v/>
      </c>
    </row>
    <row r="885" spans="1:9" x14ac:dyDescent="0.25">
      <c r="A885" s="32" t="s">
        <v>378</v>
      </c>
      <c r="D885" s="48">
        <v>278</v>
      </c>
      <c r="E885" s="48">
        <v>298</v>
      </c>
      <c r="F885" s="48">
        <v>375</v>
      </c>
      <c r="G885" s="40">
        <f t="shared" si="42"/>
        <v>317</v>
      </c>
      <c r="H885" s="48">
        <f t="shared" si="43"/>
        <v>375</v>
      </c>
      <c r="I885" s="8" t="str">
        <f t="shared" si="44"/>
        <v/>
      </c>
    </row>
    <row r="886" spans="1:9" x14ac:dyDescent="0.25">
      <c r="A886" s="29" t="s">
        <v>515</v>
      </c>
      <c r="B886" s="53"/>
      <c r="C886" s="53"/>
      <c r="D886" s="53">
        <v>44</v>
      </c>
      <c r="E886" s="53">
        <v>48</v>
      </c>
      <c r="F886" s="54">
        <v>59</v>
      </c>
      <c r="G886" s="42">
        <f t="shared" si="42"/>
        <v>50.333333333333336</v>
      </c>
      <c r="H886" s="53">
        <f t="shared" si="43"/>
        <v>59</v>
      </c>
      <c r="I886" s="26" t="str">
        <f t="shared" si="44"/>
        <v/>
      </c>
    </row>
    <row r="887" spans="1:9" x14ac:dyDescent="0.25">
      <c r="A887" s="35" t="s">
        <v>22</v>
      </c>
      <c r="B887" s="47"/>
      <c r="C887" s="47"/>
      <c r="D887" s="47">
        <v>44</v>
      </c>
      <c r="E887" s="47">
        <v>48</v>
      </c>
      <c r="F887" s="47">
        <v>59</v>
      </c>
      <c r="G887" s="39">
        <f t="shared" si="42"/>
        <v>50.333333333333336</v>
      </c>
      <c r="H887" s="47">
        <f t="shared" si="43"/>
        <v>59</v>
      </c>
      <c r="I887" s="9" t="str">
        <f t="shared" si="44"/>
        <v/>
      </c>
    </row>
    <row r="888" spans="1:9" x14ac:dyDescent="0.25">
      <c r="A888" s="32" t="s">
        <v>526</v>
      </c>
      <c r="D888" s="48">
        <v>44</v>
      </c>
      <c r="E888" s="48">
        <v>48</v>
      </c>
      <c r="F888" s="48">
        <v>59</v>
      </c>
      <c r="G888" s="40">
        <f t="shared" si="42"/>
        <v>50.333333333333336</v>
      </c>
      <c r="H888" s="48">
        <f t="shared" si="43"/>
        <v>59</v>
      </c>
      <c r="I888" s="8" t="str">
        <f t="shared" si="44"/>
        <v/>
      </c>
    </row>
    <row r="889" spans="1:9" x14ac:dyDescent="0.25">
      <c r="A889" s="29" t="s">
        <v>717</v>
      </c>
      <c r="B889" s="53"/>
      <c r="C889" s="53"/>
      <c r="D889" s="53">
        <v>330</v>
      </c>
      <c r="E889" s="53">
        <v>262</v>
      </c>
      <c r="F889" s="54">
        <v>150</v>
      </c>
      <c r="G889" s="42">
        <f t="shared" si="42"/>
        <v>247.33333333333334</v>
      </c>
      <c r="H889" s="53">
        <f t="shared" si="43"/>
        <v>150</v>
      </c>
      <c r="I889" s="26" t="str">
        <f t="shared" si="44"/>
        <v/>
      </c>
    </row>
    <row r="890" spans="1:9" x14ac:dyDescent="0.25">
      <c r="A890" s="35" t="s">
        <v>1</v>
      </c>
      <c r="B890" s="47"/>
      <c r="C890" s="47"/>
      <c r="D890" s="47">
        <v>12</v>
      </c>
      <c r="E890" s="47">
        <v>9</v>
      </c>
      <c r="F890" s="47"/>
      <c r="G890" s="39">
        <f t="shared" si="42"/>
        <v>10.5</v>
      </c>
      <c r="H890" s="47">
        <f t="shared" si="43"/>
        <v>0</v>
      </c>
      <c r="I890" s="9" t="str">
        <f t="shared" si="44"/>
        <v/>
      </c>
    </row>
    <row r="891" spans="1:9" x14ac:dyDescent="0.25">
      <c r="A891" s="32" t="s">
        <v>900</v>
      </c>
      <c r="D891" s="48">
        <v>12</v>
      </c>
      <c r="E891" s="48">
        <v>9</v>
      </c>
      <c r="G891" s="40">
        <f t="shared" si="42"/>
        <v>10.5</v>
      </c>
      <c r="H891" s="48">
        <f t="shared" si="43"/>
        <v>0</v>
      </c>
      <c r="I891" s="8" t="str">
        <f t="shared" si="44"/>
        <v/>
      </c>
    </row>
    <row r="892" spans="1:9" x14ac:dyDescent="0.25">
      <c r="A892" s="35" t="s">
        <v>22</v>
      </c>
      <c r="B892" s="47"/>
      <c r="C892" s="47"/>
      <c r="D892" s="47">
        <v>318</v>
      </c>
      <c r="E892" s="47">
        <v>253</v>
      </c>
      <c r="F892" s="47">
        <v>150</v>
      </c>
      <c r="G892" s="39">
        <f t="shared" si="42"/>
        <v>240.33333333333334</v>
      </c>
      <c r="H892" s="47">
        <f t="shared" si="43"/>
        <v>150</v>
      </c>
      <c r="I892" s="9" t="str">
        <f t="shared" si="44"/>
        <v/>
      </c>
    </row>
    <row r="893" spans="1:9" x14ac:dyDescent="0.25">
      <c r="A893" s="32" t="s">
        <v>903</v>
      </c>
      <c r="D893" s="48">
        <v>13</v>
      </c>
      <c r="E893" s="48">
        <v>5</v>
      </c>
      <c r="F893" s="48">
        <v>1</v>
      </c>
      <c r="G893" s="40">
        <f t="shared" si="42"/>
        <v>6.333333333333333</v>
      </c>
      <c r="H893" s="48">
        <f t="shared" si="43"/>
        <v>1</v>
      </c>
      <c r="I893" s="8" t="str">
        <f t="shared" si="44"/>
        <v/>
      </c>
    </row>
    <row r="894" spans="1:9" x14ac:dyDescent="0.25">
      <c r="A894" s="32" t="s">
        <v>855</v>
      </c>
      <c r="D894" s="48">
        <v>305</v>
      </c>
      <c r="E894" s="48">
        <v>248</v>
      </c>
      <c r="F894" s="48">
        <v>149</v>
      </c>
      <c r="G894" s="40">
        <f t="shared" si="42"/>
        <v>234</v>
      </c>
      <c r="H894" s="48">
        <f t="shared" si="43"/>
        <v>149</v>
      </c>
      <c r="I894" s="8" t="str">
        <f t="shared" si="44"/>
        <v/>
      </c>
    </row>
    <row r="895" spans="1:9" x14ac:dyDescent="0.25">
      <c r="A895" s="29" t="s">
        <v>922</v>
      </c>
      <c r="B895" s="53"/>
      <c r="C895" s="53"/>
      <c r="D895" s="53">
        <v>101</v>
      </c>
      <c r="E895" s="53">
        <v>88</v>
      </c>
      <c r="F895" s="54">
        <v>126</v>
      </c>
      <c r="G895" s="42">
        <f t="shared" si="42"/>
        <v>105</v>
      </c>
      <c r="H895" s="53">
        <f t="shared" si="43"/>
        <v>126</v>
      </c>
      <c r="I895" s="26" t="str">
        <f t="shared" si="44"/>
        <v/>
      </c>
    </row>
    <row r="896" spans="1:9" x14ac:dyDescent="0.25">
      <c r="A896" s="35" t="s">
        <v>22</v>
      </c>
      <c r="B896" s="47"/>
      <c r="C896" s="47"/>
      <c r="D896" s="47">
        <v>101</v>
      </c>
      <c r="E896" s="47">
        <v>88</v>
      </c>
      <c r="F896" s="47">
        <v>126</v>
      </c>
      <c r="G896" s="39">
        <f t="shared" si="42"/>
        <v>105</v>
      </c>
      <c r="H896" s="47">
        <f t="shared" si="43"/>
        <v>126</v>
      </c>
      <c r="I896" s="9" t="str">
        <f t="shared" si="44"/>
        <v/>
      </c>
    </row>
    <row r="897" spans="1:9" x14ac:dyDescent="0.25">
      <c r="A897" s="32" t="s">
        <v>1172</v>
      </c>
      <c r="D897" s="48">
        <v>2</v>
      </c>
      <c r="E897" s="48">
        <v>1</v>
      </c>
      <c r="F897" s="48">
        <v>2</v>
      </c>
      <c r="G897" s="40">
        <f t="shared" si="42"/>
        <v>1.6666666666666667</v>
      </c>
      <c r="H897" s="48">
        <f t="shared" si="43"/>
        <v>2</v>
      </c>
      <c r="I897" s="8" t="str">
        <f t="shared" si="44"/>
        <v/>
      </c>
    </row>
    <row r="898" spans="1:9" x14ac:dyDescent="0.25">
      <c r="A898" s="32" t="s">
        <v>1174</v>
      </c>
      <c r="D898" s="48">
        <v>20</v>
      </c>
      <c r="E898" s="48">
        <v>7</v>
      </c>
      <c r="G898" s="40">
        <f t="shared" si="42"/>
        <v>13.5</v>
      </c>
      <c r="H898" s="48">
        <f t="shared" si="43"/>
        <v>0</v>
      </c>
      <c r="I898" s="8" t="str">
        <f t="shared" si="44"/>
        <v/>
      </c>
    </row>
    <row r="899" spans="1:9" x14ac:dyDescent="0.25">
      <c r="A899" s="32" t="s">
        <v>1038</v>
      </c>
      <c r="D899" s="48">
        <v>79</v>
      </c>
      <c r="E899" s="48">
        <v>80</v>
      </c>
      <c r="F899" s="48">
        <v>124</v>
      </c>
      <c r="G899" s="40">
        <f t="shared" si="42"/>
        <v>94.333333333333329</v>
      </c>
      <c r="H899" s="48">
        <f t="shared" si="43"/>
        <v>124</v>
      </c>
      <c r="I899" s="8" t="str">
        <f t="shared" si="44"/>
        <v/>
      </c>
    </row>
    <row r="900" spans="1:9" x14ac:dyDescent="0.25">
      <c r="A900" s="29" t="s">
        <v>1391</v>
      </c>
      <c r="B900" s="53"/>
      <c r="C900" s="53"/>
      <c r="D900" s="53">
        <v>7</v>
      </c>
      <c r="E900" s="53">
        <v>23</v>
      </c>
      <c r="F900" s="54">
        <v>19</v>
      </c>
      <c r="G900" s="42">
        <f t="shared" si="42"/>
        <v>16.333333333333332</v>
      </c>
      <c r="H900" s="53">
        <f t="shared" si="43"/>
        <v>19</v>
      </c>
      <c r="I900" s="26" t="str">
        <f t="shared" si="44"/>
        <v/>
      </c>
    </row>
    <row r="901" spans="1:9" x14ac:dyDescent="0.25">
      <c r="A901" s="35" t="s">
        <v>22</v>
      </c>
      <c r="B901" s="47"/>
      <c r="C901" s="47"/>
      <c r="D901" s="47">
        <v>7</v>
      </c>
      <c r="E901" s="47">
        <v>23</v>
      </c>
      <c r="F901" s="47">
        <v>19</v>
      </c>
      <c r="G901" s="39">
        <f t="shared" si="42"/>
        <v>16.333333333333332</v>
      </c>
      <c r="H901" s="47">
        <f t="shared" si="43"/>
        <v>19</v>
      </c>
      <c r="I901" s="9" t="str">
        <f t="shared" si="44"/>
        <v/>
      </c>
    </row>
    <row r="902" spans="1:9" x14ac:dyDescent="0.25">
      <c r="A902" s="32" t="s">
        <v>1393</v>
      </c>
      <c r="D902" s="48">
        <v>7</v>
      </c>
      <c r="E902" s="48">
        <v>6</v>
      </c>
      <c r="F902" s="48">
        <v>9</v>
      </c>
      <c r="G902" s="40">
        <f t="shared" si="42"/>
        <v>7.333333333333333</v>
      </c>
      <c r="H902" s="48">
        <f t="shared" si="43"/>
        <v>9</v>
      </c>
      <c r="I902" s="8" t="str">
        <f t="shared" si="44"/>
        <v/>
      </c>
    </row>
    <row r="903" spans="1:9" x14ac:dyDescent="0.25">
      <c r="A903" s="32" t="s">
        <v>1395</v>
      </c>
      <c r="E903" s="48">
        <v>17</v>
      </c>
      <c r="F903" s="48">
        <v>10</v>
      </c>
      <c r="G903" s="40">
        <f t="shared" si="42"/>
        <v>13.5</v>
      </c>
      <c r="H903" s="48">
        <f t="shared" si="43"/>
        <v>10</v>
      </c>
      <c r="I903" s="8" t="str">
        <f t="shared" si="44"/>
        <v/>
      </c>
    </row>
    <row r="904" spans="1:9" x14ac:dyDescent="0.25">
      <c r="A904" s="29" t="s">
        <v>1421</v>
      </c>
      <c r="B904" s="53"/>
      <c r="C904" s="53">
        <v>22</v>
      </c>
      <c r="D904" s="53">
        <v>2</v>
      </c>
      <c r="E904" s="53"/>
      <c r="F904" s="54"/>
      <c r="G904" s="42">
        <f t="shared" si="42"/>
        <v>12</v>
      </c>
      <c r="H904" s="46">
        <f t="shared" si="43"/>
        <v>0</v>
      </c>
      <c r="I904" s="26" t="str">
        <f t="shared" si="44"/>
        <v/>
      </c>
    </row>
    <row r="905" spans="1:9" x14ac:dyDescent="0.25">
      <c r="A905" s="35" t="s">
        <v>22</v>
      </c>
      <c r="B905" s="47"/>
      <c r="C905" s="47">
        <v>22</v>
      </c>
      <c r="D905" s="47">
        <v>2</v>
      </c>
      <c r="E905" s="47"/>
      <c r="F905" s="47"/>
      <c r="G905" s="39">
        <f t="shared" si="42"/>
        <v>12</v>
      </c>
      <c r="H905" s="47">
        <f t="shared" si="43"/>
        <v>0</v>
      </c>
      <c r="I905" s="9" t="str">
        <f t="shared" si="44"/>
        <v/>
      </c>
    </row>
    <row r="906" spans="1:9" x14ac:dyDescent="0.25">
      <c r="A906" s="32" t="s">
        <v>1310</v>
      </c>
      <c r="C906" s="48">
        <v>12</v>
      </c>
      <c r="G906" s="40">
        <f t="shared" si="42"/>
        <v>12</v>
      </c>
      <c r="H906" s="48">
        <f t="shared" si="43"/>
        <v>0</v>
      </c>
      <c r="I906" s="8" t="str">
        <f t="shared" si="44"/>
        <v/>
      </c>
    </row>
    <row r="907" spans="1:9" x14ac:dyDescent="0.25">
      <c r="A907" s="32" t="s">
        <v>1426</v>
      </c>
      <c r="C907" s="48">
        <v>10</v>
      </c>
      <c r="D907" s="48">
        <v>2</v>
      </c>
      <c r="G907" s="40">
        <f t="shared" si="42"/>
        <v>6</v>
      </c>
      <c r="H907" s="48">
        <f t="shared" si="43"/>
        <v>0</v>
      </c>
      <c r="I907" s="8" t="str">
        <f t="shared" si="44"/>
        <v/>
      </c>
    </row>
    <row r="908" spans="1:9" x14ac:dyDescent="0.25">
      <c r="A908" s="33" t="s">
        <v>1491</v>
      </c>
      <c r="B908" s="51">
        <v>344</v>
      </c>
      <c r="C908" s="51">
        <v>539</v>
      </c>
      <c r="D908" s="51">
        <v>929</v>
      </c>
      <c r="E908" s="51">
        <v>696</v>
      </c>
      <c r="F908" s="52">
        <v>755</v>
      </c>
      <c r="G908" s="37">
        <f t="shared" si="42"/>
        <v>652.6</v>
      </c>
      <c r="H908" s="51">
        <f t="shared" si="43"/>
        <v>411</v>
      </c>
      <c r="I908" s="34">
        <f t="shared" si="44"/>
        <v>1.194767441860465</v>
      </c>
    </row>
    <row r="909" spans="1:9" x14ac:dyDescent="0.25">
      <c r="A909" s="29" t="s">
        <v>589</v>
      </c>
      <c r="B909" s="53"/>
      <c r="C909" s="53"/>
      <c r="D909" s="53">
        <v>318</v>
      </c>
      <c r="E909" s="53">
        <v>334</v>
      </c>
      <c r="F909" s="54">
        <v>346</v>
      </c>
      <c r="G909" s="42">
        <f t="shared" si="42"/>
        <v>332.66666666666669</v>
      </c>
      <c r="H909" s="53">
        <f t="shared" si="43"/>
        <v>346</v>
      </c>
      <c r="I909" s="26" t="str">
        <f t="shared" si="44"/>
        <v/>
      </c>
    </row>
    <row r="910" spans="1:9" x14ac:dyDescent="0.25">
      <c r="A910" s="35" t="s">
        <v>1</v>
      </c>
      <c r="B910" s="47"/>
      <c r="C910" s="47"/>
      <c r="D910" s="47"/>
      <c r="E910" s="47">
        <v>10</v>
      </c>
      <c r="F910" s="47">
        <v>10</v>
      </c>
      <c r="G910" s="39">
        <f t="shared" si="42"/>
        <v>10</v>
      </c>
      <c r="H910" s="47">
        <f t="shared" si="43"/>
        <v>10</v>
      </c>
      <c r="I910" s="9" t="str">
        <f t="shared" si="44"/>
        <v/>
      </c>
    </row>
    <row r="911" spans="1:9" x14ac:dyDescent="0.25">
      <c r="A911" s="32" t="s">
        <v>593</v>
      </c>
      <c r="E911" s="48">
        <v>10</v>
      </c>
      <c r="F911" s="48">
        <v>10</v>
      </c>
      <c r="G911" s="40">
        <f t="shared" si="42"/>
        <v>10</v>
      </c>
      <c r="H911" s="48">
        <f t="shared" si="43"/>
        <v>10</v>
      </c>
      <c r="I911" s="8" t="str">
        <f t="shared" si="44"/>
        <v/>
      </c>
    </row>
    <row r="912" spans="1:9" x14ac:dyDescent="0.25">
      <c r="A912" s="3" t="s">
        <v>595</v>
      </c>
      <c r="D912" s="48">
        <v>318</v>
      </c>
      <c r="E912" s="48">
        <v>324</v>
      </c>
      <c r="F912" s="48">
        <v>336</v>
      </c>
      <c r="G912" s="40">
        <f t="shared" si="42"/>
        <v>326</v>
      </c>
      <c r="H912" s="48">
        <f t="shared" si="43"/>
        <v>336</v>
      </c>
      <c r="I912" s="8" t="str">
        <f t="shared" si="44"/>
        <v/>
      </c>
    </row>
    <row r="913" spans="1:9" x14ac:dyDescent="0.25">
      <c r="A913" s="32" t="s">
        <v>596</v>
      </c>
      <c r="D913" s="48">
        <v>318</v>
      </c>
      <c r="E913" s="48">
        <v>324</v>
      </c>
      <c r="F913" s="48">
        <v>336</v>
      </c>
      <c r="G913" s="40">
        <f t="shared" si="42"/>
        <v>326</v>
      </c>
      <c r="H913" s="48">
        <f t="shared" si="43"/>
        <v>336</v>
      </c>
      <c r="I913" s="8" t="str">
        <f t="shared" si="44"/>
        <v/>
      </c>
    </row>
    <row r="914" spans="1:9" x14ac:dyDescent="0.25">
      <c r="A914" s="29" t="s">
        <v>598</v>
      </c>
      <c r="B914" s="53">
        <v>316</v>
      </c>
      <c r="C914" s="53">
        <v>333</v>
      </c>
      <c r="D914" s="53">
        <v>329</v>
      </c>
      <c r="E914" s="53">
        <v>21</v>
      </c>
      <c r="F914" s="54">
        <v>28</v>
      </c>
      <c r="G914" s="42">
        <f t="shared" si="42"/>
        <v>205.4</v>
      </c>
      <c r="H914" s="46">
        <f t="shared" si="43"/>
        <v>-288</v>
      </c>
      <c r="I914" s="26">
        <f t="shared" si="44"/>
        <v>-0.91139240506329111</v>
      </c>
    </row>
    <row r="915" spans="1:9" x14ac:dyDescent="0.25">
      <c r="A915" s="35" t="s">
        <v>1</v>
      </c>
      <c r="B915" s="47"/>
      <c r="C915" s="47">
        <v>2</v>
      </c>
      <c r="D915" s="47">
        <v>12</v>
      </c>
      <c r="E915" s="47">
        <v>21</v>
      </c>
      <c r="F915" s="47">
        <v>28</v>
      </c>
      <c r="G915" s="39">
        <f t="shared" si="42"/>
        <v>15.75</v>
      </c>
      <c r="H915" s="47">
        <f t="shared" si="43"/>
        <v>28</v>
      </c>
      <c r="I915" s="9" t="str">
        <f t="shared" si="44"/>
        <v/>
      </c>
    </row>
    <row r="916" spans="1:9" x14ac:dyDescent="0.25">
      <c r="A916" s="32" t="s">
        <v>610</v>
      </c>
      <c r="C916" s="48">
        <v>1</v>
      </c>
      <c r="D916" s="48">
        <v>5</v>
      </c>
      <c r="E916" s="48">
        <v>8</v>
      </c>
      <c r="F916" s="48">
        <v>13</v>
      </c>
      <c r="G916" s="40">
        <f t="shared" si="42"/>
        <v>6.75</v>
      </c>
      <c r="H916" s="48">
        <f t="shared" si="43"/>
        <v>13</v>
      </c>
      <c r="I916" s="8" t="str">
        <f t="shared" si="44"/>
        <v/>
      </c>
    </row>
    <row r="917" spans="1:9" x14ac:dyDescent="0.25">
      <c r="A917" s="32" t="s">
        <v>616</v>
      </c>
      <c r="C917" s="48">
        <v>1</v>
      </c>
      <c r="D917" s="48">
        <v>7</v>
      </c>
      <c r="E917" s="48">
        <v>13</v>
      </c>
      <c r="F917" s="48">
        <v>15</v>
      </c>
      <c r="G917" s="40">
        <f t="shared" si="42"/>
        <v>9</v>
      </c>
      <c r="H917" s="48">
        <f t="shared" si="43"/>
        <v>15</v>
      </c>
      <c r="I917" s="8" t="str">
        <f t="shared" si="44"/>
        <v/>
      </c>
    </row>
    <row r="918" spans="1:9" x14ac:dyDescent="0.25">
      <c r="A918" s="35" t="s">
        <v>595</v>
      </c>
      <c r="B918" s="47">
        <v>316</v>
      </c>
      <c r="C918" s="47">
        <v>331</v>
      </c>
      <c r="D918" s="47">
        <v>317</v>
      </c>
      <c r="E918" s="47"/>
      <c r="F918" s="47"/>
      <c r="G918" s="39">
        <f t="shared" si="42"/>
        <v>321.33333333333331</v>
      </c>
      <c r="H918" s="47">
        <f t="shared" si="43"/>
        <v>-316</v>
      </c>
      <c r="I918" s="9">
        <f t="shared" si="44"/>
        <v>-1</v>
      </c>
    </row>
    <row r="919" spans="1:9" x14ac:dyDescent="0.25">
      <c r="A919" s="32" t="s">
        <v>596</v>
      </c>
      <c r="B919" s="48">
        <v>316</v>
      </c>
      <c r="C919" s="48">
        <v>331</v>
      </c>
      <c r="D919" s="48">
        <v>317</v>
      </c>
      <c r="G919" s="40">
        <f t="shared" ref="G919:G934" si="45">AVERAGE(B919:F919)</f>
        <v>321.33333333333331</v>
      </c>
      <c r="H919" s="48">
        <f t="shared" ref="H919:H934" si="46">F919-B919</f>
        <v>-316</v>
      </c>
      <c r="I919" s="8">
        <f t="shared" ref="I919:I934" si="47">IF(B919="","",H919/B919)</f>
        <v>-1</v>
      </c>
    </row>
    <row r="920" spans="1:9" x14ac:dyDescent="0.25">
      <c r="A920" s="29" t="s">
        <v>642</v>
      </c>
      <c r="B920" s="53"/>
      <c r="C920" s="53">
        <v>23</v>
      </c>
      <c r="D920" s="53">
        <v>46</v>
      </c>
      <c r="E920" s="53">
        <v>43</v>
      </c>
      <c r="F920" s="54">
        <v>59</v>
      </c>
      <c r="G920" s="42">
        <f t="shared" si="45"/>
        <v>42.75</v>
      </c>
      <c r="H920" s="53">
        <f t="shared" si="46"/>
        <v>59</v>
      </c>
      <c r="I920" s="26" t="str">
        <f t="shared" si="47"/>
        <v/>
      </c>
    </row>
    <row r="921" spans="1:9" x14ac:dyDescent="0.25">
      <c r="A921" s="35" t="s">
        <v>1</v>
      </c>
      <c r="B921" s="47"/>
      <c r="C921" s="47">
        <v>23</v>
      </c>
      <c r="D921" s="47">
        <v>46</v>
      </c>
      <c r="E921" s="47">
        <v>43</v>
      </c>
      <c r="F921" s="47">
        <v>59</v>
      </c>
      <c r="G921" s="39">
        <f t="shared" si="45"/>
        <v>42.75</v>
      </c>
      <c r="H921" s="47">
        <f t="shared" si="46"/>
        <v>59</v>
      </c>
      <c r="I921" s="9" t="str">
        <f t="shared" si="47"/>
        <v/>
      </c>
    </row>
    <row r="922" spans="1:9" x14ac:dyDescent="0.25">
      <c r="A922" s="32" t="s">
        <v>657</v>
      </c>
      <c r="C922" s="48">
        <v>23</v>
      </c>
      <c r="D922" s="48">
        <v>46</v>
      </c>
      <c r="E922" s="48">
        <v>43</v>
      </c>
      <c r="F922" s="48">
        <v>59</v>
      </c>
      <c r="G922" s="40">
        <f t="shared" si="45"/>
        <v>42.75</v>
      </c>
      <c r="H922" s="48">
        <f t="shared" si="46"/>
        <v>59</v>
      </c>
      <c r="I922" s="8" t="str">
        <f t="shared" si="47"/>
        <v/>
      </c>
    </row>
    <row r="923" spans="1:9" x14ac:dyDescent="0.25">
      <c r="A923" s="29" t="s">
        <v>663</v>
      </c>
      <c r="B923" s="53"/>
      <c r="C923" s="53"/>
      <c r="D923" s="53">
        <v>63</v>
      </c>
      <c r="E923" s="53">
        <v>100</v>
      </c>
      <c r="F923" s="54">
        <v>137</v>
      </c>
      <c r="G923" s="42">
        <f t="shared" si="45"/>
        <v>100</v>
      </c>
      <c r="H923" s="53">
        <f t="shared" si="46"/>
        <v>137</v>
      </c>
      <c r="I923" s="26" t="str">
        <f t="shared" si="47"/>
        <v/>
      </c>
    </row>
    <row r="924" spans="1:9" x14ac:dyDescent="0.25">
      <c r="A924" s="35" t="s">
        <v>666</v>
      </c>
      <c r="B924" s="47"/>
      <c r="C924" s="47"/>
      <c r="D924" s="47">
        <v>63</v>
      </c>
      <c r="E924" s="47">
        <v>100</v>
      </c>
      <c r="F924" s="47">
        <v>137</v>
      </c>
      <c r="G924" s="39">
        <f t="shared" si="45"/>
        <v>100</v>
      </c>
      <c r="H924" s="47">
        <f t="shared" si="46"/>
        <v>137</v>
      </c>
      <c r="I924" s="9" t="str">
        <f t="shared" si="47"/>
        <v/>
      </c>
    </row>
    <row r="925" spans="1:9" x14ac:dyDescent="0.25">
      <c r="A925" s="32" t="s">
        <v>667</v>
      </c>
      <c r="D925" s="48">
        <v>63</v>
      </c>
      <c r="E925" s="48">
        <v>100</v>
      </c>
      <c r="F925" s="48">
        <v>137</v>
      </c>
      <c r="G925" s="40">
        <f t="shared" si="45"/>
        <v>100</v>
      </c>
      <c r="H925" s="48">
        <f t="shared" si="46"/>
        <v>137</v>
      </c>
      <c r="I925" s="8" t="str">
        <f t="shared" si="47"/>
        <v/>
      </c>
    </row>
    <row r="926" spans="1:9" x14ac:dyDescent="0.25">
      <c r="A926" s="29" t="s">
        <v>683</v>
      </c>
      <c r="B926" s="53"/>
      <c r="C926" s="53">
        <v>1</v>
      </c>
      <c r="D926" s="53">
        <v>28</v>
      </c>
      <c r="E926" s="53">
        <v>66</v>
      </c>
      <c r="F926" s="54">
        <v>74</v>
      </c>
      <c r="G926" s="42">
        <f t="shared" si="45"/>
        <v>42.25</v>
      </c>
      <c r="H926" s="53">
        <f t="shared" si="46"/>
        <v>74</v>
      </c>
      <c r="I926" s="26" t="str">
        <f t="shared" si="47"/>
        <v/>
      </c>
    </row>
    <row r="927" spans="1:9" x14ac:dyDescent="0.25">
      <c r="A927" s="35" t="s">
        <v>1</v>
      </c>
      <c r="B927" s="47"/>
      <c r="C927" s="47">
        <v>1</v>
      </c>
      <c r="D927" s="47">
        <v>28</v>
      </c>
      <c r="E927" s="47">
        <v>66</v>
      </c>
      <c r="F927" s="47">
        <v>74</v>
      </c>
      <c r="G927" s="39">
        <f t="shared" si="45"/>
        <v>42.25</v>
      </c>
      <c r="H927" s="47">
        <f t="shared" si="46"/>
        <v>74</v>
      </c>
      <c r="I927" s="9" t="str">
        <f t="shared" si="47"/>
        <v/>
      </c>
    </row>
    <row r="928" spans="1:9" x14ac:dyDescent="0.25">
      <c r="A928" s="32" t="s">
        <v>705</v>
      </c>
      <c r="C928" s="48">
        <v>1</v>
      </c>
      <c r="D928" s="48">
        <v>28</v>
      </c>
      <c r="E928" s="48">
        <v>66</v>
      </c>
      <c r="F928" s="48">
        <v>74</v>
      </c>
      <c r="G928" s="40">
        <f t="shared" si="45"/>
        <v>42.25</v>
      </c>
      <c r="H928" s="48">
        <f t="shared" si="46"/>
        <v>74</v>
      </c>
      <c r="I928" s="8" t="str">
        <f t="shared" si="47"/>
        <v/>
      </c>
    </row>
    <row r="929" spans="1:9" x14ac:dyDescent="0.25">
      <c r="A929" s="29" t="s">
        <v>1197</v>
      </c>
      <c r="B929" s="53">
        <v>28</v>
      </c>
      <c r="C929" s="53">
        <v>182</v>
      </c>
      <c r="D929" s="53">
        <v>145</v>
      </c>
      <c r="E929" s="53">
        <v>132</v>
      </c>
      <c r="F929" s="54">
        <v>110</v>
      </c>
      <c r="G929" s="42">
        <f t="shared" si="45"/>
        <v>119.4</v>
      </c>
      <c r="H929" s="53">
        <f t="shared" si="46"/>
        <v>82</v>
      </c>
      <c r="I929" s="26">
        <f t="shared" si="47"/>
        <v>2.9285714285714284</v>
      </c>
    </row>
    <row r="930" spans="1:9" x14ac:dyDescent="0.25">
      <c r="A930" s="35" t="s">
        <v>1</v>
      </c>
      <c r="B930" s="47">
        <v>28</v>
      </c>
      <c r="C930" s="47">
        <v>182</v>
      </c>
      <c r="D930" s="47">
        <v>145</v>
      </c>
      <c r="E930" s="47">
        <v>132</v>
      </c>
      <c r="F930" s="47">
        <v>110</v>
      </c>
      <c r="G930" s="39">
        <f t="shared" si="45"/>
        <v>119.4</v>
      </c>
      <c r="H930" s="47">
        <f t="shared" si="46"/>
        <v>82</v>
      </c>
      <c r="I930" s="9">
        <f t="shared" si="47"/>
        <v>2.9285714285714284</v>
      </c>
    </row>
    <row r="931" spans="1:9" x14ac:dyDescent="0.25">
      <c r="A931" s="32" t="s">
        <v>1233</v>
      </c>
      <c r="B931" s="48">
        <v>28</v>
      </c>
      <c r="C931" s="48">
        <v>182</v>
      </c>
      <c r="D931" s="48">
        <v>145</v>
      </c>
      <c r="E931" s="48">
        <v>132</v>
      </c>
      <c r="F931" s="48">
        <v>110</v>
      </c>
      <c r="G931" s="40">
        <f t="shared" si="45"/>
        <v>119.4</v>
      </c>
      <c r="H931" s="48">
        <f t="shared" si="46"/>
        <v>82</v>
      </c>
      <c r="I931" s="8">
        <f t="shared" si="47"/>
        <v>2.9285714285714284</v>
      </c>
    </row>
    <row r="932" spans="1:9" x14ac:dyDescent="0.25">
      <c r="A932" s="29" t="s">
        <v>1280</v>
      </c>
      <c r="B932" s="53"/>
      <c r="C932" s="53"/>
      <c r="D932" s="53"/>
      <c r="E932" s="53"/>
      <c r="F932" s="54">
        <v>1</v>
      </c>
      <c r="G932" s="42">
        <f t="shared" si="45"/>
        <v>1</v>
      </c>
      <c r="H932" s="46">
        <f t="shared" si="46"/>
        <v>1</v>
      </c>
      <c r="I932" s="26" t="str">
        <f t="shared" si="47"/>
        <v/>
      </c>
    </row>
    <row r="933" spans="1:9" x14ac:dyDescent="0.25">
      <c r="A933" s="35" t="s">
        <v>1</v>
      </c>
      <c r="B933" s="47"/>
      <c r="C933" s="47"/>
      <c r="D933" s="47"/>
      <c r="E933" s="47"/>
      <c r="F933" s="47">
        <v>1</v>
      </c>
      <c r="G933" s="39">
        <f t="shared" si="45"/>
        <v>1</v>
      </c>
      <c r="H933" s="47">
        <f t="shared" si="46"/>
        <v>1</v>
      </c>
      <c r="I933" s="9" t="str">
        <f t="shared" si="47"/>
        <v/>
      </c>
    </row>
    <row r="934" spans="1:9" x14ac:dyDescent="0.25">
      <c r="A934" s="32" t="s">
        <v>1310</v>
      </c>
      <c r="F934" s="48">
        <v>1</v>
      </c>
      <c r="G934" s="40">
        <f t="shared" si="45"/>
        <v>1</v>
      </c>
      <c r="H934" s="48">
        <f t="shared" si="46"/>
        <v>1</v>
      </c>
      <c r="I934" s="8" t="str">
        <f t="shared" si="47"/>
        <v/>
      </c>
    </row>
  </sheetData>
  <mergeCells count="3">
    <mergeCell ref="B1:F1"/>
    <mergeCell ref="G1:I1"/>
    <mergeCell ref="L8:Q9"/>
  </mergeCells>
  <conditionalFormatting sqref="H1 H3 H5:H15 H189:H200 H225:H235 H291:H297 H322:H366 H620:H625 H627:H630 H665:H669 H671:H681 H683:H693 H695:H700 H703:H723 H457:H598 H17:H187 H202:H223 H237:H255 H257:H269 H271:H286 H288:H289 H299:H319 H368:H455 H600:H618 H632:H661 H725:H729 H732:H739 H742:H747 H750 H753:H776 H779 H782:H794 H797:H798 H801:H803 H806:H807 H810 H814:H821 H824:H829 H832:H835 H838:H850 H853:H856 H859:H862 H865 H868 H871:H875 H878 H882 H885 H888 H891 H897:H899 H893:H894 H902:H907 H910:H919 H922 H925 H928 H931:H1048576">
    <cfRule type="cellIs" dxfId="3" priority="2" operator="greaterThanOrEqual">
      <formula>12.75</formula>
    </cfRule>
  </conditionalFormatting>
  <conditionalFormatting sqref="M13">
    <cfRule type="cellIs" dxfId="2" priority="1" operator="greaterThanOrEqual">
      <formula>12.75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6BDB-1E4B-4825-93BB-C2E68E5A939A}">
  <dimension ref="A1:F3408"/>
  <sheetViews>
    <sheetView workbookViewId="0">
      <selection activeCell="C20" sqref="C20"/>
    </sheetView>
  </sheetViews>
  <sheetFormatPr defaultRowHeight="15" x14ac:dyDescent="0.25"/>
  <cols>
    <col min="1" max="1" width="14.140625" bestFit="1" customWidth="1"/>
    <col min="2" max="2" width="67.7109375" bestFit="1" customWidth="1"/>
    <col min="3" max="3" width="9.140625" style="10"/>
    <col min="4" max="4" width="79.85546875" bestFit="1" customWidth="1"/>
    <col min="5" max="5" width="9.85546875" style="10" bestFit="1" customWidth="1"/>
    <col min="6" max="6" width="76.7109375" bestFit="1" customWidth="1"/>
  </cols>
  <sheetData>
    <row r="1" spans="1:6" x14ac:dyDescent="0.25">
      <c r="A1" s="4" t="s">
        <v>1444</v>
      </c>
      <c r="B1" s="4" t="s">
        <v>1443</v>
      </c>
      <c r="C1" s="59" t="s">
        <v>2110</v>
      </c>
      <c r="D1" s="4" t="s">
        <v>2111</v>
      </c>
      <c r="E1" s="59" t="s">
        <v>2112</v>
      </c>
      <c r="F1" s="4" t="s">
        <v>2113</v>
      </c>
    </row>
    <row r="2" spans="1:6" x14ac:dyDescent="0.25">
      <c r="A2" t="s">
        <v>230</v>
      </c>
      <c r="B2" t="s">
        <v>229</v>
      </c>
      <c r="C2" s="10" t="s">
        <v>1630</v>
      </c>
      <c r="D2" t="s">
        <v>1631</v>
      </c>
      <c r="E2" s="10" t="s">
        <v>1627</v>
      </c>
      <c r="F2" t="s">
        <v>2093</v>
      </c>
    </row>
    <row r="3" spans="1:6" x14ac:dyDescent="0.25">
      <c r="A3" t="s">
        <v>1289</v>
      </c>
      <c r="B3" t="s">
        <v>1288</v>
      </c>
      <c r="C3" s="10" t="s">
        <v>1545</v>
      </c>
      <c r="D3" t="s">
        <v>1546</v>
      </c>
      <c r="E3" s="10" t="s">
        <v>1542</v>
      </c>
      <c r="F3" t="s">
        <v>2084</v>
      </c>
    </row>
    <row r="4" spans="1:6" x14ac:dyDescent="0.25">
      <c r="A4" t="s">
        <v>45</v>
      </c>
      <c r="B4" t="s">
        <v>44</v>
      </c>
      <c r="C4" s="10" t="s">
        <v>1522</v>
      </c>
      <c r="D4" t="s">
        <v>1523</v>
      </c>
      <c r="E4" s="10" t="s">
        <v>1521</v>
      </c>
      <c r="F4" t="s">
        <v>2081</v>
      </c>
    </row>
    <row r="5" spans="1:6" x14ac:dyDescent="0.25">
      <c r="A5" t="s">
        <v>46</v>
      </c>
      <c r="B5" t="s">
        <v>44</v>
      </c>
      <c r="C5" s="10" t="s">
        <v>1522</v>
      </c>
      <c r="D5" t="s">
        <v>1523</v>
      </c>
      <c r="E5" s="10" t="s">
        <v>1521</v>
      </c>
      <c r="F5" t="s">
        <v>2081</v>
      </c>
    </row>
    <row r="6" spans="1:6" x14ac:dyDescent="0.25">
      <c r="A6" t="s">
        <v>375</v>
      </c>
      <c r="B6" t="s">
        <v>374</v>
      </c>
      <c r="C6" s="10" t="s">
        <v>1552</v>
      </c>
      <c r="D6" t="s">
        <v>1553</v>
      </c>
      <c r="E6" s="10" t="s">
        <v>1554</v>
      </c>
      <c r="F6" t="s">
        <v>2086</v>
      </c>
    </row>
    <row r="7" spans="1:6" x14ac:dyDescent="0.25">
      <c r="A7" t="s">
        <v>371</v>
      </c>
      <c r="B7" t="s">
        <v>370</v>
      </c>
      <c r="C7" s="10" t="s">
        <v>1552</v>
      </c>
      <c r="D7" t="s">
        <v>1553</v>
      </c>
      <c r="E7" s="10" t="s">
        <v>1554</v>
      </c>
      <c r="F7" t="s">
        <v>2086</v>
      </c>
    </row>
    <row r="8" spans="1:6" x14ac:dyDescent="0.25">
      <c r="A8" t="s">
        <v>83</v>
      </c>
      <c r="B8" t="s">
        <v>82</v>
      </c>
      <c r="C8" s="10" t="s">
        <v>1545</v>
      </c>
      <c r="D8" t="s">
        <v>1546</v>
      </c>
      <c r="E8" s="10" t="s">
        <v>1542</v>
      </c>
      <c r="F8" t="s">
        <v>2084</v>
      </c>
    </row>
    <row r="9" spans="1:6" x14ac:dyDescent="0.25">
      <c r="A9" t="s">
        <v>84</v>
      </c>
      <c r="B9" t="s">
        <v>82</v>
      </c>
      <c r="C9" s="10" t="s">
        <v>1545</v>
      </c>
      <c r="D9" t="s">
        <v>1546</v>
      </c>
      <c r="E9" s="10" t="s">
        <v>1542</v>
      </c>
      <c r="F9" t="s">
        <v>2084</v>
      </c>
    </row>
    <row r="10" spans="1:6" x14ac:dyDescent="0.25">
      <c r="A10" t="s">
        <v>76</v>
      </c>
      <c r="B10" t="s">
        <v>75</v>
      </c>
      <c r="C10" s="10" t="s">
        <v>1545</v>
      </c>
      <c r="D10" t="s">
        <v>1546</v>
      </c>
      <c r="E10" s="10" t="s">
        <v>1542</v>
      </c>
      <c r="F10" t="s">
        <v>2084</v>
      </c>
    </row>
    <row r="11" spans="1:6" x14ac:dyDescent="0.25">
      <c r="A11" t="s">
        <v>1282</v>
      </c>
      <c r="B11" t="s">
        <v>1281</v>
      </c>
      <c r="C11" s="10" t="s">
        <v>2046</v>
      </c>
      <c r="D11" t="s">
        <v>2047</v>
      </c>
      <c r="E11" s="10" t="s">
        <v>1542</v>
      </c>
      <c r="F11" t="s">
        <v>2084</v>
      </c>
    </row>
    <row r="12" spans="1:6" x14ac:dyDescent="0.25">
      <c r="A12" t="s">
        <v>1387</v>
      </c>
      <c r="B12" t="s">
        <v>1386</v>
      </c>
      <c r="C12" s="10" t="s">
        <v>2046</v>
      </c>
      <c r="D12" t="s">
        <v>2047</v>
      </c>
      <c r="E12" s="10" t="s">
        <v>1542</v>
      </c>
      <c r="F12" t="s">
        <v>2084</v>
      </c>
    </row>
    <row r="13" spans="1:6" x14ac:dyDescent="0.25">
      <c r="A13" t="s">
        <v>1278</v>
      </c>
      <c r="B13" t="s">
        <v>1277</v>
      </c>
      <c r="C13" s="10" t="s">
        <v>2044</v>
      </c>
      <c r="D13" t="s">
        <v>2045</v>
      </c>
      <c r="E13" s="10" t="s">
        <v>1598</v>
      </c>
      <c r="F13" t="s">
        <v>2090</v>
      </c>
    </row>
    <row r="14" spans="1:6" x14ac:dyDescent="0.25">
      <c r="A14" t="s">
        <v>1279</v>
      </c>
      <c r="B14" t="s">
        <v>1277</v>
      </c>
      <c r="C14" s="10" t="s">
        <v>2044</v>
      </c>
      <c r="D14" t="s">
        <v>2045</v>
      </c>
      <c r="E14" s="10" t="s">
        <v>1598</v>
      </c>
      <c r="F14" t="s">
        <v>2090</v>
      </c>
    </row>
    <row r="15" spans="1:6" x14ac:dyDescent="0.25">
      <c r="A15" t="s">
        <v>1272</v>
      </c>
      <c r="B15" t="s">
        <v>1271</v>
      </c>
      <c r="C15" s="10" t="s">
        <v>2044</v>
      </c>
      <c r="D15" t="s">
        <v>2045</v>
      </c>
      <c r="E15" s="10" t="s">
        <v>1598</v>
      </c>
      <c r="F15" t="s">
        <v>2090</v>
      </c>
    </row>
    <row r="16" spans="1:6" x14ac:dyDescent="0.25">
      <c r="A16" t="s">
        <v>1274</v>
      </c>
      <c r="B16" t="s">
        <v>1273</v>
      </c>
      <c r="C16" s="10" t="s">
        <v>2044</v>
      </c>
      <c r="D16" t="s">
        <v>2045</v>
      </c>
      <c r="E16" s="10" t="s">
        <v>1598</v>
      </c>
      <c r="F16" t="s">
        <v>2090</v>
      </c>
    </row>
    <row r="17" spans="1:6" x14ac:dyDescent="0.25">
      <c r="A17" t="s">
        <v>1276</v>
      </c>
      <c r="B17" t="s">
        <v>1275</v>
      </c>
      <c r="C17" s="10" t="s">
        <v>2044</v>
      </c>
      <c r="D17" t="s">
        <v>2045</v>
      </c>
      <c r="E17" s="10" t="s">
        <v>1598</v>
      </c>
      <c r="F17" t="s">
        <v>2090</v>
      </c>
    </row>
    <row r="18" spans="1:6" x14ac:dyDescent="0.25">
      <c r="A18" t="s">
        <v>665</v>
      </c>
      <c r="B18" t="s">
        <v>664</v>
      </c>
      <c r="C18" s="10" t="s">
        <v>1824</v>
      </c>
      <c r="D18" t="s">
        <v>1825</v>
      </c>
      <c r="E18" s="10" t="s">
        <v>1551</v>
      </c>
      <c r="F18" t="s">
        <v>2085</v>
      </c>
    </row>
    <row r="19" spans="1:6" x14ac:dyDescent="0.25">
      <c r="A19" t="s">
        <v>698</v>
      </c>
      <c r="B19" t="s">
        <v>697</v>
      </c>
      <c r="C19" s="10" t="s">
        <v>1842</v>
      </c>
      <c r="D19" t="s">
        <v>1843</v>
      </c>
      <c r="E19" s="10" t="s">
        <v>1551</v>
      </c>
      <c r="F19" t="s">
        <v>2085</v>
      </c>
    </row>
    <row r="20" spans="1:6" x14ac:dyDescent="0.25">
      <c r="A20" t="s">
        <v>1394</v>
      </c>
      <c r="B20" t="s">
        <v>1393</v>
      </c>
      <c r="C20" s="10" t="s">
        <v>2078</v>
      </c>
    </row>
    <row r="21" spans="1:6" x14ac:dyDescent="0.25">
      <c r="A21" t="s">
        <v>318</v>
      </c>
      <c r="B21" t="s">
        <v>317</v>
      </c>
      <c r="C21" s="10" t="s">
        <v>1659</v>
      </c>
      <c r="D21" t="s">
        <v>1660</v>
      </c>
      <c r="E21" s="10" t="s">
        <v>1554</v>
      </c>
      <c r="F21" t="s">
        <v>2086</v>
      </c>
    </row>
    <row r="22" spans="1:6" x14ac:dyDescent="0.25">
      <c r="A22" t="s">
        <v>314</v>
      </c>
      <c r="B22" t="s">
        <v>313</v>
      </c>
      <c r="C22" s="10" t="s">
        <v>1659</v>
      </c>
      <c r="D22" t="s">
        <v>1660</v>
      </c>
      <c r="E22" s="10" t="s">
        <v>1554</v>
      </c>
      <c r="F22" t="s">
        <v>2086</v>
      </c>
    </row>
    <row r="23" spans="1:6" x14ac:dyDescent="0.25">
      <c r="A23" t="s">
        <v>310</v>
      </c>
      <c r="B23" t="s">
        <v>309</v>
      </c>
      <c r="C23" s="10" t="s">
        <v>1659</v>
      </c>
      <c r="D23" t="s">
        <v>1660</v>
      </c>
      <c r="E23" s="10" t="s">
        <v>1554</v>
      </c>
      <c r="F23" t="s">
        <v>2086</v>
      </c>
    </row>
    <row r="24" spans="1:6" x14ac:dyDescent="0.25">
      <c r="A24" t="s">
        <v>518</v>
      </c>
      <c r="B24" t="s">
        <v>517</v>
      </c>
      <c r="C24" s="10" t="s">
        <v>1748</v>
      </c>
      <c r="D24" t="s">
        <v>1749</v>
      </c>
      <c r="E24" s="10" t="s">
        <v>1658</v>
      </c>
      <c r="F24" t="s">
        <v>2096</v>
      </c>
    </row>
    <row r="25" spans="1:6" x14ac:dyDescent="0.25">
      <c r="A25" t="s">
        <v>519</v>
      </c>
      <c r="B25" t="s">
        <v>517</v>
      </c>
      <c r="C25" s="10" t="s">
        <v>1748</v>
      </c>
      <c r="D25" t="s">
        <v>1749</v>
      </c>
      <c r="E25" s="10" t="s">
        <v>1658</v>
      </c>
      <c r="F25" t="s">
        <v>2096</v>
      </c>
    </row>
    <row r="26" spans="1:6" x14ac:dyDescent="0.25">
      <c r="A26" t="s">
        <v>648</v>
      </c>
      <c r="B26" t="s">
        <v>647</v>
      </c>
      <c r="C26" s="10" t="s">
        <v>1812</v>
      </c>
      <c r="D26" t="s">
        <v>1813</v>
      </c>
      <c r="E26" s="10" t="s">
        <v>1551</v>
      </c>
      <c r="F26" t="s">
        <v>2085</v>
      </c>
    </row>
    <row r="27" spans="1:6" x14ac:dyDescent="0.25">
      <c r="A27" t="s">
        <v>57</v>
      </c>
      <c r="B27" t="s">
        <v>56</v>
      </c>
      <c r="C27" s="10" t="s">
        <v>1532</v>
      </c>
      <c r="D27" t="s">
        <v>1533</v>
      </c>
      <c r="E27" s="10" t="s">
        <v>1529</v>
      </c>
      <c r="F27" t="s">
        <v>2083</v>
      </c>
    </row>
    <row r="28" spans="1:6" x14ac:dyDescent="0.25">
      <c r="A28" t="s">
        <v>59</v>
      </c>
      <c r="B28" t="s">
        <v>58</v>
      </c>
      <c r="C28" s="10" t="s">
        <v>1532</v>
      </c>
      <c r="D28" t="s">
        <v>1533</v>
      </c>
      <c r="E28" s="10" t="s">
        <v>1529</v>
      </c>
      <c r="F28" t="s">
        <v>2083</v>
      </c>
    </row>
    <row r="29" spans="1:6" x14ac:dyDescent="0.25">
      <c r="A29" t="s">
        <v>54</v>
      </c>
      <c r="B29" t="s">
        <v>53</v>
      </c>
      <c r="C29" s="10" t="s">
        <v>1530</v>
      </c>
      <c r="D29" t="s">
        <v>1531</v>
      </c>
      <c r="E29" s="10" t="s">
        <v>1521</v>
      </c>
      <c r="F29" t="s">
        <v>2081</v>
      </c>
    </row>
    <row r="30" spans="1:6" x14ac:dyDescent="0.25">
      <c r="A30" t="s">
        <v>61</v>
      </c>
      <c r="B30" t="s">
        <v>60</v>
      </c>
      <c r="C30" s="10" t="s">
        <v>1534</v>
      </c>
      <c r="D30" t="s">
        <v>1535</v>
      </c>
      <c r="E30" s="10" t="s">
        <v>1521</v>
      </c>
      <c r="F30" t="s">
        <v>2081</v>
      </c>
    </row>
    <row r="31" spans="1:6" x14ac:dyDescent="0.25">
      <c r="A31" t="s">
        <v>63</v>
      </c>
      <c r="B31" t="s">
        <v>62</v>
      </c>
      <c r="C31" s="10" t="s">
        <v>1536</v>
      </c>
      <c r="D31" t="s">
        <v>1537</v>
      </c>
      <c r="E31" s="10" t="s">
        <v>1521</v>
      </c>
      <c r="F31" t="s">
        <v>2081</v>
      </c>
    </row>
    <row r="32" spans="1:6" x14ac:dyDescent="0.25">
      <c r="A32" t="s">
        <v>64</v>
      </c>
      <c r="B32" t="s">
        <v>62</v>
      </c>
      <c r="C32" s="10" t="s">
        <v>1536</v>
      </c>
      <c r="D32" t="s">
        <v>1537</v>
      </c>
      <c r="E32" s="10" t="s">
        <v>1521</v>
      </c>
      <c r="F32" t="s">
        <v>2081</v>
      </c>
    </row>
    <row r="33" spans="1:6" x14ac:dyDescent="0.25">
      <c r="A33" t="s">
        <v>459</v>
      </c>
      <c r="B33" t="s">
        <v>458</v>
      </c>
      <c r="C33" s="10" t="s">
        <v>1724</v>
      </c>
      <c r="D33" t="s">
        <v>1725</v>
      </c>
      <c r="E33" s="10" t="s">
        <v>1529</v>
      </c>
      <c r="F33" t="s">
        <v>2083</v>
      </c>
    </row>
    <row r="34" spans="1:6" x14ac:dyDescent="0.25">
      <c r="A34" t="s">
        <v>1367</v>
      </c>
      <c r="B34" t="s">
        <v>1366</v>
      </c>
      <c r="C34" s="10" t="s">
        <v>2001</v>
      </c>
      <c r="D34" t="s">
        <v>2002</v>
      </c>
      <c r="E34" s="10" t="s">
        <v>1505</v>
      </c>
      <c r="F34" t="s">
        <v>2079</v>
      </c>
    </row>
    <row r="35" spans="1:6" x14ac:dyDescent="0.25">
      <c r="A35" t="s">
        <v>1326</v>
      </c>
      <c r="B35" t="s">
        <v>1325</v>
      </c>
      <c r="C35" s="10" t="s">
        <v>2001</v>
      </c>
      <c r="D35" t="s">
        <v>2002</v>
      </c>
      <c r="E35" s="10" t="s">
        <v>1505</v>
      </c>
      <c r="F35" t="s">
        <v>2079</v>
      </c>
    </row>
    <row r="36" spans="1:6" x14ac:dyDescent="0.25">
      <c r="A36" t="s">
        <v>1353</v>
      </c>
      <c r="B36" t="s">
        <v>1352</v>
      </c>
      <c r="C36" s="10" t="s">
        <v>2064</v>
      </c>
      <c r="D36" t="s">
        <v>2065</v>
      </c>
      <c r="E36" s="10" t="s">
        <v>1529</v>
      </c>
      <c r="F36" t="s">
        <v>2083</v>
      </c>
    </row>
    <row r="37" spans="1:6" x14ac:dyDescent="0.25">
      <c r="A37" t="s">
        <v>304</v>
      </c>
      <c r="B37" t="s">
        <v>303</v>
      </c>
      <c r="C37" s="10" t="s">
        <v>1656</v>
      </c>
      <c r="D37" t="s">
        <v>1657</v>
      </c>
      <c r="E37" s="10" t="s">
        <v>1658</v>
      </c>
      <c r="F37" t="s">
        <v>2096</v>
      </c>
    </row>
    <row r="38" spans="1:6" x14ac:dyDescent="0.25">
      <c r="A38" t="s">
        <v>931</v>
      </c>
      <c r="B38" t="s">
        <v>930</v>
      </c>
      <c r="C38" s="10" t="s">
        <v>1656</v>
      </c>
      <c r="D38" t="s">
        <v>1657</v>
      </c>
      <c r="E38" s="10" t="s">
        <v>1658</v>
      </c>
      <c r="F38" t="s">
        <v>2096</v>
      </c>
    </row>
    <row r="39" spans="1:6" x14ac:dyDescent="0.25">
      <c r="A39" t="s">
        <v>932</v>
      </c>
      <c r="B39" t="s">
        <v>930</v>
      </c>
      <c r="C39" s="10" t="s">
        <v>1656</v>
      </c>
      <c r="D39" t="s">
        <v>1657</v>
      </c>
      <c r="E39" s="10" t="s">
        <v>1658</v>
      </c>
      <c r="F39" t="s">
        <v>2096</v>
      </c>
    </row>
    <row r="40" spans="1:6" x14ac:dyDescent="0.25">
      <c r="A40" t="s">
        <v>1365</v>
      </c>
      <c r="B40" t="s">
        <v>1364</v>
      </c>
      <c r="C40" s="10" t="s">
        <v>1656</v>
      </c>
      <c r="D40" t="s">
        <v>1657</v>
      </c>
      <c r="E40" s="10" t="s">
        <v>1658</v>
      </c>
      <c r="F40" t="s">
        <v>2096</v>
      </c>
    </row>
    <row r="41" spans="1:6" x14ac:dyDescent="0.25">
      <c r="A41" t="s">
        <v>1322</v>
      </c>
      <c r="B41" t="s">
        <v>1321</v>
      </c>
      <c r="C41" s="10" t="s">
        <v>1656</v>
      </c>
      <c r="D41" t="s">
        <v>1657</v>
      </c>
      <c r="E41" s="10" t="s">
        <v>1658</v>
      </c>
      <c r="F41" t="s">
        <v>2096</v>
      </c>
    </row>
    <row r="42" spans="1:6" x14ac:dyDescent="0.25">
      <c r="A42" t="s">
        <v>1351</v>
      </c>
      <c r="B42" t="s">
        <v>1350</v>
      </c>
      <c r="C42" s="10" t="s">
        <v>2062</v>
      </c>
      <c r="D42" t="s">
        <v>2063</v>
      </c>
      <c r="E42" s="10" t="s">
        <v>1567</v>
      </c>
      <c r="F42" t="s">
        <v>2089</v>
      </c>
    </row>
    <row r="43" spans="1:6" x14ac:dyDescent="0.25">
      <c r="A43" t="s">
        <v>1011</v>
      </c>
      <c r="B43" t="s">
        <v>1010</v>
      </c>
      <c r="C43" s="10" t="s">
        <v>1941</v>
      </c>
      <c r="D43" t="s">
        <v>1942</v>
      </c>
      <c r="E43" s="10" t="s">
        <v>1526</v>
      </c>
      <c r="F43" t="s">
        <v>2082</v>
      </c>
    </row>
    <row r="44" spans="1:6" x14ac:dyDescent="0.25">
      <c r="A44" t="s">
        <v>161</v>
      </c>
      <c r="B44" t="s">
        <v>160</v>
      </c>
      <c r="C44" s="10" t="s">
        <v>1586</v>
      </c>
      <c r="D44" t="s">
        <v>1587</v>
      </c>
      <c r="E44" s="10" t="s">
        <v>1564</v>
      </c>
      <c r="F44" t="s">
        <v>2088</v>
      </c>
    </row>
    <row r="45" spans="1:6" x14ac:dyDescent="0.25">
      <c r="A45" t="s">
        <v>1107</v>
      </c>
      <c r="B45" t="s">
        <v>1106</v>
      </c>
      <c r="C45" s="10" t="s">
        <v>1966</v>
      </c>
      <c r="D45" t="s">
        <v>1967</v>
      </c>
      <c r="E45" s="10" t="s">
        <v>1526</v>
      </c>
      <c r="F45" t="s">
        <v>2082</v>
      </c>
    </row>
    <row r="46" spans="1:6" x14ac:dyDescent="0.25">
      <c r="A46" t="s">
        <v>1108</v>
      </c>
      <c r="B46" t="s">
        <v>1106</v>
      </c>
      <c r="C46" s="10" t="s">
        <v>1966</v>
      </c>
      <c r="D46" t="s">
        <v>1967</v>
      </c>
      <c r="E46" s="10" t="s">
        <v>1526</v>
      </c>
      <c r="F46" t="s">
        <v>2082</v>
      </c>
    </row>
    <row r="47" spans="1:6" x14ac:dyDescent="0.25">
      <c r="A47" t="s">
        <v>1109</v>
      </c>
      <c r="B47" t="s">
        <v>1106</v>
      </c>
      <c r="C47" s="10" t="s">
        <v>1966</v>
      </c>
      <c r="D47" t="s">
        <v>1967</v>
      </c>
      <c r="E47" s="10" t="s">
        <v>1526</v>
      </c>
      <c r="F47" t="s">
        <v>2082</v>
      </c>
    </row>
    <row r="48" spans="1:6" x14ac:dyDescent="0.25">
      <c r="A48" t="s">
        <v>1110</v>
      </c>
      <c r="B48" t="s">
        <v>1106</v>
      </c>
      <c r="C48" s="10" t="s">
        <v>1966</v>
      </c>
      <c r="D48" t="s">
        <v>1967</v>
      </c>
      <c r="E48" s="10" t="s">
        <v>1526</v>
      </c>
      <c r="F48" t="s">
        <v>2082</v>
      </c>
    </row>
    <row r="49" spans="1:6" x14ac:dyDescent="0.25">
      <c r="A49" t="s">
        <v>1105</v>
      </c>
      <c r="B49" t="s">
        <v>1104</v>
      </c>
      <c r="C49" s="10" t="s">
        <v>1966</v>
      </c>
      <c r="D49" t="s">
        <v>1967</v>
      </c>
      <c r="E49" s="10" t="s">
        <v>1526</v>
      </c>
      <c r="F49" t="s">
        <v>2082</v>
      </c>
    </row>
    <row r="50" spans="1:6" x14ac:dyDescent="0.25">
      <c r="A50" t="s">
        <v>1101</v>
      </c>
      <c r="B50" t="s">
        <v>1100</v>
      </c>
      <c r="C50" s="10" t="s">
        <v>1966</v>
      </c>
      <c r="D50" t="s">
        <v>1967</v>
      </c>
      <c r="E50" s="10" t="s">
        <v>1526</v>
      </c>
      <c r="F50" t="s">
        <v>2082</v>
      </c>
    </row>
    <row r="51" spans="1:6" x14ac:dyDescent="0.25">
      <c r="A51" t="s">
        <v>560</v>
      </c>
      <c r="B51" t="s">
        <v>559</v>
      </c>
      <c r="C51" s="10" t="s">
        <v>1766</v>
      </c>
      <c r="D51" t="s">
        <v>1767</v>
      </c>
      <c r="E51" s="10" t="s">
        <v>1768</v>
      </c>
      <c r="F51" t="s">
        <v>2100</v>
      </c>
    </row>
    <row r="52" spans="1:6" x14ac:dyDescent="0.25">
      <c r="A52" t="s">
        <v>561</v>
      </c>
      <c r="B52" t="s">
        <v>559</v>
      </c>
      <c r="C52" s="10" t="s">
        <v>1766</v>
      </c>
      <c r="D52" t="s">
        <v>1767</v>
      </c>
      <c r="E52" s="10" t="s">
        <v>1768</v>
      </c>
      <c r="F52" t="s">
        <v>2100</v>
      </c>
    </row>
    <row r="53" spans="1:6" x14ac:dyDescent="0.25">
      <c r="A53" t="s">
        <v>865</v>
      </c>
      <c r="B53" t="s">
        <v>864</v>
      </c>
      <c r="C53" s="10" t="s">
        <v>1895</v>
      </c>
      <c r="D53" t="s">
        <v>1896</v>
      </c>
      <c r="E53" s="10" t="s">
        <v>1554</v>
      </c>
      <c r="F53" t="s">
        <v>2086</v>
      </c>
    </row>
    <row r="54" spans="1:6" x14ac:dyDescent="0.25">
      <c r="A54" t="s">
        <v>866</v>
      </c>
      <c r="B54" t="s">
        <v>864</v>
      </c>
      <c r="C54" s="10" t="s">
        <v>1895</v>
      </c>
      <c r="D54" t="s">
        <v>1896</v>
      </c>
      <c r="E54" s="10" t="s">
        <v>1554</v>
      </c>
      <c r="F54" t="s">
        <v>2086</v>
      </c>
    </row>
    <row r="55" spans="1:6" x14ac:dyDescent="0.25">
      <c r="A55" t="s">
        <v>1355</v>
      </c>
      <c r="B55" t="s">
        <v>1354</v>
      </c>
      <c r="C55" s="10" t="s">
        <v>2050</v>
      </c>
      <c r="D55" t="s">
        <v>2051</v>
      </c>
      <c r="E55" s="10" t="s">
        <v>1884</v>
      </c>
      <c r="F55" t="s">
        <v>2104</v>
      </c>
    </row>
    <row r="56" spans="1:6" x14ac:dyDescent="0.25">
      <c r="A56" t="s">
        <v>157</v>
      </c>
      <c r="B56" t="s">
        <v>156</v>
      </c>
      <c r="C56" s="10" t="s">
        <v>1586</v>
      </c>
      <c r="D56" t="s">
        <v>1587</v>
      </c>
      <c r="E56" s="10" t="s">
        <v>1564</v>
      </c>
      <c r="F56" t="s">
        <v>2088</v>
      </c>
    </row>
    <row r="57" spans="1:6" x14ac:dyDescent="0.25">
      <c r="A57" t="s">
        <v>1373</v>
      </c>
      <c r="B57" t="s">
        <v>1372</v>
      </c>
      <c r="C57" s="10" t="s">
        <v>2050</v>
      </c>
      <c r="D57" t="s">
        <v>2051</v>
      </c>
      <c r="E57" s="10" t="s">
        <v>1884</v>
      </c>
      <c r="F57" t="s">
        <v>2104</v>
      </c>
    </row>
    <row r="58" spans="1:6" x14ac:dyDescent="0.25">
      <c r="A58" t="s">
        <v>1328</v>
      </c>
      <c r="B58" t="s">
        <v>1327</v>
      </c>
      <c r="C58" s="10" t="s">
        <v>2050</v>
      </c>
      <c r="D58" t="s">
        <v>2051</v>
      </c>
      <c r="E58" s="10" t="s">
        <v>1884</v>
      </c>
      <c r="F58" t="s">
        <v>2104</v>
      </c>
    </row>
    <row r="59" spans="1:6" x14ac:dyDescent="0.25">
      <c r="A59" t="s">
        <v>195</v>
      </c>
      <c r="B59" t="s">
        <v>194</v>
      </c>
      <c r="C59" s="10" t="s">
        <v>1605</v>
      </c>
      <c r="D59" t="s">
        <v>1606</v>
      </c>
      <c r="E59" s="10" t="s">
        <v>1607</v>
      </c>
      <c r="F59" t="s">
        <v>2091</v>
      </c>
    </row>
    <row r="60" spans="1:6" x14ac:dyDescent="0.25">
      <c r="A60" t="s">
        <v>196</v>
      </c>
      <c r="B60" t="s">
        <v>194</v>
      </c>
      <c r="C60" s="10" t="s">
        <v>1605</v>
      </c>
      <c r="D60" t="s">
        <v>1606</v>
      </c>
      <c r="E60" s="10" t="s">
        <v>1607</v>
      </c>
      <c r="F60" t="s">
        <v>2091</v>
      </c>
    </row>
    <row r="61" spans="1:6" x14ac:dyDescent="0.25">
      <c r="A61" t="s">
        <v>1087</v>
      </c>
      <c r="B61" t="s">
        <v>1086</v>
      </c>
      <c r="C61" s="10" t="s">
        <v>1959</v>
      </c>
      <c r="D61" t="s">
        <v>1960</v>
      </c>
      <c r="E61" s="10" t="s">
        <v>1638</v>
      </c>
      <c r="F61" t="s">
        <v>2094</v>
      </c>
    </row>
    <row r="62" spans="1:6" x14ac:dyDescent="0.25">
      <c r="A62" t="s">
        <v>1088</v>
      </c>
      <c r="B62" t="s">
        <v>1086</v>
      </c>
      <c r="C62" s="10" t="s">
        <v>1959</v>
      </c>
      <c r="D62" t="s">
        <v>1960</v>
      </c>
      <c r="E62" s="10" t="s">
        <v>1638</v>
      </c>
      <c r="F62" t="s">
        <v>2094</v>
      </c>
    </row>
    <row r="63" spans="1:6" x14ac:dyDescent="0.25">
      <c r="A63" t="s">
        <v>33</v>
      </c>
      <c r="B63" t="s">
        <v>32</v>
      </c>
      <c r="C63" s="10" t="s">
        <v>1517</v>
      </c>
      <c r="D63" t="s">
        <v>1518</v>
      </c>
      <c r="E63" s="10" t="s">
        <v>1508</v>
      </c>
      <c r="F63" t="s">
        <v>2080</v>
      </c>
    </row>
    <row r="64" spans="1:6" x14ac:dyDescent="0.25">
      <c r="A64" t="s">
        <v>34</v>
      </c>
      <c r="B64" t="s">
        <v>32</v>
      </c>
      <c r="C64" s="10" t="s">
        <v>1515</v>
      </c>
      <c r="D64" t="s">
        <v>1516</v>
      </c>
      <c r="E64" s="10" t="s">
        <v>1508</v>
      </c>
      <c r="F64" t="s">
        <v>2080</v>
      </c>
    </row>
    <row r="65" spans="1:6" x14ac:dyDescent="0.25">
      <c r="A65" t="s">
        <v>28</v>
      </c>
      <c r="B65" t="s">
        <v>27</v>
      </c>
      <c r="C65" s="10" t="s">
        <v>1515</v>
      </c>
      <c r="D65" t="s">
        <v>1516</v>
      </c>
      <c r="E65" s="10" t="s">
        <v>1508</v>
      </c>
      <c r="F65" t="s">
        <v>2080</v>
      </c>
    </row>
    <row r="66" spans="1:6" x14ac:dyDescent="0.25">
      <c r="A66" t="s">
        <v>29</v>
      </c>
      <c r="B66" t="s">
        <v>27</v>
      </c>
      <c r="C66" s="10" t="s">
        <v>1517</v>
      </c>
      <c r="D66" t="s">
        <v>1518</v>
      </c>
      <c r="E66" s="10" t="s">
        <v>1508</v>
      </c>
      <c r="F66" t="s">
        <v>2080</v>
      </c>
    </row>
    <row r="67" spans="1:6" x14ac:dyDescent="0.25">
      <c r="A67" t="s">
        <v>31</v>
      </c>
      <c r="B67" t="s">
        <v>30</v>
      </c>
      <c r="C67" s="10" t="s">
        <v>1515</v>
      </c>
      <c r="D67" t="s">
        <v>1516</v>
      </c>
      <c r="E67" s="10" t="s">
        <v>1508</v>
      </c>
      <c r="F67" t="s">
        <v>2080</v>
      </c>
    </row>
    <row r="68" spans="1:6" x14ac:dyDescent="0.25">
      <c r="A68" t="s">
        <v>351</v>
      </c>
      <c r="B68" t="s">
        <v>350</v>
      </c>
      <c r="C68" s="10" t="s">
        <v>1676</v>
      </c>
      <c r="D68" t="s">
        <v>1677</v>
      </c>
      <c r="E68" s="10" t="s">
        <v>1554</v>
      </c>
      <c r="F68" t="s">
        <v>2086</v>
      </c>
    </row>
    <row r="69" spans="1:6" x14ac:dyDescent="0.25">
      <c r="A69" t="s">
        <v>43</v>
      </c>
      <c r="B69" t="s">
        <v>42</v>
      </c>
      <c r="C69" s="10" t="s">
        <v>1519</v>
      </c>
      <c r="D69" t="s">
        <v>1520</v>
      </c>
      <c r="E69" s="10" t="s">
        <v>1521</v>
      </c>
      <c r="F69" t="s">
        <v>2081</v>
      </c>
    </row>
    <row r="70" spans="1:6" x14ac:dyDescent="0.25">
      <c r="A70" t="s">
        <v>469</v>
      </c>
      <c r="B70" t="s">
        <v>468</v>
      </c>
      <c r="C70" s="10" t="s">
        <v>1724</v>
      </c>
      <c r="D70" t="s">
        <v>1725</v>
      </c>
      <c r="E70" s="10" t="s">
        <v>1529</v>
      </c>
      <c r="F70" t="s">
        <v>2083</v>
      </c>
    </row>
    <row r="71" spans="1:6" x14ac:dyDescent="0.25">
      <c r="A71" t="s">
        <v>470</v>
      </c>
      <c r="B71" t="s">
        <v>468</v>
      </c>
      <c r="C71" s="10" t="s">
        <v>1724</v>
      </c>
      <c r="D71" t="s">
        <v>1725</v>
      </c>
      <c r="E71" s="10" t="s">
        <v>1529</v>
      </c>
      <c r="F71" t="s">
        <v>2083</v>
      </c>
    </row>
    <row r="72" spans="1:6" x14ac:dyDescent="0.25">
      <c r="A72" t="s">
        <v>463</v>
      </c>
      <c r="B72" t="s">
        <v>462</v>
      </c>
      <c r="C72" s="10" t="s">
        <v>1724</v>
      </c>
      <c r="D72" t="s">
        <v>1725</v>
      </c>
      <c r="E72" s="10" t="s">
        <v>1529</v>
      </c>
      <c r="F72" t="s">
        <v>2083</v>
      </c>
    </row>
    <row r="73" spans="1:6" x14ac:dyDescent="0.25">
      <c r="A73" t="s">
        <v>432</v>
      </c>
      <c r="B73" t="s">
        <v>431</v>
      </c>
      <c r="C73" s="10" t="s">
        <v>1707</v>
      </c>
      <c r="D73" t="s">
        <v>1708</v>
      </c>
      <c r="E73" s="10" t="s">
        <v>1709</v>
      </c>
      <c r="F73" t="s">
        <v>2099</v>
      </c>
    </row>
    <row r="74" spans="1:6" x14ac:dyDescent="0.25">
      <c r="A74" t="s">
        <v>433</v>
      </c>
      <c r="B74" t="s">
        <v>431</v>
      </c>
      <c r="C74" s="10" t="s">
        <v>1707</v>
      </c>
      <c r="D74" t="s">
        <v>1708</v>
      </c>
      <c r="E74" s="10" t="s">
        <v>1709</v>
      </c>
      <c r="F74" t="s">
        <v>2099</v>
      </c>
    </row>
    <row r="75" spans="1:6" x14ac:dyDescent="0.25">
      <c r="A75" t="s">
        <v>430</v>
      </c>
      <c r="B75" t="s">
        <v>429</v>
      </c>
      <c r="C75" s="10" t="s">
        <v>1707</v>
      </c>
      <c r="D75" t="s">
        <v>1708</v>
      </c>
      <c r="E75" s="10" t="s">
        <v>1709</v>
      </c>
      <c r="F75" t="s">
        <v>2099</v>
      </c>
    </row>
    <row r="76" spans="1:6" x14ac:dyDescent="0.25">
      <c r="A76" t="s">
        <v>1330</v>
      </c>
      <c r="B76" t="s">
        <v>1329</v>
      </c>
      <c r="C76" s="10" t="s">
        <v>1574</v>
      </c>
      <c r="D76" t="s">
        <v>1575</v>
      </c>
      <c r="E76" s="10" t="s">
        <v>1567</v>
      </c>
      <c r="F76" t="s">
        <v>2089</v>
      </c>
    </row>
    <row r="77" spans="1:6" x14ac:dyDescent="0.25">
      <c r="A77" t="s">
        <v>1142</v>
      </c>
      <c r="B77" t="s">
        <v>1141</v>
      </c>
      <c r="C77" s="10" t="s">
        <v>1961</v>
      </c>
      <c r="D77" t="s">
        <v>1962</v>
      </c>
      <c r="E77" s="10" t="s">
        <v>1963</v>
      </c>
      <c r="F77" t="s">
        <v>2107</v>
      </c>
    </row>
    <row r="78" spans="1:6" x14ac:dyDescent="0.25">
      <c r="A78" t="s">
        <v>467</v>
      </c>
      <c r="B78" t="s">
        <v>466</v>
      </c>
      <c r="C78" s="10" t="s">
        <v>1728</v>
      </c>
      <c r="D78" t="s">
        <v>1729</v>
      </c>
      <c r="E78" s="10" t="s">
        <v>1709</v>
      </c>
      <c r="F78" t="s">
        <v>2099</v>
      </c>
    </row>
    <row r="79" spans="1:6" x14ac:dyDescent="0.25">
      <c r="A79" t="s">
        <v>472</v>
      </c>
      <c r="B79" t="s">
        <v>471</v>
      </c>
      <c r="C79" s="10" t="s">
        <v>1724</v>
      </c>
      <c r="D79" t="s">
        <v>1725</v>
      </c>
      <c r="E79" s="10" t="s">
        <v>1529</v>
      </c>
      <c r="F79" t="s">
        <v>2083</v>
      </c>
    </row>
    <row r="80" spans="1:6" x14ac:dyDescent="0.25">
      <c r="A80" t="s">
        <v>473</v>
      </c>
      <c r="B80" t="s">
        <v>471</v>
      </c>
      <c r="C80" s="10" t="s">
        <v>1724</v>
      </c>
      <c r="D80" t="s">
        <v>1725</v>
      </c>
      <c r="E80" s="10" t="s">
        <v>1529</v>
      </c>
      <c r="F80" t="s">
        <v>2083</v>
      </c>
    </row>
    <row r="81" spans="1:6" x14ac:dyDescent="0.25">
      <c r="A81" t="s">
        <v>465</v>
      </c>
      <c r="B81" t="s">
        <v>464</v>
      </c>
      <c r="C81" s="10" t="s">
        <v>1724</v>
      </c>
      <c r="D81" t="s">
        <v>1725</v>
      </c>
      <c r="E81" s="10" t="s">
        <v>1529</v>
      </c>
      <c r="F81" t="s">
        <v>2083</v>
      </c>
    </row>
    <row r="82" spans="1:6" x14ac:dyDescent="0.25">
      <c r="A82" t="s">
        <v>726</v>
      </c>
      <c r="B82" t="s">
        <v>725</v>
      </c>
      <c r="C82" s="10" t="s">
        <v>1850</v>
      </c>
      <c r="D82" t="s">
        <v>1851</v>
      </c>
      <c r="E82" s="10" t="s">
        <v>1675</v>
      </c>
      <c r="F82" t="s">
        <v>2097</v>
      </c>
    </row>
    <row r="83" spans="1:6" x14ac:dyDescent="0.25">
      <c r="A83" t="s">
        <v>722</v>
      </c>
      <c r="B83" t="s">
        <v>721</v>
      </c>
      <c r="C83" s="10" t="s">
        <v>1850</v>
      </c>
      <c r="D83" t="s">
        <v>1851</v>
      </c>
      <c r="E83" s="10" t="s">
        <v>1675</v>
      </c>
      <c r="F83" t="s">
        <v>2097</v>
      </c>
    </row>
    <row r="84" spans="1:6" x14ac:dyDescent="0.25">
      <c r="A84" t="s">
        <v>80</v>
      </c>
      <c r="B84" t="s">
        <v>79</v>
      </c>
      <c r="C84" s="10" t="s">
        <v>1538</v>
      </c>
      <c r="D84" t="s">
        <v>1539</v>
      </c>
      <c r="E84" s="10" t="s">
        <v>1521</v>
      </c>
      <c r="F84" t="s">
        <v>2081</v>
      </c>
    </row>
    <row r="85" spans="1:6" x14ac:dyDescent="0.25">
      <c r="A85" t="s">
        <v>81</v>
      </c>
      <c r="B85" t="s">
        <v>79</v>
      </c>
      <c r="C85" s="10" t="s">
        <v>1538</v>
      </c>
      <c r="D85" t="s">
        <v>1539</v>
      </c>
      <c r="E85" s="10" t="s">
        <v>1521</v>
      </c>
      <c r="F85" t="s">
        <v>2081</v>
      </c>
    </row>
    <row r="86" spans="1:6" x14ac:dyDescent="0.25">
      <c r="A86" t="s">
        <v>74</v>
      </c>
      <c r="B86" t="s">
        <v>73</v>
      </c>
      <c r="C86" s="10" t="s">
        <v>1538</v>
      </c>
      <c r="D86" t="s">
        <v>1539</v>
      </c>
      <c r="E86" s="10" t="s">
        <v>1521</v>
      </c>
      <c r="F86" t="s">
        <v>2081</v>
      </c>
    </row>
    <row r="87" spans="1:6" x14ac:dyDescent="0.25">
      <c r="A87" t="s">
        <v>68</v>
      </c>
      <c r="B87" t="s">
        <v>67</v>
      </c>
      <c r="C87" s="10" t="s">
        <v>1538</v>
      </c>
      <c r="D87" t="s">
        <v>1539</v>
      </c>
      <c r="E87" s="10" t="s">
        <v>1521</v>
      </c>
      <c r="F87" t="s">
        <v>2081</v>
      </c>
    </row>
    <row r="88" spans="1:6" x14ac:dyDescent="0.25">
      <c r="A88" t="s">
        <v>252</v>
      </c>
      <c r="B88" t="s">
        <v>251</v>
      </c>
      <c r="C88" s="10" t="s">
        <v>1636</v>
      </c>
      <c r="D88" t="s">
        <v>1637</v>
      </c>
      <c r="E88" s="10" t="s">
        <v>1638</v>
      </c>
      <c r="F88" t="s">
        <v>2094</v>
      </c>
    </row>
    <row r="89" spans="1:6" x14ac:dyDescent="0.25">
      <c r="A89" t="s">
        <v>728</v>
      </c>
      <c r="B89" t="s">
        <v>727</v>
      </c>
      <c r="C89" s="10" t="s">
        <v>1850</v>
      </c>
      <c r="D89" t="s">
        <v>1851</v>
      </c>
      <c r="E89" s="10" t="s">
        <v>1675</v>
      </c>
      <c r="F89" t="s">
        <v>2097</v>
      </c>
    </row>
    <row r="90" spans="1:6" x14ac:dyDescent="0.25">
      <c r="A90" t="s">
        <v>729</v>
      </c>
      <c r="B90" t="s">
        <v>727</v>
      </c>
      <c r="C90" s="10" t="s">
        <v>1850</v>
      </c>
      <c r="D90" t="s">
        <v>1851</v>
      </c>
      <c r="E90" s="10" t="s">
        <v>1675</v>
      </c>
      <c r="F90" t="s">
        <v>2097</v>
      </c>
    </row>
    <row r="91" spans="1:6" x14ac:dyDescent="0.25">
      <c r="A91" t="s">
        <v>724</v>
      </c>
      <c r="B91" t="s">
        <v>723</v>
      </c>
      <c r="C91" s="10" t="s">
        <v>1850</v>
      </c>
      <c r="D91" t="s">
        <v>1851</v>
      </c>
      <c r="E91" s="10" t="s">
        <v>1675</v>
      </c>
      <c r="F91" t="s">
        <v>2097</v>
      </c>
    </row>
    <row r="92" spans="1:6" x14ac:dyDescent="0.25">
      <c r="A92" t="s">
        <v>720</v>
      </c>
      <c r="B92" t="s">
        <v>719</v>
      </c>
      <c r="C92" s="10" t="s">
        <v>1850</v>
      </c>
      <c r="D92" t="s">
        <v>1851</v>
      </c>
      <c r="E92" s="10" t="s">
        <v>1675</v>
      </c>
      <c r="F92" t="s">
        <v>2097</v>
      </c>
    </row>
    <row r="93" spans="1:6" x14ac:dyDescent="0.25">
      <c r="A93" t="s">
        <v>52</v>
      </c>
      <c r="B93" t="s">
        <v>51</v>
      </c>
      <c r="C93" s="10" t="s">
        <v>1527</v>
      </c>
      <c r="D93" t="s">
        <v>1528</v>
      </c>
      <c r="E93" s="10" t="s">
        <v>1529</v>
      </c>
      <c r="F93" t="s">
        <v>2083</v>
      </c>
    </row>
    <row r="94" spans="1:6" x14ac:dyDescent="0.25">
      <c r="A94" t="s">
        <v>355</v>
      </c>
      <c r="B94" t="s">
        <v>354</v>
      </c>
      <c r="C94" s="10" t="s">
        <v>1678</v>
      </c>
      <c r="D94" t="s">
        <v>1679</v>
      </c>
      <c r="E94" s="10" t="s">
        <v>1554</v>
      </c>
      <c r="F94" t="s">
        <v>2086</v>
      </c>
    </row>
    <row r="95" spans="1:6" x14ac:dyDescent="0.25">
      <c r="A95" t="s">
        <v>816</v>
      </c>
      <c r="B95" t="s">
        <v>815</v>
      </c>
      <c r="C95" s="10" t="s">
        <v>1880</v>
      </c>
      <c r="D95" t="s">
        <v>1881</v>
      </c>
      <c r="E95" s="10" t="s">
        <v>1675</v>
      </c>
      <c r="F95" t="s">
        <v>2097</v>
      </c>
    </row>
    <row r="96" spans="1:6" x14ac:dyDescent="0.25">
      <c r="A96" t="s">
        <v>810</v>
      </c>
      <c r="B96" t="s">
        <v>809</v>
      </c>
      <c r="C96" s="10" t="s">
        <v>1880</v>
      </c>
      <c r="D96" t="s">
        <v>1881</v>
      </c>
      <c r="E96" s="10" t="s">
        <v>1675</v>
      </c>
      <c r="F96" t="s">
        <v>2097</v>
      </c>
    </row>
    <row r="97" spans="1:6" x14ac:dyDescent="0.25">
      <c r="A97" t="s">
        <v>910</v>
      </c>
      <c r="B97" t="s">
        <v>909</v>
      </c>
      <c r="C97" s="10" t="s">
        <v>1907</v>
      </c>
      <c r="D97" t="s">
        <v>1908</v>
      </c>
      <c r="E97" s="10" t="s">
        <v>1551</v>
      </c>
      <c r="F97" t="s">
        <v>2085</v>
      </c>
    </row>
    <row r="98" spans="1:6" x14ac:dyDescent="0.25">
      <c r="A98" t="s">
        <v>101</v>
      </c>
      <c r="B98" t="s">
        <v>100</v>
      </c>
      <c r="C98" s="10" t="s">
        <v>1555</v>
      </c>
      <c r="D98" t="s">
        <v>1556</v>
      </c>
      <c r="E98" s="10" t="s">
        <v>1557</v>
      </c>
      <c r="F98" t="s">
        <v>2087</v>
      </c>
    </row>
    <row r="99" spans="1:6" x14ac:dyDescent="0.25">
      <c r="A99" t="s">
        <v>96</v>
      </c>
      <c r="B99" t="s">
        <v>95</v>
      </c>
      <c r="C99" s="10" t="s">
        <v>1555</v>
      </c>
      <c r="D99" t="s">
        <v>1556</v>
      </c>
      <c r="E99" s="10" t="s">
        <v>1557</v>
      </c>
      <c r="F99" t="s">
        <v>2087</v>
      </c>
    </row>
    <row r="100" spans="1:6" x14ac:dyDescent="0.25">
      <c r="A100" t="s">
        <v>377</v>
      </c>
      <c r="B100" t="s">
        <v>376</v>
      </c>
      <c r="C100" s="10" t="s">
        <v>1686</v>
      </c>
      <c r="D100" t="s">
        <v>1687</v>
      </c>
      <c r="E100" s="10" t="s">
        <v>1554</v>
      </c>
      <c r="F100" t="s">
        <v>2086</v>
      </c>
    </row>
    <row r="101" spans="1:6" x14ac:dyDescent="0.25">
      <c r="A101" t="s">
        <v>99</v>
      </c>
      <c r="B101" t="s">
        <v>98</v>
      </c>
      <c r="C101" s="10" t="s">
        <v>1686</v>
      </c>
      <c r="D101" t="s">
        <v>1687</v>
      </c>
      <c r="E101" s="10" t="s">
        <v>1554</v>
      </c>
      <c r="F101" t="s">
        <v>2086</v>
      </c>
    </row>
    <row r="102" spans="1:6" x14ac:dyDescent="0.25">
      <c r="A102" t="s">
        <v>373</v>
      </c>
      <c r="B102" t="s">
        <v>372</v>
      </c>
      <c r="C102" s="10" t="s">
        <v>1686</v>
      </c>
      <c r="D102" t="s">
        <v>1687</v>
      </c>
      <c r="E102" s="10" t="s">
        <v>1554</v>
      </c>
      <c r="F102" t="s">
        <v>2086</v>
      </c>
    </row>
    <row r="103" spans="1:6" x14ac:dyDescent="0.25">
      <c r="A103" t="s">
        <v>1237</v>
      </c>
      <c r="B103" t="s">
        <v>1236</v>
      </c>
      <c r="C103" s="10" t="s">
        <v>2023</v>
      </c>
      <c r="D103" t="s">
        <v>2024</v>
      </c>
      <c r="E103" s="10" t="s">
        <v>1598</v>
      </c>
      <c r="F103" t="s">
        <v>2090</v>
      </c>
    </row>
    <row r="104" spans="1:6" x14ac:dyDescent="0.25">
      <c r="A104" t="s">
        <v>914</v>
      </c>
      <c r="B104" t="s">
        <v>913</v>
      </c>
      <c r="C104" s="10" t="s">
        <v>1911</v>
      </c>
      <c r="D104" t="s">
        <v>1912</v>
      </c>
      <c r="E104" s="10" t="s">
        <v>1529</v>
      </c>
      <c r="F104" t="s">
        <v>2083</v>
      </c>
    </row>
    <row r="105" spans="1:6" x14ac:dyDescent="0.25">
      <c r="A105" t="s">
        <v>916</v>
      </c>
      <c r="B105" t="s">
        <v>915</v>
      </c>
      <c r="C105" s="10" t="s">
        <v>1911</v>
      </c>
      <c r="D105" t="s">
        <v>1912</v>
      </c>
      <c r="E105" s="10" t="s">
        <v>1529</v>
      </c>
      <c r="F105" t="s">
        <v>2083</v>
      </c>
    </row>
    <row r="106" spans="1:6" x14ac:dyDescent="0.25">
      <c r="A106" t="s">
        <v>750</v>
      </c>
      <c r="B106" t="s">
        <v>749</v>
      </c>
      <c r="C106" s="10" t="s">
        <v>1854</v>
      </c>
      <c r="D106" t="s">
        <v>1855</v>
      </c>
      <c r="E106" s="10" t="s">
        <v>1542</v>
      </c>
      <c r="F106" t="s">
        <v>2084</v>
      </c>
    </row>
    <row r="107" spans="1:6" x14ac:dyDescent="0.25">
      <c r="A107" t="s">
        <v>751</v>
      </c>
      <c r="B107" t="s">
        <v>749</v>
      </c>
      <c r="C107" s="10" t="s">
        <v>1854</v>
      </c>
      <c r="D107" t="s">
        <v>1855</v>
      </c>
      <c r="E107" s="10" t="s">
        <v>1542</v>
      </c>
      <c r="F107" t="s">
        <v>2084</v>
      </c>
    </row>
    <row r="108" spans="1:6" x14ac:dyDescent="0.25">
      <c r="A108" t="s">
        <v>752</v>
      </c>
      <c r="B108" t="s">
        <v>749</v>
      </c>
      <c r="C108" s="10" t="s">
        <v>1854</v>
      </c>
      <c r="D108" t="s">
        <v>1855</v>
      </c>
      <c r="E108" s="10" t="s">
        <v>1542</v>
      </c>
      <c r="F108" t="s">
        <v>2084</v>
      </c>
    </row>
    <row r="109" spans="1:6" x14ac:dyDescent="0.25">
      <c r="A109" t="s">
        <v>753</v>
      </c>
      <c r="B109" t="s">
        <v>749</v>
      </c>
      <c r="C109" s="10" t="s">
        <v>1854</v>
      </c>
      <c r="D109" t="s">
        <v>1855</v>
      </c>
      <c r="E109" s="10" t="s">
        <v>1542</v>
      </c>
      <c r="F109" t="s">
        <v>2084</v>
      </c>
    </row>
    <row r="110" spans="1:6" x14ac:dyDescent="0.25">
      <c r="A110" t="s">
        <v>748</v>
      </c>
      <c r="B110" t="s">
        <v>747</v>
      </c>
      <c r="C110" s="10" t="s">
        <v>1854</v>
      </c>
      <c r="D110" t="s">
        <v>1855</v>
      </c>
      <c r="E110" s="10" t="s">
        <v>1542</v>
      </c>
      <c r="F110" t="s">
        <v>2084</v>
      </c>
    </row>
    <row r="111" spans="1:6" x14ac:dyDescent="0.25">
      <c r="A111" t="s">
        <v>744</v>
      </c>
      <c r="B111" t="s">
        <v>743</v>
      </c>
      <c r="C111" s="10" t="s">
        <v>1854</v>
      </c>
      <c r="D111" t="s">
        <v>1855</v>
      </c>
      <c r="E111" s="10" t="s">
        <v>1542</v>
      </c>
      <c r="F111" t="s">
        <v>2084</v>
      </c>
    </row>
    <row r="112" spans="1:6" x14ac:dyDescent="0.25">
      <c r="A112" t="s">
        <v>787</v>
      </c>
      <c r="B112" t="s">
        <v>786</v>
      </c>
      <c r="C112" s="10" t="s">
        <v>1874</v>
      </c>
      <c r="D112" t="s">
        <v>1875</v>
      </c>
      <c r="E112" s="10" t="s">
        <v>1542</v>
      </c>
      <c r="F112" t="s">
        <v>2084</v>
      </c>
    </row>
    <row r="113" spans="1:6" x14ac:dyDescent="0.25">
      <c r="A113" t="s">
        <v>788</v>
      </c>
      <c r="B113" t="s">
        <v>786</v>
      </c>
      <c r="C113" s="10" t="s">
        <v>1874</v>
      </c>
      <c r="D113" t="s">
        <v>1875</v>
      </c>
      <c r="E113" s="10" t="s">
        <v>1542</v>
      </c>
      <c r="F113" t="s">
        <v>2084</v>
      </c>
    </row>
    <row r="114" spans="1:6" x14ac:dyDescent="0.25">
      <c r="A114" t="s">
        <v>790</v>
      </c>
      <c r="B114" t="s">
        <v>789</v>
      </c>
      <c r="C114" s="10" t="s">
        <v>1872</v>
      </c>
      <c r="D114" t="s">
        <v>1873</v>
      </c>
      <c r="E114" s="10" t="s">
        <v>1542</v>
      </c>
      <c r="F114" t="s">
        <v>2084</v>
      </c>
    </row>
    <row r="115" spans="1:6" x14ac:dyDescent="0.25">
      <c r="A115" t="s">
        <v>791</v>
      </c>
      <c r="B115" t="s">
        <v>789</v>
      </c>
      <c r="C115" s="10" t="s">
        <v>1872</v>
      </c>
      <c r="D115" t="s">
        <v>1873</v>
      </c>
      <c r="E115" s="10" t="s">
        <v>1542</v>
      </c>
      <c r="F115" t="s">
        <v>2084</v>
      </c>
    </row>
    <row r="116" spans="1:6" x14ac:dyDescent="0.25">
      <c r="A116" t="s">
        <v>708</v>
      </c>
      <c r="B116" t="s">
        <v>707</v>
      </c>
      <c r="C116" s="10" t="s">
        <v>1834</v>
      </c>
      <c r="D116" t="s">
        <v>1835</v>
      </c>
      <c r="E116" s="10" t="s">
        <v>1542</v>
      </c>
      <c r="F116" t="s">
        <v>2084</v>
      </c>
    </row>
    <row r="117" spans="1:6" x14ac:dyDescent="0.25">
      <c r="A117" t="s">
        <v>690</v>
      </c>
      <c r="B117" t="s">
        <v>689</v>
      </c>
      <c r="C117" s="10" t="s">
        <v>1834</v>
      </c>
      <c r="D117" t="s">
        <v>1835</v>
      </c>
      <c r="E117" s="10" t="s">
        <v>1542</v>
      </c>
      <c r="F117" t="s">
        <v>2084</v>
      </c>
    </row>
    <row r="118" spans="1:6" x14ac:dyDescent="0.25">
      <c r="A118" t="s">
        <v>746</v>
      </c>
      <c r="B118" t="s">
        <v>745</v>
      </c>
      <c r="C118" s="10" t="s">
        <v>1887</v>
      </c>
      <c r="D118" t="s">
        <v>1888</v>
      </c>
      <c r="E118" s="10" t="s">
        <v>1542</v>
      </c>
      <c r="F118" t="s">
        <v>2084</v>
      </c>
    </row>
    <row r="119" spans="1:6" x14ac:dyDescent="0.25">
      <c r="A119" t="s">
        <v>327</v>
      </c>
      <c r="B119" t="s">
        <v>326</v>
      </c>
      <c r="C119" s="10" t="s">
        <v>1663</v>
      </c>
      <c r="D119" t="s">
        <v>1664</v>
      </c>
      <c r="E119" s="10" t="s">
        <v>1554</v>
      </c>
      <c r="F119" t="s">
        <v>2086</v>
      </c>
    </row>
    <row r="120" spans="1:6" x14ac:dyDescent="0.25">
      <c r="A120" t="s">
        <v>325</v>
      </c>
      <c r="B120" t="s">
        <v>324</v>
      </c>
      <c r="C120" s="10" t="s">
        <v>1663</v>
      </c>
      <c r="D120" t="s">
        <v>1664</v>
      </c>
      <c r="E120" s="10" t="s">
        <v>1554</v>
      </c>
      <c r="F120" t="s">
        <v>2086</v>
      </c>
    </row>
    <row r="121" spans="1:6" x14ac:dyDescent="0.25">
      <c r="A121" t="s">
        <v>323</v>
      </c>
      <c r="B121" t="s">
        <v>322</v>
      </c>
      <c r="C121" s="10" t="s">
        <v>1663</v>
      </c>
      <c r="D121" t="s">
        <v>1664</v>
      </c>
      <c r="E121" s="10" t="s">
        <v>1554</v>
      </c>
      <c r="F121" t="s">
        <v>2086</v>
      </c>
    </row>
    <row r="122" spans="1:6" x14ac:dyDescent="0.25">
      <c r="A122" t="s">
        <v>1258</v>
      </c>
      <c r="B122" t="s">
        <v>1257</v>
      </c>
      <c r="C122" s="10" t="s">
        <v>2035</v>
      </c>
      <c r="D122" t="s">
        <v>2036</v>
      </c>
      <c r="E122" s="10" t="s">
        <v>1598</v>
      </c>
      <c r="F122" t="s">
        <v>2090</v>
      </c>
    </row>
    <row r="123" spans="1:6" x14ac:dyDescent="0.25">
      <c r="A123" t="s">
        <v>1259</v>
      </c>
      <c r="B123" t="s">
        <v>1257</v>
      </c>
      <c r="C123" s="10" t="s">
        <v>2035</v>
      </c>
      <c r="D123" t="s">
        <v>2036</v>
      </c>
      <c r="E123" s="10" t="s">
        <v>1598</v>
      </c>
      <c r="F123" t="s">
        <v>2090</v>
      </c>
    </row>
    <row r="124" spans="1:6" x14ac:dyDescent="0.25">
      <c r="A124" t="s">
        <v>613</v>
      </c>
      <c r="B124" t="s">
        <v>612</v>
      </c>
      <c r="C124" s="10" t="s">
        <v>1786</v>
      </c>
      <c r="D124" t="s">
        <v>1787</v>
      </c>
      <c r="E124" s="10" t="s">
        <v>1542</v>
      </c>
      <c r="F124" t="s">
        <v>2084</v>
      </c>
    </row>
    <row r="125" spans="1:6" x14ac:dyDescent="0.25">
      <c r="A125" t="s">
        <v>1217</v>
      </c>
      <c r="B125" t="s">
        <v>1216</v>
      </c>
      <c r="C125" s="10" t="s">
        <v>2013</v>
      </c>
      <c r="D125" t="s">
        <v>2014</v>
      </c>
      <c r="E125" s="10" t="s">
        <v>1598</v>
      </c>
      <c r="F125" t="s">
        <v>2090</v>
      </c>
    </row>
    <row r="126" spans="1:6" x14ac:dyDescent="0.25">
      <c r="A126" t="s">
        <v>1234</v>
      </c>
      <c r="B126" t="s">
        <v>1233</v>
      </c>
      <c r="C126" s="10" t="s">
        <v>2013</v>
      </c>
      <c r="D126" t="s">
        <v>2014</v>
      </c>
      <c r="E126" s="10" t="s">
        <v>1598</v>
      </c>
      <c r="F126" t="s">
        <v>2090</v>
      </c>
    </row>
    <row r="127" spans="1:6" x14ac:dyDescent="0.25">
      <c r="A127" t="s">
        <v>1241</v>
      </c>
      <c r="B127" t="s">
        <v>1240</v>
      </c>
      <c r="C127" s="10" t="s">
        <v>2027</v>
      </c>
      <c r="D127" t="s">
        <v>2028</v>
      </c>
      <c r="E127" s="10" t="s">
        <v>1598</v>
      </c>
      <c r="F127" t="s">
        <v>2090</v>
      </c>
    </row>
    <row r="128" spans="1:6" x14ac:dyDescent="0.25">
      <c r="A128" t="s">
        <v>1206</v>
      </c>
      <c r="B128" t="s">
        <v>1205</v>
      </c>
      <c r="C128" s="10" t="s">
        <v>2011</v>
      </c>
      <c r="D128" t="s">
        <v>2012</v>
      </c>
      <c r="E128" s="10" t="s">
        <v>1598</v>
      </c>
      <c r="F128" t="s">
        <v>2090</v>
      </c>
    </row>
    <row r="129" spans="1:6" x14ac:dyDescent="0.25">
      <c r="A129" t="s">
        <v>1207</v>
      </c>
      <c r="B129" t="s">
        <v>1205</v>
      </c>
      <c r="C129" s="10" t="s">
        <v>2011</v>
      </c>
      <c r="D129" t="s">
        <v>2012</v>
      </c>
      <c r="E129" s="10" t="s">
        <v>1598</v>
      </c>
      <c r="F129" t="s">
        <v>2090</v>
      </c>
    </row>
    <row r="130" spans="1:6" x14ac:dyDescent="0.25">
      <c r="A130" t="s">
        <v>605</v>
      </c>
      <c r="B130" t="s">
        <v>604</v>
      </c>
      <c r="C130" s="10" t="s">
        <v>1786</v>
      </c>
      <c r="D130" t="s">
        <v>1787</v>
      </c>
      <c r="E130" s="10" t="s">
        <v>1542</v>
      </c>
      <c r="F130" t="s">
        <v>2084</v>
      </c>
    </row>
    <row r="131" spans="1:6" x14ac:dyDescent="0.25">
      <c r="A131" t="s">
        <v>232</v>
      </c>
      <c r="B131" t="s">
        <v>231</v>
      </c>
      <c r="C131" s="10" t="s">
        <v>1630</v>
      </c>
      <c r="D131" t="s">
        <v>1631</v>
      </c>
      <c r="E131" s="10" t="s">
        <v>1627</v>
      </c>
      <c r="F131" t="s">
        <v>2093</v>
      </c>
    </row>
    <row r="132" spans="1:6" x14ac:dyDescent="0.25">
      <c r="A132" t="s">
        <v>521</v>
      </c>
      <c r="B132" t="s">
        <v>520</v>
      </c>
      <c r="C132" s="10" t="s">
        <v>1750</v>
      </c>
      <c r="D132" t="s">
        <v>1751</v>
      </c>
      <c r="E132" s="10" t="s">
        <v>1658</v>
      </c>
      <c r="F132" t="s">
        <v>2096</v>
      </c>
    </row>
    <row r="133" spans="1:6" x14ac:dyDescent="0.25">
      <c r="A133" t="s">
        <v>1332</v>
      </c>
      <c r="B133" t="s">
        <v>1331</v>
      </c>
      <c r="C133" s="10" t="s">
        <v>2052</v>
      </c>
      <c r="D133" t="s">
        <v>2053</v>
      </c>
      <c r="E133" s="10" t="s">
        <v>1542</v>
      </c>
      <c r="F133" t="s">
        <v>2084</v>
      </c>
    </row>
    <row r="134" spans="1:6" x14ac:dyDescent="0.25">
      <c r="A134" t="s">
        <v>349</v>
      </c>
      <c r="B134" t="s">
        <v>348</v>
      </c>
      <c r="C134" s="10" t="s">
        <v>1671</v>
      </c>
      <c r="D134" t="s">
        <v>1672</v>
      </c>
      <c r="E134" s="10" t="s">
        <v>1554</v>
      </c>
      <c r="F134" t="s">
        <v>2086</v>
      </c>
    </row>
    <row r="135" spans="1:6" x14ac:dyDescent="0.25">
      <c r="A135" t="s">
        <v>345</v>
      </c>
      <c r="B135" t="s">
        <v>344</v>
      </c>
      <c r="C135" s="10" t="s">
        <v>1671</v>
      </c>
      <c r="D135" t="s">
        <v>1672</v>
      </c>
      <c r="E135" s="10" t="s">
        <v>1554</v>
      </c>
      <c r="F135" t="s">
        <v>2086</v>
      </c>
    </row>
    <row r="136" spans="1:6" x14ac:dyDescent="0.25">
      <c r="A136" t="s">
        <v>1051</v>
      </c>
      <c r="B136" t="s">
        <v>1050</v>
      </c>
      <c r="C136" s="10" t="s">
        <v>1588</v>
      </c>
      <c r="D136" t="s">
        <v>1589</v>
      </c>
      <c r="E136" s="10" t="s">
        <v>1505</v>
      </c>
      <c r="F136" t="s">
        <v>2079</v>
      </c>
    </row>
    <row r="137" spans="1:6" x14ac:dyDescent="0.25">
      <c r="A137" t="s">
        <v>222</v>
      </c>
      <c r="B137" t="s">
        <v>221</v>
      </c>
      <c r="C137" s="10" t="s">
        <v>1623</v>
      </c>
      <c r="D137" t="s">
        <v>1624</v>
      </c>
      <c r="E137" s="10" t="s">
        <v>1551</v>
      </c>
      <c r="F137" t="s">
        <v>2085</v>
      </c>
    </row>
    <row r="138" spans="1:6" x14ac:dyDescent="0.25">
      <c r="A138" t="s">
        <v>1115</v>
      </c>
      <c r="B138" t="s">
        <v>1114</v>
      </c>
      <c r="C138" s="10" t="s">
        <v>1974</v>
      </c>
      <c r="D138" t="s">
        <v>1975</v>
      </c>
      <c r="E138" s="10" t="s">
        <v>1649</v>
      </c>
      <c r="F138" t="s">
        <v>2095</v>
      </c>
    </row>
    <row r="139" spans="1:6" x14ac:dyDescent="0.25">
      <c r="A139" t="s">
        <v>338</v>
      </c>
      <c r="B139" t="s">
        <v>337</v>
      </c>
      <c r="C139" s="10" t="s">
        <v>1665</v>
      </c>
      <c r="D139" t="s">
        <v>1666</v>
      </c>
      <c r="E139" s="10" t="s">
        <v>1554</v>
      </c>
      <c r="F139" t="s">
        <v>2086</v>
      </c>
    </row>
    <row r="140" spans="1:6" x14ac:dyDescent="0.25">
      <c r="A140" t="s">
        <v>738</v>
      </c>
      <c r="B140" t="s">
        <v>737</v>
      </c>
      <c r="C140" s="10" t="s">
        <v>1852</v>
      </c>
      <c r="D140" t="s">
        <v>1853</v>
      </c>
      <c r="E140" s="10" t="s">
        <v>1675</v>
      </c>
      <c r="F140" t="s">
        <v>2097</v>
      </c>
    </row>
    <row r="141" spans="1:6" x14ac:dyDescent="0.25">
      <c r="A141" t="s">
        <v>739</v>
      </c>
      <c r="B141" t="s">
        <v>737</v>
      </c>
      <c r="C141" s="10" t="s">
        <v>1852</v>
      </c>
      <c r="D141" t="s">
        <v>1853</v>
      </c>
      <c r="E141" s="10" t="s">
        <v>1675</v>
      </c>
      <c r="F141" t="s">
        <v>2097</v>
      </c>
    </row>
    <row r="142" spans="1:6" x14ac:dyDescent="0.25">
      <c r="A142" t="s">
        <v>740</v>
      </c>
      <c r="B142" t="s">
        <v>737</v>
      </c>
      <c r="C142" s="10" t="s">
        <v>1852</v>
      </c>
      <c r="D142" t="s">
        <v>1853</v>
      </c>
      <c r="E142" s="10" t="s">
        <v>1675</v>
      </c>
      <c r="F142" t="s">
        <v>2097</v>
      </c>
    </row>
    <row r="143" spans="1:6" x14ac:dyDescent="0.25">
      <c r="A143" t="s">
        <v>741</v>
      </c>
      <c r="B143" t="s">
        <v>737</v>
      </c>
      <c r="C143" s="10" t="s">
        <v>1852</v>
      </c>
      <c r="D143" t="s">
        <v>1853</v>
      </c>
      <c r="E143" s="10" t="s">
        <v>1675</v>
      </c>
      <c r="F143" t="s">
        <v>2097</v>
      </c>
    </row>
    <row r="144" spans="1:6" x14ac:dyDescent="0.25">
      <c r="A144" t="s">
        <v>734</v>
      </c>
      <c r="B144" t="s">
        <v>733</v>
      </c>
      <c r="C144" s="10" t="s">
        <v>1852</v>
      </c>
      <c r="D144" t="s">
        <v>1853</v>
      </c>
      <c r="E144" s="10" t="s">
        <v>1675</v>
      </c>
      <c r="F144" t="s">
        <v>2097</v>
      </c>
    </row>
    <row r="145" spans="1:6" x14ac:dyDescent="0.25">
      <c r="A145" t="s">
        <v>736</v>
      </c>
      <c r="B145" t="s">
        <v>735</v>
      </c>
      <c r="C145" s="10" t="s">
        <v>1852</v>
      </c>
      <c r="D145" t="s">
        <v>1853</v>
      </c>
      <c r="E145" s="10" t="s">
        <v>1675</v>
      </c>
      <c r="F145" t="s">
        <v>2097</v>
      </c>
    </row>
    <row r="146" spans="1:6" x14ac:dyDescent="0.25">
      <c r="A146" t="s">
        <v>732</v>
      </c>
      <c r="B146" t="s">
        <v>731</v>
      </c>
      <c r="C146" s="10" t="s">
        <v>1852</v>
      </c>
      <c r="D146" t="s">
        <v>1853</v>
      </c>
      <c r="E146" s="10" t="s">
        <v>1675</v>
      </c>
      <c r="F146" t="s">
        <v>2097</v>
      </c>
    </row>
    <row r="147" spans="1:6" x14ac:dyDescent="0.25">
      <c r="A147" t="s">
        <v>334</v>
      </c>
      <c r="B147" t="s">
        <v>333</v>
      </c>
      <c r="C147" s="10" t="s">
        <v>1665</v>
      </c>
      <c r="D147" t="s">
        <v>1666</v>
      </c>
      <c r="E147" s="10" t="s">
        <v>1554</v>
      </c>
      <c r="F147" t="s">
        <v>2086</v>
      </c>
    </row>
    <row r="148" spans="1:6" x14ac:dyDescent="0.25">
      <c r="A148" t="s">
        <v>330</v>
      </c>
      <c r="B148" t="s">
        <v>329</v>
      </c>
      <c r="C148" s="10" t="s">
        <v>1665</v>
      </c>
      <c r="D148" t="s">
        <v>1666</v>
      </c>
      <c r="E148" s="10" t="s">
        <v>1554</v>
      </c>
      <c r="F148" t="s">
        <v>2086</v>
      </c>
    </row>
    <row r="149" spans="1:6" x14ac:dyDescent="0.25">
      <c r="A149" t="s">
        <v>1184</v>
      </c>
      <c r="B149" t="s">
        <v>1183</v>
      </c>
      <c r="C149" s="10" t="s">
        <v>1999</v>
      </c>
      <c r="D149" t="s">
        <v>2000</v>
      </c>
      <c r="E149" s="10" t="s">
        <v>1551</v>
      </c>
      <c r="F149" t="s">
        <v>2085</v>
      </c>
    </row>
    <row r="150" spans="1:6" x14ac:dyDescent="0.25">
      <c r="A150" t="s">
        <v>1185</v>
      </c>
      <c r="B150" t="s">
        <v>1183</v>
      </c>
      <c r="C150" s="10" t="s">
        <v>1999</v>
      </c>
      <c r="D150" t="s">
        <v>2000</v>
      </c>
      <c r="E150" s="10" t="s">
        <v>1551</v>
      </c>
      <c r="F150" t="s">
        <v>2085</v>
      </c>
    </row>
    <row r="151" spans="1:6" x14ac:dyDescent="0.25">
      <c r="A151" t="s">
        <v>1127</v>
      </c>
      <c r="B151" t="s">
        <v>1126</v>
      </c>
      <c r="C151" s="10" t="s">
        <v>1982</v>
      </c>
      <c r="D151" t="s">
        <v>1983</v>
      </c>
      <c r="E151" s="10" t="s">
        <v>1704</v>
      </c>
      <c r="F151" t="s">
        <v>2098</v>
      </c>
    </row>
    <row r="152" spans="1:6" x14ac:dyDescent="0.25">
      <c r="A152" t="s">
        <v>1128</v>
      </c>
      <c r="B152" t="s">
        <v>1126</v>
      </c>
      <c r="C152" s="10" t="s">
        <v>1982</v>
      </c>
      <c r="D152" t="s">
        <v>1983</v>
      </c>
      <c r="E152" s="10" t="s">
        <v>1704</v>
      </c>
      <c r="F152" t="s">
        <v>2098</v>
      </c>
    </row>
    <row r="153" spans="1:6" x14ac:dyDescent="0.25">
      <c r="A153" t="s">
        <v>569</v>
      </c>
      <c r="B153" t="s">
        <v>568</v>
      </c>
      <c r="C153" s="10" t="s">
        <v>1771</v>
      </c>
      <c r="D153" t="s">
        <v>1772</v>
      </c>
      <c r="E153" s="10" t="s">
        <v>1638</v>
      </c>
      <c r="F153" t="s">
        <v>2094</v>
      </c>
    </row>
    <row r="154" spans="1:6" x14ac:dyDescent="0.25">
      <c r="A154" t="s">
        <v>570</v>
      </c>
      <c r="B154" t="s">
        <v>568</v>
      </c>
      <c r="C154" s="10" t="s">
        <v>1771</v>
      </c>
      <c r="D154" t="s">
        <v>1772</v>
      </c>
      <c r="E154" s="10" t="s">
        <v>1638</v>
      </c>
      <c r="F154" t="s">
        <v>2094</v>
      </c>
    </row>
    <row r="155" spans="1:6" x14ac:dyDescent="0.25">
      <c r="A155" t="s">
        <v>567</v>
      </c>
      <c r="B155" t="s">
        <v>566</v>
      </c>
      <c r="C155" s="10" t="s">
        <v>1771</v>
      </c>
      <c r="D155" t="s">
        <v>1772</v>
      </c>
      <c r="E155" s="10" t="s">
        <v>1638</v>
      </c>
      <c r="F155" t="s">
        <v>2094</v>
      </c>
    </row>
    <row r="156" spans="1:6" x14ac:dyDescent="0.25">
      <c r="A156" t="s">
        <v>1439</v>
      </c>
      <c r="B156" t="s">
        <v>1438</v>
      </c>
      <c r="C156" s="10" t="s">
        <v>2076</v>
      </c>
      <c r="D156" t="s">
        <v>2077</v>
      </c>
      <c r="E156" s="10" t="s">
        <v>1529</v>
      </c>
      <c r="F156" t="s">
        <v>2083</v>
      </c>
    </row>
    <row r="157" spans="1:6" x14ac:dyDescent="0.25">
      <c r="A157" t="s">
        <v>617</v>
      </c>
      <c r="B157" t="s">
        <v>616</v>
      </c>
      <c r="C157" s="10" t="s">
        <v>1790</v>
      </c>
      <c r="D157" t="s">
        <v>1791</v>
      </c>
      <c r="E157" s="10" t="s">
        <v>1551</v>
      </c>
      <c r="F157" t="s">
        <v>2085</v>
      </c>
    </row>
    <row r="158" spans="1:6" x14ac:dyDescent="0.25">
      <c r="A158" t="s">
        <v>611</v>
      </c>
      <c r="B158" t="s">
        <v>610</v>
      </c>
      <c r="C158" s="10" t="s">
        <v>1790</v>
      </c>
      <c r="D158" t="s">
        <v>1791</v>
      </c>
      <c r="E158" s="10" t="s">
        <v>1551</v>
      </c>
      <c r="F158" t="s">
        <v>2085</v>
      </c>
    </row>
    <row r="159" spans="1:6" x14ac:dyDescent="0.25">
      <c r="A159" t="s">
        <v>238</v>
      </c>
      <c r="B159" t="s">
        <v>237</v>
      </c>
      <c r="C159" s="10" t="s">
        <v>1632</v>
      </c>
      <c r="D159" t="s">
        <v>1633</v>
      </c>
      <c r="E159" s="10" t="s">
        <v>1551</v>
      </c>
      <c r="F159" t="s">
        <v>2085</v>
      </c>
    </row>
    <row r="160" spans="1:6" x14ac:dyDescent="0.25">
      <c r="A160" t="s">
        <v>607</v>
      </c>
      <c r="B160" t="s">
        <v>606</v>
      </c>
      <c r="C160" s="10" t="s">
        <v>1784</v>
      </c>
      <c r="D160" t="s">
        <v>1785</v>
      </c>
      <c r="E160" s="10" t="s">
        <v>1542</v>
      </c>
      <c r="F160" t="s">
        <v>2084</v>
      </c>
    </row>
    <row r="161" spans="1:6" x14ac:dyDescent="0.25">
      <c r="A161" t="s">
        <v>601</v>
      </c>
      <c r="B161" t="s">
        <v>600</v>
      </c>
      <c r="C161" s="10" t="s">
        <v>1784</v>
      </c>
      <c r="D161" t="s">
        <v>1785</v>
      </c>
      <c r="E161" s="10" t="s">
        <v>1542</v>
      </c>
      <c r="F161" t="s">
        <v>2084</v>
      </c>
    </row>
    <row r="162" spans="1:6" x14ac:dyDescent="0.25">
      <c r="A162" t="s">
        <v>198</v>
      </c>
      <c r="B162" t="s">
        <v>197</v>
      </c>
      <c r="C162" s="10" t="s">
        <v>1608</v>
      </c>
      <c r="D162" t="s">
        <v>1609</v>
      </c>
      <c r="E162" s="10" t="s">
        <v>1598</v>
      </c>
      <c r="F162" t="s">
        <v>2090</v>
      </c>
    </row>
    <row r="163" spans="1:6" x14ac:dyDescent="0.25">
      <c r="A163" t="s">
        <v>236</v>
      </c>
      <c r="B163" t="s">
        <v>235</v>
      </c>
      <c r="C163" s="10" t="s">
        <v>1632</v>
      </c>
      <c r="D163" t="s">
        <v>1633</v>
      </c>
      <c r="E163" s="10" t="s">
        <v>1551</v>
      </c>
      <c r="F163" t="s">
        <v>2085</v>
      </c>
    </row>
    <row r="164" spans="1:6" x14ac:dyDescent="0.25">
      <c r="A164" t="s">
        <v>950</v>
      </c>
      <c r="B164" t="s">
        <v>949</v>
      </c>
      <c r="C164" s="10" t="s">
        <v>1917</v>
      </c>
      <c r="D164" t="s">
        <v>1918</v>
      </c>
      <c r="E164" s="10" t="s">
        <v>1860</v>
      </c>
      <c r="F164" t="s">
        <v>2102</v>
      </c>
    </row>
    <row r="165" spans="1:6" x14ac:dyDescent="0.25">
      <c r="A165" t="s">
        <v>951</v>
      </c>
      <c r="B165" t="s">
        <v>949</v>
      </c>
      <c r="C165" s="10" t="s">
        <v>1917</v>
      </c>
      <c r="D165" t="s">
        <v>1918</v>
      </c>
      <c r="E165" s="10" t="s">
        <v>1860</v>
      </c>
      <c r="F165" t="s">
        <v>2102</v>
      </c>
    </row>
    <row r="166" spans="1:6" x14ac:dyDescent="0.25">
      <c r="A166" t="s">
        <v>948</v>
      </c>
      <c r="B166" t="s">
        <v>947</v>
      </c>
      <c r="C166" s="10" t="s">
        <v>1917</v>
      </c>
      <c r="D166" t="s">
        <v>1918</v>
      </c>
      <c r="E166" s="10" t="s">
        <v>1860</v>
      </c>
      <c r="F166" t="s">
        <v>2102</v>
      </c>
    </row>
    <row r="167" spans="1:6" x14ac:dyDescent="0.25">
      <c r="A167" t="s">
        <v>946</v>
      </c>
      <c r="B167" t="s">
        <v>945</v>
      </c>
      <c r="C167" s="10" t="s">
        <v>1917</v>
      </c>
      <c r="D167" t="s">
        <v>1918</v>
      </c>
      <c r="E167" s="10" t="s">
        <v>1860</v>
      </c>
      <c r="F167" t="s">
        <v>2102</v>
      </c>
    </row>
    <row r="168" spans="1:6" x14ac:dyDescent="0.25">
      <c r="A168" t="s">
        <v>770</v>
      </c>
      <c r="B168" t="s">
        <v>769</v>
      </c>
      <c r="C168" s="10" t="s">
        <v>1865</v>
      </c>
      <c r="D168" t="s">
        <v>1866</v>
      </c>
      <c r="E168" s="10" t="s">
        <v>1867</v>
      </c>
      <c r="F168" t="s">
        <v>2103</v>
      </c>
    </row>
    <row r="169" spans="1:6" x14ac:dyDescent="0.25">
      <c r="A169" t="s">
        <v>771</v>
      </c>
      <c r="B169" t="s">
        <v>769</v>
      </c>
      <c r="C169" s="10" t="s">
        <v>1865</v>
      </c>
      <c r="D169" t="s">
        <v>1866</v>
      </c>
      <c r="E169" s="10" t="s">
        <v>1867</v>
      </c>
      <c r="F169" t="s">
        <v>2103</v>
      </c>
    </row>
    <row r="170" spans="1:6" x14ac:dyDescent="0.25">
      <c r="A170" t="s">
        <v>772</v>
      </c>
      <c r="B170" t="s">
        <v>769</v>
      </c>
      <c r="C170" s="10" t="s">
        <v>1865</v>
      </c>
      <c r="D170" t="s">
        <v>1866</v>
      </c>
      <c r="E170" s="10" t="s">
        <v>1867</v>
      </c>
      <c r="F170" t="s">
        <v>2103</v>
      </c>
    </row>
    <row r="171" spans="1:6" x14ac:dyDescent="0.25">
      <c r="A171" t="s">
        <v>773</v>
      </c>
      <c r="B171" t="s">
        <v>769</v>
      </c>
      <c r="C171" s="10" t="s">
        <v>1865</v>
      </c>
      <c r="D171" t="s">
        <v>1866</v>
      </c>
      <c r="E171" s="10" t="s">
        <v>1867</v>
      </c>
      <c r="F171" t="s">
        <v>2103</v>
      </c>
    </row>
    <row r="172" spans="1:6" x14ac:dyDescent="0.25">
      <c r="A172" t="s">
        <v>768</v>
      </c>
      <c r="B172" t="s">
        <v>767</v>
      </c>
      <c r="C172" s="10" t="s">
        <v>1865</v>
      </c>
      <c r="D172" t="s">
        <v>1866</v>
      </c>
      <c r="E172" s="10" t="s">
        <v>1867</v>
      </c>
      <c r="F172" t="s">
        <v>2103</v>
      </c>
    </row>
    <row r="173" spans="1:6" x14ac:dyDescent="0.25">
      <c r="A173" t="s">
        <v>766</v>
      </c>
      <c r="B173" t="s">
        <v>765</v>
      </c>
      <c r="C173" s="10" t="s">
        <v>1865</v>
      </c>
      <c r="D173" t="s">
        <v>1866</v>
      </c>
      <c r="E173" s="10" t="s">
        <v>1867</v>
      </c>
      <c r="F173" t="s">
        <v>2103</v>
      </c>
    </row>
    <row r="174" spans="1:6" x14ac:dyDescent="0.25">
      <c r="A174" t="s">
        <v>115</v>
      </c>
      <c r="B174" t="s">
        <v>114</v>
      </c>
      <c r="C174" s="10" t="s">
        <v>1594</v>
      </c>
      <c r="D174" t="s">
        <v>1595</v>
      </c>
      <c r="E174" s="10" t="s">
        <v>1521</v>
      </c>
      <c r="F174" t="s">
        <v>2081</v>
      </c>
    </row>
    <row r="175" spans="1:6" x14ac:dyDescent="0.25">
      <c r="A175" t="s">
        <v>970</v>
      </c>
      <c r="B175" t="s">
        <v>969</v>
      </c>
      <c r="C175" s="10" t="s">
        <v>1926</v>
      </c>
      <c r="D175" t="s">
        <v>1927</v>
      </c>
      <c r="E175" s="10" t="s">
        <v>1921</v>
      </c>
      <c r="F175" t="s">
        <v>2105</v>
      </c>
    </row>
    <row r="176" spans="1:6" x14ac:dyDescent="0.25">
      <c r="A176" t="s">
        <v>971</v>
      </c>
      <c r="B176" t="s">
        <v>969</v>
      </c>
      <c r="C176" s="10" t="s">
        <v>1926</v>
      </c>
      <c r="D176" t="s">
        <v>1927</v>
      </c>
      <c r="E176" s="10" t="s">
        <v>1921</v>
      </c>
      <c r="F176" t="s">
        <v>2105</v>
      </c>
    </row>
    <row r="177" spans="1:6" x14ac:dyDescent="0.25">
      <c r="A177" t="s">
        <v>968</v>
      </c>
      <c r="B177" t="s">
        <v>967</v>
      </c>
      <c r="C177" s="10" t="s">
        <v>1926</v>
      </c>
      <c r="D177" t="s">
        <v>1927</v>
      </c>
      <c r="E177" s="10" t="s">
        <v>1921</v>
      </c>
      <c r="F177" t="s">
        <v>2105</v>
      </c>
    </row>
    <row r="178" spans="1:6" x14ac:dyDescent="0.25">
      <c r="A178" t="s">
        <v>1168</v>
      </c>
      <c r="B178" t="s">
        <v>1167</v>
      </c>
      <c r="C178" s="10" t="s">
        <v>1915</v>
      </c>
      <c r="D178" t="s">
        <v>1916</v>
      </c>
      <c r="E178" s="10" t="s">
        <v>1526</v>
      </c>
      <c r="F178" t="s">
        <v>2082</v>
      </c>
    </row>
    <row r="179" spans="1:6" x14ac:dyDescent="0.25">
      <c r="A179" t="s">
        <v>353</v>
      </c>
      <c r="B179" t="s">
        <v>352</v>
      </c>
      <c r="C179" s="10" t="s">
        <v>1669</v>
      </c>
      <c r="D179" t="s">
        <v>1670</v>
      </c>
      <c r="E179" s="10" t="s">
        <v>1554</v>
      </c>
      <c r="F179" t="s">
        <v>2086</v>
      </c>
    </row>
    <row r="180" spans="1:6" x14ac:dyDescent="0.25">
      <c r="A180" t="s">
        <v>343</v>
      </c>
      <c r="B180" t="s">
        <v>342</v>
      </c>
      <c r="C180" s="10" t="s">
        <v>1669</v>
      </c>
      <c r="D180" t="s">
        <v>1670</v>
      </c>
      <c r="E180" s="10" t="s">
        <v>1554</v>
      </c>
      <c r="F180" t="s">
        <v>2086</v>
      </c>
    </row>
    <row r="181" spans="1:6" x14ac:dyDescent="0.25">
      <c r="A181" t="s">
        <v>200</v>
      </c>
      <c r="B181" t="s">
        <v>199</v>
      </c>
      <c r="C181" s="10" t="s">
        <v>1610</v>
      </c>
      <c r="D181" t="s">
        <v>1611</v>
      </c>
      <c r="E181" s="10" t="s">
        <v>1612</v>
      </c>
      <c r="F181" t="s">
        <v>2092</v>
      </c>
    </row>
    <row r="182" spans="1:6" x14ac:dyDescent="0.25">
      <c r="A182" t="s">
        <v>201</v>
      </c>
      <c r="B182" t="s">
        <v>199</v>
      </c>
      <c r="C182" s="10" t="s">
        <v>1610</v>
      </c>
      <c r="D182" t="s">
        <v>1611</v>
      </c>
      <c r="E182" s="10" t="s">
        <v>1612</v>
      </c>
      <c r="F182" t="s">
        <v>2092</v>
      </c>
    </row>
    <row r="183" spans="1:6" x14ac:dyDescent="0.25">
      <c r="A183" t="s">
        <v>210</v>
      </c>
      <c r="B183" t="s">
        <v>209</v>
      </c>
      <c r="C183" s="10" t="s">
        <v>1610</v>
      </c>
      <c r="D183" t="s">
        <v>1611</v>
      </c>
      <c r="E183" s="10" t="s">
        <v>1612</v>
      </c>
      <c r="F183" t="s">
        <v>2092</v>
      </c>
    </row>
    <row r="184" spans="1:6" x14ac:dyDescent="0.25">
      <c r="A184" t="s">
        <v>362</v>
      </c>
      <c r="B184" t="s">
        <v>361</v>
      </c>
      <c r="C184" s="10" t="s">
        <v>1702</v>
      </c>
      <c r="D184" t="s">
        <v>1703</v>
      </c>
      <c r="E184" s="10" t="s">
        <v>1704</v>
      </c>
      <c r="F184" t="s">
        <v>2098</v>
      </c>
    </row>
    <row r="185" spans="1:6" x14ac:dyDescent="0.25">
      <c r="A185" t="s">
        <v>212</v>
      </c>
      <c r="B185" t="s">
        <v>211</v>
      </c>
      <c r="C185" s="10" t="s">
        <v>1610</v>
      </c>
      <c r="D185" t="s">
        <v>1611</v>
      </c>
      <c r="E185" s="10" t="s">
        <v>1612</v>
      </c>
      <c r="F185" t="s">
        <v>2092</v>
      </c>
    </row>
    <row r="186" spans="1:6" x14ac:dyDescent="0.25">
      <c r="A186" t="s">
        <v>244</v>
      </c>
      <c r="B186" t="s">
        <v>243</v>
      </c>
      <c r="C186" s="10" t="s">
        <v>1621</v>
      </c>
      <c r="D186" t="s">
        <v>1622</v>
      </c>
      <c r="E186" s="10" t="s">
        <v>1529</v>
      </c>
      <c r="F186" t="s">
        <v>2083</v>
      </c>
    </row>
    <row r="187" spans="1:6" x14ac:dyDescent="0.25">
      <c r="A187" t="s">
        <v>1144</v>
      </c>
      <c r="B187" t="s">
        <v>1143</v>
      </c>
      <c r="C187" s="10" t="s">
        <v>1961</v>
      </c>
      <c r="D187" t="s">
        <v>1962</v>
      </c>
      <c r="E187" s="10" t="s">
        <v>1963</v>
      </c>
      <c r="F187" t="s">
        <v>2107</v>
      </c>
    </row>
    <row r="188" spans="1:6" x14ac:dyDescent="0.25">
      <c r="A188" t="s">
        <v>483</v>
      </c>
      <c r="B188" t="s">
        <v>482</v>
      </c>
      <c r="C188" s="10" t="s">
        <v>1730</v>
      </c>
      <c r="D188" t="s">
        <v>1731</v>
      </c>
      <c r="E188" s="10" t="s">
        <v>1709</v>
      </c>
      <c r="F188" t="s">
        <v>2099</v>
      </c>
    </row>
    <row r="189" spans="1:6" x14ac:dyDescent="0.25">
      <c r="A189" t="s">
        <v>481</v>
      </c>
      <c r="B189" t="s">
        <v>480</v>
      </c>
      <c r="C189" s="10" t="s">
        <v>1730</v>
      </c>
      <c r="D189" t="s">
        <v>1731</v>
      </c>
      <c r="E189" s="10" t="s">
        <v>1709</v>
      </c>
      <c r="F189" t="s">
        <v>2099</v>
      </c>
    </row>
    <row r="190" spans="1:6" x14ac:dyDescent="0.25">
      <c r="A190" t="s">
        <v>755</v>
      </c>
      <c r="B190" t="s">
        <v>754</v>
      </c>
      <c r="C190" s="10" t="s">
        <v>1588</v>
      </c>
      <c r="D190" t="s">
        <v>1589</v>
      </c>
      <c r="E190" s="10" t="s">
        <v>1505</v>
      </c>
      <c r="F190" t="s">
        <v>2079</v>
      </c>
    </row>
    <row r="191" spans="1:6" x14ac:dyDescent="0.25">
      <c r="A191" t="s">
        <v>1061</v>
      </c>
      <c r="B191" t="s">
        <v>1060</v>
      </c>
      <c r="C191" s="10" t="s">
        <v>1970</v>
      </c>
      <c r="D191" t="s">
        <v>1971</v>
      </c>
      <c r="E191" s="10" t="s">
        <v>1526</v>
      </c>
      <c r="F191" t="s">
        <v>2082</v>
      </c>
    </row>
    <row r="192" spans="1:6" x14ac:dyDescent="0.25">
      <c r="A192" t="s">
        <v>624</v>
      </c>
      <c r="B192" t="s">
        <v>623</v>
      </c>
      <c r="C192" s="10" t="s">
        <v>1796</v>
      </c>
      <c r="D192" t="s">
        <v>1797</v>
      </c>
      <c r="E192" s="10" t="s">
        <v>1658</v>
      </c>
      <c r="F192" t="s">
        <v>2096</v>
      </c>
    </row>
    <row r="193" spans="1:6" x14ac:dyDescent="0.25">
      <c r="A193" t="s">
        <v>536</v>
      </c>
      <c r="B193" t="s">
        <v>535</v>
      </c>
      <c r="C193" s="10" t="s">
        <v>1756</v>
      </c>
      <c r="D193" t="s">
        <v>1757</v>
      </c>
      <c r="E193" s="10" t="s">
        <v>1658</v>
      </c>
      <c r="F193" t="s">
        <v>2096</v>
      </c>
    </row>
    <row r="194" spans="1:6" x14ac:dyDescent="0.25">
      <c r="A194" t="s">
        <v>537</v>
      </c>
      <c r="B194" t="s">
        <v>535</v>
      </c>
      <c r="C194" s="10" t="s">
        <v>1756</v>
      </c>
      <c r="D194" t="s">
        <v>1757</v>
      </c>
      <c r="E194" s="10" t="s">
        <v>1658</v>
      </c>
      <c r="F194" t="s">
        <v>2096</v>
      </c>
    </row>
    <row r="195" spans="1:6" x14ac:dyDescent="0.25">
      <c r="A195" t="s">
        <v>534</v>
      </c>
      <c r="B195" t="s">
        <v>533</v>
      </c>
      <c r="C195" s="10" t="s">
        <v>1756</v>
      </c>
      <c r="D195" t="s">
        <v>1757</v>
      </c>
      <c r="E195" s="10" t="s">
        <v>1658</v>
      </c>
      <c r="F195" t="s">
        <v>2096</v>
      </c>
    </row>
    <row r="196" spans="1:6" x14ac:dyDescent="0.25">
      <c r="A196" t="s">
        <v>532</v>
      </c>
      <c r="B196" t="s">
        <v>531</v>
      </c>
      <c r="C196" s="10" t="s">
        <v>1756</v>
      </c>
      <c r="D196" t="s">
        <v>1757</v>
      </c>
      <c r="E196" s="10" t="s">
        <v>1658</v>
      </c>
      <c r="F196" t="s">
        <v>2096</v>
      </c>
    </row>
    <row r="197" spans="1:6" x14ac:dyDescent="0.25">
      <c r="A197" t="s">
        <v>368</v>
      </c>
      <c r="B197" t="s">
        <v>367</v>
      </c>
      <c r="C197" s="10" t="s">
        <v>1682</v>
      </c>
      <c r="D197" t="s">
        <v>1683</v>
      </c>
      <c r="E197" s="10" t="s">
        <v>1554</v>
      </c>
      <c r="F197" t="s">
        <v>2086</v>
      </c>
    </row>
    <row r="198" spans="1:6" x14ac:dyDescent="0.25">
      <c r="A198" t="s">
        <v>293</v>
      </c>
      <c r="B198" t="s">
        <v>292</v>
      </c>
      <c r="C198" s="10" t="s">
        <v>1654</v>
      </c>
      <c r="D198" t="s">
        <v>1655</v>
      </c>
      <c r="E198" s="10" t="s">
        <v>1529</v>
      </c>
      <c r="F198" t="s">
        <v>2083</v>
      </c>
    </row>
    <row r="199" spans="1:6" x14ac:dyDescent="0.25">
      <c r="A199" t="s">
        <v>364</v>
      </c>
      <c r="B199" t="s">
        <v>363</v>
      </c>
      <c r="C199" s="10" t="s">
        <v>1682</v>
      </c>
      <c r="D199" t="s">
        <v>1683</v>
      </c>
      <c r="E199" s="10" t="s">
        <v>1554</v>
      </c>
      <c r="F199" t="s">
        <v>2086</v>
      </c>
    </row>
    <row r="200" spans="1:6" x14ac:dyDescent="0.25">
      <c r="A200" t="s">
        <v>360</v>
      </c>
      <c r="B200" t="s">
        <v>359</v>
      </c>
      <c r="C200" s="10" t="s">
        <v>1682</v>
      </c>
      <c r="D200" t="s">
        <v>1683</v>
      </c>
      <c r="E200" s="10" t="s">
        <v>1554</v>
      </c>
      <c r="F200" t="s">
        <v>2086</v>
      </c>
    </row>
    <row r="201" spans="1:6" x14ac:dyDescent="0.25">
      <c r="A201" t="s">
        <v>793</v>
      </c>
      <c r="B201" t="s">
        <v>792</v>
      </c>
      <c r="C201" s="10" t="s">
        <v>1870</v>
      </c>
      <c r="D201" t="s">
        <v>1871</v>
      </c>
      <c r="E201" s="10" t="s">
        <v>1542</v>
      </c>
      <c r="F201" t="s">
        <v>2084</v>
      </c>
    </row>
    <row r="202" spans="1:6" x14ac:dyDescent="0.25">
      <c r="A202" t="s">
        <v>794</v>
      </c>
      <c r="B202" t="s">
        <v>792</v>
      </c>
      <c r="C202" s="10" t="s">
        <v>1870</v>
      </c>
      <c r="D202" t="s">
        <v>1871</v>
      </c>
      <c r="E202" s="10" t="s">
        <v>1542</v>
      </c>
      <c r="F202" t="s">
        <v>2084</v>
      </c>
    </row>
    <row r="203" spans="1:6" x14ac:dyDescent="0.25">
      <c r="A203" t="s">
        <v>795</v>
      </c>
      <c r="B203" t="s">
        <v>792</v>
      </c>
      <c r="C203" s="10" t="s">
        <v>1870</v>
      </c>
      <c r="D203" t="s">
        <v>1871</v>
      </c>
      <c r="E203" s="10" t="s">
        <v>1542</v>
      </c>
      <c r="F203" t="s">
        <v>2084</v>
      </c>
    </row>
    <row r="204" spans="1:6" x14ac:dyDescent="0.25">
      <c r="A204" t="s">
        <v>796</v>
      </c>
      <c r="B204" t="s">
        <v>792</v>
      </c>
      <c r="C204" s="10" t="s">
        <v>1870</v>
      </c>
      <c r="D204" t="s">
        <v>1871</v>
      </c>
      <c r="E204" s="10" t="s">
        <v>1542</v>
      </c>
      <c r="F204" t="s">
        <v>2084</v>
      </c>
    </row>
    <row r="205" spans="1:6" x14ac:dyDescent="0.25">
      <c r="A205" t="s">
        <v>783</v>
      </c>
      <c r="B205" t="s">
        <v>782</v>
      </c>
      <c r="C205" s="10" t="s">
        <v>1870</v>
      </c>
      <c r="D205" t="s">
        <v>1871</v>
      </c>
      <c r="E205" s="10" t="s">
        <v>1542</v>
      </c>
      <c r="F205" t="s">
        <v>2084</v>
      </c>
    </row>
    <row r="206" spans="1:6" x14ac:dyDescent="0.25">
      <c r="A206" t="s">
        <v>781</v>
      </c>
      <c r="B206" t="s">
        <v>780</v>
      </c>
      <c r="C206" s="10" t="s">
        <v>1870</v>
      </c>
      <c r="D206" t="s">
        <v>1871</v>
      </c>
      <c r="E206" s="10" t="s">
        <v>1542</v>
      </c>
      <c r="F206" t="s">
        <v>2084</v>
      </c>
    </row>
    <row r="207" spans="1:6" x14ac:dyDescent="0.25">
      <c r="A207" t="s">
        <v>1209</v>
      </c>
      <c r="B207" t="s">
        <v>1208</v>
      </c>
      <c r="C207" s="10" t="s">
        <v>2007</v>
      </c>
      <c r="D207" t="s">
        <v>2008</v>
      </c>
      <c r="E207" s="10" t="s">
        <v>1526</v>
      </c>
      <c r="F207" t="s">
        <v>2082</v>
      </c>
    </row>
    <row r="208" spans="1:6" x14ac:dyDescent="0.25">
      <c r="A208" t="s">
        <v>1210</v>
      </c>
      <c r="B208" t="s">
        <v>1208</v>
      </c>
      <c r="C208" s="10" t="s">
        <v>2007</v>
      </c>
      <c r="D208" t="s">
        <v>2008</v>
      </c>
      <c r="E208" s="10" t="s">
        <v>1526</v>
      </c>
      <c r="F208" t="s">
        <v>2082</v>
      </c>
    </row>
    <row r="209" spans="1:6" x14ac:dyDescent="0.25">
      <c r="A209" t="s">
        <v>1202</v>
      </c>
      <c r="B209" t="s">
        <v>1201</v>
      </c>
      <c r="C209" s="10" t="s">
        <v>2007</v>
      </c>
      <c r="D209" t="s">
        <v>2008</v>
      </c>
      <c r="E209" s="10" t="s">
        <v>1526</v>
      </c>
      <c r="F209" t="s">
        <v>2082</v>
      </c>
    </row>
    <row r="210" spans="1:6" x14ac:dyDescent="0.25">
      <c r="A210" t="s">
        <v>1200</v>
      </c>
      <c r="B210" t="s">
        <v>1199</v>
      </c>
      <c r="C210" s="10" t="s">
        <v>2007</v>
      </c>
      <c r="D210" t="s">
        <v>2008</v>
      </c>
      <c r="E210" s="10" t="s">
        <v>1526</v>
      </c>
      <c r="F210" t="s">
        <v>2082</v>
      </c>
    </row>
    <row r="211" spans="1:6" x14ac:dyDescent="0.25">
      <c r="A211" t="s">
        <v>1204</v>
      </c>
      <c r="B211" t="s">
        <v>1203</v>
      </c>
      <c r="C211" s="10" t="s">
        <v>2009</v>
      </c>
      <c r="D211" t="s">
        <v>2010</v>
      </c>
      <c r="E211" s="10" t="s">
        <v>1526</v>
      </c>
      <c r="F211" t="s">
        <v>2082</v>
      </c>
    </row>
    <row r="212" spans="1:6" x14ac:dyDescent="0.25">
      <c r="A212" t="s">
        <v>266</v>
      </c>
      <c r="B212" t="s">
        <v>265</v>
      </c>
      <c r="C212" s="10" t="s">
        <v>1643</v>
      </c>
      <c r="D212" t="s">
        <v>1644</v>
      </c>
      <c r="E212" s="10" t="s">
        <v>1529</v>
      </c>
      <c r="F212" t="s">
        <v>2083</v>
      </c>
    </row>
    <row r="213" spans="1:6" x14ac:dyDescent="0.25">
      <c r="A213" t="s">
        <v>272</v>
      </c>
      <c r="B213" t="s">
        <v>271</v>
      </c>
      <c r="C213" s="10" t="s">
        <v>1643</v>
      </c>
      <c r="D213" t="s">
        <v>1644</v>
      </c>
      <c r="E213" s="10" t="s">
        <v>1529</v>
      </c>
      <c r="F213" t="s">
        <v>2083</v>
      </c>
    </row>
    <row r="214" spans="1:6" x14ac:dyDescent="0.25">
      <c r="A214" t="s">
        <v>278</v>
      </c>
      <c r="B214" t="s">
        <v>277</v>
      </c>
      <c r="C214" s="10" t="s">
        <v>1643</v>
      </c>
      <c r="D214" t="s">
        <v>1644</v>
      </c>
      <c r="E214" s="10" t="s">
        <v>1529</v>
      </c>
      <c r="F214" t="s">
        <v>2083</v>
      </c>
    </row>
    <row r="215" spans="1:6" x14ac:dyDescent="0.25">
      <c r="A215" t="s">
        <v>268</v>
      </c>
      <c r="B215" t="s">
        <v>267</v>
      </c>
      <c r="C215" s="10" t="s">
        <v>1643</v>
      </c>
      <c r="D215" t="s">
        <v>1644</v>
      </c>
      <c r="E215" s="10" t="s">
        <v>1529</v>
      </c>
      <c r="F215" t="s">
        <v>2083</v>
      </c>
    </row>
    <row r="216" spans="1:6" x14ac:dyDescent="0.25">
      <c r="A216" t="s">
        <v>274</v>
      </c>
      <c r="B216" t="s">
        <v>273</v>
      </c>
      <c r="C216" s="10" t="s">
        <v>1647</v>
      </c>
      <c r="D216" t="s">
        <v>1648</v>
      </c>
      <c r="E216" s="10" t="s">
        <v>1649</v>
      </c>
      <c r="F216" t="s">
        <v>2095</v>
      </c>
    </row>
    <row r="217" spans="1:6" x14ac:dyDescent="0.25">
      <c r="A217" t="s">
        <v>263</v>
      </c>
      <c r="B217" t="s">
        <v>262</v>
      </c>
      <c r="C217" s="10" t="s">
        <v>1639</v>
      </c>
      <c r="D217" t="s">
        <v>1640</v>
      </c>
      <c r="E217" s="10" t="s">
        <v>1627</v>
      </c>
      <c r="F217" t="s">
        <v>2093</v>
      </c>
    </row>
    <row r="218" spans="1:6" x14ac:dyDescent="0.25">
      <c r="A218" t="s">
        <v>259</v>
      </c>
      <c r="B218" t="s">
        <v>258</v>
      </c>
      <c r="C218" s="10" t="s">
        <v>1639</v>
      </c>
      <c r="D218" t="s">
        <v>1640</v>
      </c>
      <c r="E218" s="10" t="s">
        <v>1627</v>
      </c>
      <c r="F218" t="s">
        <v>2093</v>
      </c>
    </row>
    <row r="219" spans="1:6" x14ac:dyDescent="0.25">
      <c r="A219" t="s">
        <v>193</v>
      </c>
      <c r="B219" t="s">
        <v>192</v>
      </c>
      <c r="C219" s="10" t="s">
        <v>1601</v>
      </c>
      <c r="D219" t="s">
        <v>1602</v>
      </c>
      <c r="E219" s="10" t="s">
        <v>1529</v>
      </c>
      <c r="F219" t="s">
        <v>2083</v>
      </c>
    </row>
    <row r="220" spans="1:6" x14ac:dyDescent="0.25">
      <c r="A220" t="s">
        <v>340</v>
      </c>
      <c r="B220" t="s">
        <v>339</v>
      </c>
      <c r="C220" s="10" t="s">
        <v>1667</v>
      </c>
      <c r="D220" t="s">
        <v>1668</v>
      </c>
      <c r="E220" s="10" t="s">
        <v>1554</v>
      </c>
      <c r="F220" t="s">
        <v>2086</v>
      </c>
    </row>
    <row r="221" spans="1:6" x14ac:dyDescent="0.25">
      <c r="A221" t="s">
        <v>336</v>
      </c>
      <c r="B221" t="s">
        <v>335</v>
      </c>
      <c r="C221" s="10" t="s">
        <v>1667</v>
      </c>
      <c r="D221" t="s">
        <v>1668</v>
      </c>
      <c r="E221" s="10" t="s">
        <v>1554</v>
      </c>
      <c r="F221" t="s">
        <v>2086</v>
      </c>
    </row>
    <row r="222" spans="1:6" x14ac:dyDescent="0.25">
      <c r="A222" t="s">
        <v>332</v>
      </c>
      <c r="B222" t="s">
        <v>331</v>
      </c>
      <c r="C222" s="10" t="s">
        <v>1667</v>
      </c>
      <c r="D222" t="s">
        <v>1668</v>
      </c>
      <c r="E222" s="10" t="s">
        <v>1554</v>
      </c>
      <c r="F222" t="s">
        <v>2086</v>
      </c>
    </row>
    <row r="223" spans="1:6" x14ac:dyDescent="0.25">
      <c r="A223" t="s">
        <v>757</v>
      </c>
      <c r="B223" t="s">
        <v>756</v>
      </c>
      <c r="C223" s="10" t="s">
        <v>1856</v>
      </c>
      <c r="D223" t="s">
        <v>1857</v>
      </c>
      <c r="E223" s="10" t="s">
        <v>1526</v>
      </c>
      <c r="F223" t="s">
        <v>2082</v>
      </c>
    </row>
    <row r="224" spans="1:6" x14ac:dyDescent="0.25">
      <c r="A224" t="s">
        <v>803</v>
      </c>
      <c r="B224" t="s">
        <v>802</v>
      </c>
      <c r="C224" s="10" t="s">
        <v>1878</v>
      </c>
      <c r="D224" t="s">
        <v>1879</v>
      </c>
      <c r="E224" s="10" t="s">
        <v>1675</v>
      </c>
      <c r="F224" t="s">
        <v>2097</v>
      </c>
    </row>
    <row r="225" spans="1:6" x14ac:dyDescent="0.25">
      <c r="A225" t="s">
        <v>710</v>
      </c>
      <c r="B225" t="s">
        <v>709</v>
      </c>
      <c r="C225" s="10" t="s">
        <v>1836</v>
      </c>
      <c r="D225" t="s">
        <v>1837</v>
      </c>
      <c r="E225" s="10" t="s">
        <v>1551</v>
      </c>
      <c r="F225" t="s">
        <v>2085</v>
      </c>
    </row>
    <row r="226" spans="1:6" x14ac:dyDescent="0.25">
      <c r="A226" t="s">
        <v>692</v>
      </c>
      <c r="B226" t="s">
        <v>691</v>
      </c>
      <c r="C226" s="10" t="s">
        <v>1836</v>
      </c>
      <c r="D226" t="s">
        <v>1837</v>
      </c>
      <c r="E226" s="10" t="s">
        <v>1551</v>
      </c>
      <c r="F226" t="s">
        <v>2085</v>
      </c>
    </row>
    <row r="227" spans="1:6" x14ac:dyDescent="0.25">
      <c r="A227" t="s">
        <v>822</v>
      </c>
      <c r="B227" t="s">
        <v>821</v>
      </c>
      <c r="C227" s="10" t="s">
        <v>1673</v>
      </c>
      <c r="D227" t="s">
        <v>1674</v>
      </c>
      <c r="E227" s="10" t="s">
        <v>1675</v>
      </c>
      <c r="F227" t="s">
        <v>2097</v>
      </c>
    </row>
    <row r="228" spans="1:6" x14ac:dyDescent="0.25">
      <c r="A228" t="s">
        <v>823</v>
      </c>
      <c r="B228" t="s">
        <v>821</v>
      </c>
      <c r="C228" s="10" t="s">
        <v>1673</v>
      </c>
      <c r="D228" t="s">
        <v>1674</v>
      </c>
      <c r="E228" s="10" t="s">
        <v>1675</v>
      </c>
      <c r="F228" t="s">
        <v>2097</v>
      </c>
    </row>
    <row r="229" spans="1:6" x14ac:dyDescent="0.25">
      <c r="A229" t="s">
        <v>1324</v>
      </c>
      <c r="B229" t="s">
        <v>1323</v>
      </c>
      <c r="C229" s="10" t="s">
        <v>2001</v>
      </c>
      <c r="D229" t="s">
        <v>2002</v>
      </c>
      <c r="E229" s="10" t="s">
        <v>1505</v>
      </c>
      <c r="F229" t="s">
        <v>2079</v>
      </c>
    </row>
    <row r="230" spans="1:6" x14ac:dyDescent="0.25">
      <c r="A230" t="s">
        <v>1239</v>
      </c>
      <c r="B230" t="s">
        <v>1238</v>
      </c>
      <c r="C230" s="10" t="s">
        <v>2025</v>
      </c>
      <c r="D230" t="s">
        <v>2026</v>
      </c>
      <c r="E230" s="10" t="s">
        <v>1867</v>
      </c>
      <c r="F230" t="s">
        <v>2103</v>
      </c>
    </row>
    <row r="231" spans="1:6" x14ac:dyDescent="0.25">
      <c r="A231" t="s">
        <v>1375</v>
      </c>
      <c r="B231" t="s">
        <v>1374</v>
      </c>
      <c r="C231" s="10" t="s">
        <v>2054</v>
      </c>
      <c r="D231" t="s">
        <v>2055</v>
      </c>
      <c r="E231" s="10" t="s">
        <v>1542</v>
      </c>
      <c r="F231" t="s">
        <v>2084</v>
      </c>
    </row>
    <row r="232" spans="1:6" x14ac:dyDescent="0.25">
      <c r="A232" t="s">
        <v>1334</v>
      </c>
      <c r="B232" t="s">
        <v>1333</v>
      </c>
      <c r="C232" s="10" t="s">
        <v>2054</v>
      </c>
      <c r="D232" t="s">
        <v>2055</v>
      </c>
      <c r="E232" s="10" t="s">
        <v>1542</v>
      </c>
      <c r="F232" t="s">
        <v>2084</v>
      </c>
    </row>
    <row r="233" spans="1:6" x14ac:dyDescent="0.25">
      <c r="A233" t="s">
        <v>366</v>
      </c>
      <c r="B233" t="s">
        <v>365</v>
      </c>
      <c r="C233" s="10" t="s">
        <v>1684</v>
      </c>
      <c r="D233" t="s">
        <v>1685</v>
      </c>
      <c r="E233" s="10" t="s">
        <v>1554</v>
      </c>
      <c r="F233" t="s">
        <v>2086</v>
      </c>
    </row>
    <row r="234" spans="1:6" x14ac:dyDescent="0.25">
      <c r="A234" t="s">
        <v>294</v>
      </c>
      <c r="B234" t="s">
        <v>202</v>
      </c>
      <c r="C234" s="10" t="s">
        <v>1613</v>
      </c>
      <c r="D234" t="s">
        <v>1614</v>
      </c>
      <c r="E234" s="10" t="s">
        <v>1529</v>
      </c>
      <c r="F234" t="s">
        <v>2083</v>
      </c>
    </row>
    <row r="235" spans="1:6" x14ac:dyDescent="0.25">
      <c r="A235" t="s">
        <v>203</v>
      </c>
      <c r="B235" t="s">
        <v>202</v>
      </c>
      <c r="C235" s="10" t="s">
        <v>1613</v>
      </c>
      <c r="D235" t="s">
        <v>1614</v>
      </c>
      <c r="E235" s="10" t="s">
        <v>1529</v>
      </c>
      <c r="F235" t="s">
        <v>2083</v>
      </c>
    </row>
    <row r="236" spans="1:6" x14ac:dyDescent="0.25">
      <c r="A236" t="s">
        <v>306</v>
      </c>
      <c r="B236" t="s">
        <v>305</v>
      </c>
      <c r="C236" s="10" t="s">
        <v>1613</v>
      </c>
      <c r="D236" t="s">
        <v>1614</v>
      </c>
      <c r="E236" s="10" t="s">
        <v>1529</v>
      </c>
      <c r="F236" t="s">
        <v>2083</v>
      </c>
    </row>
    <row r="237" spans="1:6" x14ac:dyDescent="0.25">
      <c r="A237" t="s">
        <v>422</v>
      </c>
      <c r="B237" t="s">
        <v>421</v>
      </c>
      <c r="C237" s="10" t="s">
        <v>1700</v>
      </c>
      <c r="D237" t="s">
        <v>1701</v>
      </c>
      <c r="E237" s="10" t="s">
        <v>1557</v>
      </c>
      <c r="F237" t="s">
        <v>2087</v>
      </c>
    </row>
    <row r="238" spans="1:6" x14ac:dyDescent="0.25">
      <c r="A238" t="s">
        <v>410</v>
      </c>
      <c r="B238" t="s">
        <v>409</v>
      </c>
      <c r="C238" s="10" t="s">
        <v>1700</v>
      </c>
      <c r="D238" t="s">
        <v>1701</v>
      </c>
      <c r="E238" s="10" t="s">
        <v>1557</v>
      </c>
      <c r="F238" t="s">
        <v>2087</v>
      </c>
    </row>
    <row r="239" spans="1:6" x14ac:dyDescent="0.25">
      <c r="A239" t="s">
        <v>416</v>
      </c>
      <c r="B239" t="s">
        <v>415</v>
      </c>
      <c r="C239" s="10" t="s">
        <v>1700</v>
      </c>
      <c r="D239" t="s">
        <v>1701</v>
      </c>
      <c r="E239" s="10" t="s">
        <v>1557</v>
      </c>
      <c r="F239" t="s">
        <v>2087</v>
      </c>
    </row>
    <row r="240" spans="1:6" x14ac:dyDescent="0.25">
      <c r="A240" t="s">
        <v>621</v>
      </c>
      <c r="B240" t="s">
        <v>620</v>
      </c>
      <c r="C240" s="10" t="s">
        <v>1794</v>
      </c>
      <c r="D240" t="s">
        <v>1795</v>
      </c>
      <c r="E240" s="10" t="s">
        <v>1551</v>
      </c>
      <c r="F240" t="s">
        <v>2085</v>
      </c>
    </row>
    <row r="241" spans="1:6" x14ac:dyDescent="0.25">
      <c r="A241" t="s">
        <v>973</v>
      </c>
      <c r="B241" t="s">
        <v>972</v>
      </c>
      <c r="C241" s="10" t="s">
        <v>1919</v>
      </c>
      <c r="D241" t="s">
        <v>1920</v>
      </c>
      <c r="E241" s="10" t="s">
        <v>1921</v>
      </c>
      <c r="F241" t="s">
        <v>2105</v>
      </c>
    </row>
    <row r="242" spans="1:6" x14ac:dyDescent="0.25">
      <c r="A242" t="s">
        <v>974</v>
      </c>
      <c r="B242" t="s">
        <v>972</v>
      </c>
      <c r="C242" s="10" t="s">
        <v>1919</v>
      </c>
      <c r="D242" t="s">
        <v>1920</v>
      </c>
      <c r="E242" s="10" t="s">
        <v>1921</v>
      </c>
      <c r="F242" t="s">
        <v>2105</v>
      </c>
    </row>
    <row r="243" spans="1:6" x14ac:dyDescent="0.25">
      <c r="A243" t="s">
        <v>960</v>
      </c>
      <c r="B243" t="s">
        <v>959</v>
      </c>
      <c r="C243" s="10" t="s">
        <v>1919</v>
      </c>
      <c r="D243" t="s">
        <v>1920</v>
      </c>
      <c r="E243" s="10" t="s">
        <v>1921</v>
      </c>
      <c r="F243" t="s">
        <v>2105</v>
      </c>
    </row>
    <row r="244" spans="1:6" x14ac:dyDescent="0.25">
      <c r="A244" t="s">
        <v>954</v>
      </c>
      <c r="B244" t="s">
        <v>953</v>
      </c>
      <c r="C244" s="10" t="s">
        <v>1919</v>
      </c>
      <c r="D244" t="s">
        <v>1920</v>
      </c>
      <c r="E244" s="10" t="s">
        <v>1921</v>
      </c>
      <c r="F244" t="s">
        <v>2105</v>
      </c>
    </row>
    <row r="245" spans="1:6" x14ac:dyDescent="0.25">
      <c r="A245" t="s">
        <v>379</v>
      </c>
      <c r="B245" t="s">
        <v>378</v>
      </c>
      <c r="C245" s="10" t="s">
        <v>2078</v>
      </c>
    </row>
    <row r="246" spans="1:6" x14ac:dyDescent="0.25">
      <c r="A246" t="s">
        <v>357</v>
      </c>
      <c r="B246" t="s">
        <v>356</v>
      </c>
      <c r="C246" s="10" t="s">
        <v>1680</v>
      </c>
      <c r="D246" t="s">
        <v>1681</v>
      </c>
      <c r="E246" s="10" t="s">
        <v>1554</v>
      </c>
      <c r="F246" t="s">
        <v>2086</v>
      </c>
    </row>
    <row r="247" spans="1:6" x14ac:dyDescent="0.25">
      <c r="A247" t="s">
        <v>1223</v>
      </c>
      <c r="B247" t="s">
        <v>1222</v>
      </c>
      <c r="C247" s="10" t="s">
        <v>2017</v>
      </c>
      <c r="D247" t="s">
        <v>2018</v>
      </c>
      <c r="E247" s="10" t="s">
        <v>1598</v>
      </c>
      <c r="F247" t="s">
        <v>2090</v>
      </c>
    </row>
    <row r="248" spans="1:6" x14ac:dyDescent="0.25">
      <c r="A248" t="s">
        <v>1224</v>
      </c>
      <c r="B248" t="s">
        <v>1222</v>
      </c>
      <c r="C248" s="10" t="s">
        <v>2017</v>
      </c>
      <c r="D248" t="s">
        <v>2018</v>
      </c>
      <c r="E248" s="10" t="s">
        <v>1598</v>
      </c>
      <c r="F248" t="s">
        <v>2090</v>
      </c>
    </row>
    <row r="249" spans="1:6" x14ac:dyDescent="0.25">
      <c r="A249" t="s">
        <v>1221</v>
      </c>
      <c r="B249" t="s">
        <v>1220</v>
      </c>
      <c r="C249" s="10" t="s">
        <v>2017</v>
      </c>
      <c r="D249" t="s">
        <v>2018</v>
      </c>
      <c r="E249" s="10" t="s">
        <v>1598</v>
      </c>
      <c r="F249" t="s">
        <v>2090</v>
      </c>
    </row>
    <row r="250" spans="1:6" x14ac:dyDescent="0.25">
      <c r="A250" t="s">
        <v>117</v>
      </c>
      <c r="B250" t="s">
        <v>116</v>
      </c>
      <c r="C250" s="10" t="s">
        <v>1565</v>
      </c>
      <c r="D250" t="s">
        <v>1566</v>
      </c>
      <c r="E250" s="10" t="s">
        <v>1567</v>
      </c>
      <c r="F250" t="s">
        <v>2089</v>
      </c>
    </row>
    <row r="251" spans="1:6" x14ac:dyDescent="0.25">
      <c r="A251" t="s">
        <v>712</v>
      </c>
      <c r="B251" t="s">
        <v>711</v>
      </c>
      <c r="C251" s="10" t="s">
        <v>1838</v>
      </c>
      <c r="D251" t="s">
        <v>1839</v>
      </c>
      <c r="E251" s="10" t="s">
        <v>1542</v>
      </c>
      <c r="F251" t="s">
        <v>2084</v>
      </c>
    </row>
    <row r="252" spans="1:6" x14ac:dyDescent="0.25">
      <c r="A252" t="s">
        <v>694</v>
      </c>
      <c r="B252" t="s">
        <v>693</v>
      </c>
      <c r="C252" s="10" t="s">
        <v>1838</v>
      </c>
      <c r="D252" t="s">
        <v>1839</v>
      </c>
      <c r="E252" s="10" t="s">
        <v>1542</v>
      </c>
      <c r="F252" t="s">
        <v>2084</v>
      </c>
    </row>
    <row r="253" spans="1:6" x14ac:dyDescent="0.25">
      <c r="A253" t="s">
        <v>261</v>
      </c>
      <c r="B253" t="s">
        <v>260</v>
      </c>
      <c r="C253" s="10" t="s">
        <v>1641</v>
      </c>
      <c r="D253" t="s">
        <v>1642</v>
      </c>
      <c r="E253" s="10" t="s">
        <v>1529</v>
      </c>
      <c r="F253" t="s">
        <v>2083</v>
      </c>
    </row>
    <row r="254" spans="1:6" x14ac:dyDescent="0.25">
      <c r="A254" t="s">
        <v>962</v>
      </c>
      <c r="B254" t="s">
        <v>961</v>
      </c>
      <c r="C254" s="10" t="s">
        <v>1924</v>
      </c>
      <c r="D254" t="s">
        <v>1925</v>
      </c>
      <c r="E254" s="10" t="s">
        <v>1529</v>
      </c>
      <c r="F254" t="s">
        <v>2083</v>
      </c>
    </row>
    <row r="255" spans="1:6" x14ac:dyDescent="0.25">
      <c r="A255" t="s">
        <v>1097</v>
      </c>
      <c r="B255" t="s">
        <v>1096</v>
      </c>
      <c r="C255" s="10" t="s">
        <v>1964</v>
      </c>
      <c r="D255" t="s">
        <v>1965</v>
      </c>
      <c r="E255" s="10" t="s">
        <v>1867</v>
      </c>
      <c r="F255" t="s">
        <v>2103</v>
      </c>
    </row>
    <row r="256" spans="1:6" x14ac:dyDescent="0.25">
      <c r="A256" t="s">
        <v>1098</v>
      </c>
      <c r="B256" t="s">
        <v>1096</v>
      </c>
      <c r="C256" s="10" t="s">
        <v>1964</v>
      </c>
      <c r="D256" t="s">
        <v>1965</v>
      </c>
      <c r="E256" s="10" t="s">
        <v>1867</v>
      </c>
      <c r="F256" t="s">
        <v>2103</v>
      </c>
    </row>
    <row r="257" spans="1:6" x14ac:dyDescent="0.25">
      <c r="A257" t="s">
        <v>1065</v>
      </c>
      <c r="B257" t="s">
        <v>1064</v>
      </c>
      <c r="C257" s="10" t="s">
        <v>1576</v>
      </c>
      <c r="D257" t="s">
        <v>1577</v>
      </c>
      <c r="E257" s="10" t="s">
        <v>1567</v>
      </c>
      <c r="F257" t="s">
        <v>2089</v>
      </c>
    </row>
    <row r="258" spans="1:6" x14ac:dyDescent="0.25">
      <c r="A258" t="s">
        <v>1066</v>
      </c>
      <c r="B258" t="s">
        <v>1064</v>
      </c>
      <c r="C258" s="10" t="s">
        <v>1576</v>
      </c>
      <c r="D258" t="s">
        <v>1577</v>
      </c>
      <c r="E258" s="10" t="s">
        <v>1567</v>
      </c>
      <c r="F258" t="s">
        <v>2089</v>
      </c>
    </row>
    <row r="259" spans="1:6" x14ac:dyDescent="0.25">
      <c r="A259" t="s">
        <v>48</v>
      </c>
      <c r="B259" t="s">
        <v>47</v>
      </c>
      <c r="C259" s="10" t="s">
        <v>1524</v>
      </c>
      <c r="D259" t="s">
        <v>1525</v>
      </c>
      <c r="E259" s="10" t="s">
        <v>1526</v>
      </c>
      <c r="F259" t="s">
        <v>2082</v>
      </c>
    </row>
    <row r="260" spans="1:6" x14ac:dyDescent="0.25">
      <c r="A260" t="s">
        <v>49</v>
      </c>
      <c r="B260" t="s">
        <v>47</v>
      </c>
      <c r="C260" s="10" t="s">
        <v>1524</v>
      </c>
      <c r="D260" t="s">
        <v>1525</v>
      </c>
      <c r="E260" s="10" t="s">
        <v>1526</v>
      </c>
      <c r="F260" t="s">
        <v>2082</v>
      </c>
    </row>
    <row r="261" spans="1:6" x14ac:dyDescent="0.25">
      <c r="A261" t="s">
        <v>435</v>
      </c>
      <c r="B261" t="s">
        <v>434</v>
      </c>
      <c r="C261" s="10" t="s">
        <v>1710</v>
      </c>
      <c r="D261" t="s">
        <v>1711</v>
      </c>
      <c r="E261" s="10" t="s">
        <v>1709</v>
      </c>
      <c r="F261" t="s">
        <v>2099</v>
      </c>
    </row>
    <row r="262" spans="1:6" x14ac:dyDescent="0.25">
      <c r="A262" t="s">
        <v>125</v>
      </c>
      <c r="B262" t="s">
        <v>124</v>
      </c>
      <c r="C262" s="10" t="s">
        <v>1568</v>
      </c>
      <c r="D262" t="s">
        <v>1569</v>
      </c>
      <c r="E262" s="10" t="s">
        <v>1564</v>
      </c>
      <c r="F262" t="s">
        <v>2088</v>
      </c>
    </row>
    <row r="263" spans="1:6" x14ac:dyDescent="0.25">
      <c r="A263" t="s">
        <v>123</v>
      </c>
      <c r="B263" t="s">
        <v>122</v>
      </c>
      <c r="C263" s="10" t="s">
        <v>1568</v>
      </c>
      <c r="D263" t="s">
        <v>1569</v>
      </c>
      <c r="E263" s="10" t="s">
        <v>1564</v>
      </c>
      <c r="F263" t="s">
        <v>2088</v>
      </c>
    </row>
    <row r="264" spans="1:6" x14ac:dyDescent="0.25">
      <c r="A264" t="s">
        <v>86</v>
      </c>
      <c r="B264" t="s">
        <v>85</v>
      </c>
      <c r="C264" s="10" t="s">
        <v>1547</v>
      </c>
      <c r="D264" t="s">
        <v>1548</v>
      </c>
      <c r="E264" s="10" t="s">
        <v>1521</v>
      </c>
      <c r="F264" t="s">
        <v>2081</v>
      </c>
    </row>
    <row r="265" spans="1:6" x14ac:dyDescent="0.25">
      <c r="A265" t="s">
        <v>87</v>
      </c>
      <c r="B265" t="s">
        <v>85</v>
      </c>
      <c r="C265" s="10" t="s">
        <v>1547</v>
      </c>
      <c r="D265" t="s">
        <v>1548</v>
      </c>
      <c r="E265" s="10" t="s">
        <v>1521</v>
      </c>
      <c r="F265" t="s">
        <v>2081</v>
      </c>
    </row>
    <row r="266" spans="1:6" x14ac:dyDescent="0.25">
      <c r="A266" t="s">
        <v>1229</v>
      </c>
      <c r="B266" t="s">
        <v>1228</v>
      </c>
      <c r="C266" s="10" t="s">
        <v>2021</v>
      </c>
      <c r="D266" t="s">
        <v>2022</v>
      </c>
      <c r="E266" s="10" t="s">
        <v>1598</v>
      </c>
      <c r="F266" t="s">
        <v>2090</v>
      </c>
    </row>
    <row r="267" spans="1:6" x14ac:dyDescent="0.25">
      <c r="A267" t="s">
        <v>1230</v>
      </c>
      <c r="B267" t="s">
        <v>1228</v>
      </c>
      <c r="C267" s="10" t="s">
        <v>2021</v>
      </c>
      <c r="D267" t="s">
        <v>2022</v>
      </c>
      <c r="E267" s="10" t="s">
        <v>1598</v>
      </c>
      <c r="F267" t="s">
        <v>2090</v>
      </c>
    </row>
    <row r="268" spans="1:6" x14ac:dyDescent="0.25">
      <c r="A268" t="s">
        <v>1231</v>
      </c>
      <c r="B268" t="s">
        <v>1225</v>
      </c>
      <c r="C268" s="10" t="s">
        <v>2021</v>
      </c>
      <c r="D268" t="s">
        <v>2022</v>
      </c>
      <c r="E268" s="10" t="s">
        <v>1598</v>
      </c>
      <c r="F268" t="s">
        <v>2090</v>
      </c>
    </row>
    <row r="269" spans="1:6" x14ac:dyDescent="0.25">
      <c r="A269" t="s">
        <v>1227</v>
      </c>
      <c r="B269" t="s">
        <v>1226</v>
      </c>
      <c r="C269" s="10" t="s">
        <v>2019</v>
      </c>
      <c r="D269" t="s">
        <v>2020</v>
      </c>
      <c r="E269" s="10" t="s">
        <v>1884</v>
      </c>
      <c r="F269" t="s">
        <v>2104</v>
      </c>
    </row>
    <row r="270" spans="1:6" x14ac:dyDescent="0.25">
      <c r="A270" t="s">
        <v>395</v>
      </c>
      <c r="B270" t="s">
        <v>394</v>
      </c>
      <c r="C270" s="10" t="s">
        <v>1694</v>
      </c>
      <c r="D270" t="s">
        <v>1695</v>
      </c>
      <c r="E270" s="10" t="s">
        <v>1554</v>
      </c>
      <c r="F270" t="s">
        <v>2086</v>
      </c>
    </row>
    <row r="271" spans="1:6" x14ac:dyDescent="0.25">
      <c r="A271" t="s">
        <v>650</v>
      </c>
      <c r="B271" t="s">
        <v>649</v>
      </c>
      <c r="C271" s="10" t="s">
        <v>1814</v>
      </c>
      <c r="D271" t="s">
        <v>1815</v>
      </c>
      <c r="E271" s="10" t="s">
        <v>1551</v>
      </c>
      <c r="F271" t="s">
        <v>2085</v>
      </c>
    </row>
    <row r="272" spans="1:6" x14ac:dyDescent="0.25">
      <c r="A272" t="s">
        <v>1170</v>
      </c>
      <c r="B272" t="s">
        <v>1169</v>
      </c>
      <c r="C272" s="10" t="s">
        <v>1993</v>
      </c>
      <c r="D272" t="s">
        <v>1994</v>
      </c>
      <c r="E272" s="10" t="s">
        <v>1564</v>
      </c>
      <c r="F272" t="s">
        <v>2088</v>
      </c>
    </row>
    <row r="273" spans="1:6" x14ac:dyDescent="0.25">
      <c r="A273" t="s">
        <v>1171</v>
      </c>
      <c r="B273" t="s">
        <v>1169</v>
      </c>
      <c r="C273" s="10" t="s">
        <v>1993</v>
      </c>
      <c r="D273" t="s">
        <v>1994</v>
      </c>
      <c r="E273" s="10" t="s">
        <v>1564</v>
      </c>
      <c r="F273" t="s">
        <v>2088</v>
      </c>
    </row>
    <row r="274" spans="1:6" x14ac:dyDescent="0.25">
      <c r="A274" t="s">
        <v>542</v>
      </c>
      <c r="B274" t="s">
        <v>541</v>
      </c>
      <c r="C274" s="10" t="s">
        <v>1758</v>
      </c>
      <c r="D274" t="s">
        <v>1759</v>
      </c>
      <c r="E274" s="10" t="s">
        <v>1638</v>
      </c>
      <c r="F274" t="s">
        <v>2094</v>
      </c>
    </row>
    <row r="275" spans="1:6" x14ac:dyDescent="0.25">
      <c r="A275" t="s">
        <v>543</v>
      </c>
      <c r="B275" t="s">
        <v>541</v>
      </c>
      <c r="C275" s="10" t="s">
        <v>1758</v>
      </c>
      <c r="D275" t="s">
        <v>1759</v>
      </c>
      <c r="E275" s="10" t="s">
        <v>1638</v>
      </c>
      <c r="F275" t="s">
        <v>2094</v>
      </c>
    </row>
    <row r="276" spans="1:6" x14ac:dyDescent="0.25">
      <c r="A276" t="s">
        <v>540</v>
      </c>
      <c r="B276" t="s">
        <v>539</v>
      </c>
      <c r="C276" s="10" t="s">
        <v>1758</v>
      </c>
      <c r="D276" t="s">
        <v>1759</v>
      </c>
      <c r="E276" s="10" t="s">
        <v>1638</v>
      </c>
      <c r="F276" t="s">
        <v>2094</v>
      </c>
    </row>
    <row r="277" spans="1:6" x14ac:dyDescent="0.25">
      <c r="A277" t="s">
        <v>127</v>
      </c>
      <c r="B277" t="s">
        <v>126</v>
      </c>
      <c r="C277" s="10" t="s">
        <v>1570</v>
      </c>
      <c r="D277" t="s">
        <v>1571</v>
      </c>
      <c r="E277" s="10" t="s">
        <v>1564</v>
      </c>
      <c r="F277" t="s">
        <v>2088</v>
      </c>
    </row>
    <row r="278" spans="1:6" x14ac:dyDescent="0.25">
      <c r="A278" t="s">
        <v>128</v>
      </c>
      <c r="B278" t="s">
        <v>126</v>
      </c>
      <c r="C278" s="10" t="s">
        <v>1570</v>
      </c>
      <c r="D278" t="s">
        <v>1571</v>
      </c>
      <c r="E278" s="10" t="s">
        <v>1564</v>
      </c>
      <c r="F278" t="s">
        <v>2088</v>
      </c>
    </row>
    <row r="279" spans="1:6" x14ac:dyDescent="0.25">
      <c r="A279" t="s">
        <v>443</v>
      </c>
      <c r="B279" t="s">
        <v>442</v>
      </c>
      <c r="C279" s="10" t="s">
        <v>1716</v>
      </c>
      <c r="D279" t="s">
        <v>1717</v>
      </c>
      <c r="E279" s="10" t="s">
        <v>1709</v>
      </c>
      <c r="F279" t="s">
        <v>2099</v>
      </c>
    </row>
    <row r="280" spans="1:6" x14ac:dyDescent="0.25">
      <c r="A280" t="s">
        <v>444</v>
      </c>
      <c r="B280" t="s">
        <v>442</v>
      </c>
      <c r="C280" s="10" t="s">
        <v>1716</v>
      </c>
      <c r="D280" t="s">
        <v>1717</v>
      </c>
      <c r="E280" s="10" t="s">
        <v>1709</v>
      </c>
      <c r="F280" t="s">
        <v>2099</v>
      </c>
    </row>
    <row r="281" spans="1:6" x14ac:dyDescent="0.25">
      <c r="A281" t="s">
        <v>445</v>
      </c>
      <c r="B281" t="s">
        <v>442</v>
      </c>
      <c r="C281" s="10" t="s">
        <v>1716</v>
      </c>
      <c r="D281" t="s">
        <v>1717</v>
      </c>
      <c r="E281" s="10" t="s">
        <v>1709</v>
      </c>
      <c r="F281" t="s">
        <v>2099</v>
      </c>
    </row>
    <row r="282" spans="1:6" x14ac:dyDescent="0.25">
      <c r="A282" t="s">
        <v>446</v>
      </c>
      <c r="B282" t="s">
        <v>442</v>
      </c>
      <c r="C282" s="10" t="s">
        <v>1716</v>
      </c>
      <c r="D282" t="s">
        <v>1717</v>
      </c>
      <c r="E282" s="10" t="s">
        <v>1709</v>
      </c>
      <c r="F282" t="s">
        <v>2099</v>
      </c>
    </row>
    <row r="283" spans="1:6" x14ac:dyDescent="0.25">
      <c r="A283" t="s">
        <v>785</v>
      </c>
      <c r="B283" t="s">
        <v>784</v>
      </c>
      <c r="C283" s="10" t="s">
        <v>1872</v>
      </c>
      <c r="D283" t="s">
        <v>1873</v>
      </c>
      <c r="E283" s="10" t="s">
        <v>1542</v>
      </c>
      <c r="F283" t="s">
        <v>2084</v>
      </c>
    </row>
    <row r="284" spans="1:6" x14ac:dyDescent="0.25">
      <c r="A284" t="s">
        <v>1377</v>
      </c>
      <c r="B284" t="s">
        <v>1376</v>
      </c>
      <c r="C284" s="10" t="s">
        <v>2056</v>
      </c>
      <c r="D284" t="s">
        <v>2057</v>
      </c>
      <c r="E284" s="10" t="s">
        <v>1542</v>
      </c>
      <c r="F284" t="s">
        <v>2084</v>
      </c>
    </row>
    <row r="285" spans="1:6" x14ac:dyDescent="0.25">
      <c r="A285" t="s">
        <v>1336</v>
      </c>
      <c r="B285" t="s">
        <v>1335</v>
      </c>
      <c r="C285" s="10" t="s">
        <v>2056</v>
      </c>
      <c r="D285" t="s">
        <v>2057</v>
      </c>
      <c r="E285" s="10" t="s">
        <v>1542</v>
      </c>
      <c r="F285" t="s">
        <v>2084</v>
      </c>
    </row>
    <row r="286" spans="1:6" x14ac:dyDescent="0.25">
      <c r="A286" t="s">
        <v>1068</v>
      </c>
      <c r="B286" t="s">
        <v>1067</v>
      </c>
      <c r="C286" s="10" t="s">
        <v>1953</v>
      </c>
      <c r="D286" t="s">
        <v>1954</v>
      </c>
      <c r="E286" s="10" t="s">
        <v>1526</v>
      </c>
      <c r="F286" t="s">
        <v>2082</v>
      </c>
    </row>
    <row r="287" spans="1:6" x14ac:dyDescent="0.25">
      <c r="A287" t="s">
        <v>1069</v>
      </c>
      <c r="B287" t="s">
        <v>1067</v>
      </c>
      <c r="C287" s="10" t="s">
        <v>1953</v>
      </c>
      <c r="D287" t="s">
        <v>1954</v>
      </c>
      <c r="E287" s="10" t="s">
        <v>1526</v>
      </c>
      <c r="F287" t="s">
        <v>2082</v>
      </c>
    </row>
    <row r="288" spans="1:6" x14ac:dyDescent="0.25">
      <c r="A288" t="s">
        <v>1070</v>
      </c>
      <c r="B288" t="s">
        <v>1067</v>
      </c>
      <c r="C288" s="10" t="s">
        <v>1953</v>
      </c>
      <c r="D288" t="s">
        <v>1954</v>
      </c>
      <c r="E288" s="10" t="s">
        <v>1526</v>
      </c>
      <c r="F288" t="s">
        <v>2082</v>
      </c>
    </row>
    <row r="289" spans="1:6" x14ac:dyDescent="0.25">
      <c r="A289" t="s">
        <v>1071</v>
      </c>
      <c r="B289" t="s">
        <v>1067</v>
      </c>
      <c r="C289" s="10" t="s">
        <v>1953</v>
      </c>
      <c r="D289" t="s">
        <v>1954</v>
      </c>
      <c r="E289" s="10" t="s">
        <v>1526</v>
      </c>
      <c r="F289" t="s">
        <v>2082</v>
      </c>
    </row>
    <row r="290" spans="1:6" x14ac:dyDescent="0.25">
      <c r="A290" t="s">
        <v>1057</v>
      </c>
      <c r="B290" t="s">
        <v>1056</v>
      </c>
      <c r="C290" s="10" t="s">
        <v>1953</v>
      </c>
      <c r="D290" t="s">
        <v>1954</v>
      </c>
      <c r="E290" s="10" t="s">
        <v>1526</v>
      </c>
      <c r="F290" t="s">
        <v>2082</v>
      </c>
    </row>
    <row r="291" spans="1:6" x14ac:dyDescent="0.25">
      <c r="A291" t="s">
        <v>1049</v>
      </c>
      <c r="B291" t="s">
        <v>1048</v>
      </c>
      <c r="C291" s="10" t="s">
        <v>1953</v>
      </c>
      <c r="D291" t="s">
        <v>1954</v>
      </c>
      <c r="E291" s="10" t="s">
        <v>1526</v>
      </c>
      <c r="F291" t="s">
        <v>2082</v>
      </c>
    </row>
    <row r="292" spans="1:6" x14ac:dyDescent="0.25">
      <c r="A292" t="s">
        <v>805</v>
      </c>
      <c r="B292" t="s">
        <v>804</v>
      </c>
      <c r="C292" s="10" t="s">
        <v>1876</v>
      </c>
      <c r="D292" t="s">
        <v>1877</v>
      </c>
      <c r="E292" s="10" t="s">
        <v>1675</v>
      </c>
      <c r="F292" t="s">
        <v>2097</v>
      </c>
    </row>
    <row r="293" spans="1:6" x14ac:dyDescent="0.25">
      <c r="A293" t="s">
        <v>806</v>
      </c>
      <c r="B293" t="s">
        <v>804</v>
      </c>
      <c r="C293" s="10" t="s">
        <v>1876</v>
      </c>
      <c r="D293" t="s">
        <v>1877</v>
      </c>
      <c r="E293" s="10" t="s">
        <v>1675</v>
      </c>
      <c r="F293" t="s">
        <v>2097</v>
      </c>
    </row>
    <row r="294" spans="1:6" x14ac:dyDescent="0.25">
      <c r="A294" t="s">
        <v>807</v>
      </c>
      <c r="B294" t="s">
        <v>804</v>
      </c>
      <c r="C294" s="10" t="s">
        <v>1876</v>
      </c>
      <c r="D294" t="s">
        <v>1877</v>
      </c>
      <c r="E294" s="10" t="s">
        <v>1675</v>
      </c>
      <c r="F294" t="s">
        <v>2097</v>
      </c>
    </row>
    <row r="295" spans="1:6" x14ac:dyDescent="0.25">
      <c r="A295" t="s">
        <v>801</v>
      </c>
      <c r="B295" t="s">
        <v>800</v>
      </c>
      <c r="C295" s="10" t="s">
        <v>1876</v>
      </c>
      <c r="D295" t="s">
        <v>1877</v>
      </c>
      <c r="E295" s="10" t="s">
        <v>1675</v>
      </c>
      <c r="F295" t="s">
        <v>2097</v>
      </c>
    </row>
    <row r="296" spans="1:6" x14ac:dyDescent="0.25">
      <c r="A296" t="s">
        <v>799</v>
      </c>
      <c r="B296" t="s">
        <v>798</v>
      </c>
      <c r="C296" s="10" t="s">
        <v>1876</v>
      </c>
      <c r="D296" t="s">
        <v>1877</v>
      </c>
      <c r="E296" s="10" t="s">
        <v>1675</v>
      </c>
      <c r="F296" t="s">
        <v>2097</v>
      </c>
    </row>
    <row r="297" spans="1:6" x14ac:dyDescent="0.25">
      <c r="A297" t="s">
        <v>553</v>
      </c>
      <c r="B297" t="s">
        <v>552</v>
      </c>
      <c r="C297" s="10" t="s">
        <v>1764</v>
      </c>
      <c r="D297" t="s">
        <v>1765</v>
      </c>
      <c r="E297" s="10" t="s">
        <v>1638</v>
      </c>
      <c r="F297" t="s">
        <v>2094</v>
      </c>
    </row>
    <row r="298" spans="1:6" x14ac:dyDescent="0.25">
      <c r="A298" t="s">
        <v>554</v>
      </c>
      <c r="B298" t="s">
        <v>552</v>
      </c>
      <c r="C298" s="10" t="s">
        <v>1764</v>
      </c>
      <c r="D298" t="s">
        <v>1765</v>
      </c>
      <c r="E298" s="10" t="s">
        <v>1638</v>
      </c>
      <c r="F298" t="s">
        <v>2094</v>
      </c>
    </row>
    <row r="299" spans="1:6" x14ac:dyDescent="0.25">
      <c r="A299" t="s">
        <v>551</v>
      </c>
      <c r="B299" t="s">
        <v>550</v>
      </c>
      <c r="C299" s="10" t="s">
        <v>1764</v>
      </c>
      <c r="D299" t="s">
        <v>1765</v>
      </c>
      <c r="E299" s="10" t="s">
        <v>1638</v>
      </c>
      <c r="F299" t="s">
        <v>2094</v>
      </c>
    </row>
    <row r="300" spans="1:6" x14ac:dyDescent="0.25">
      <c r="A300" t="s">
        <v>1285</v>
      </c>
      <c r="B300" t="s">
        <v>1284</v>
      </c>
      <c r="C300" s="10" t="s">
        <v>1659</v>
      </c>
      <c r="D300" t="s">
        <v>1660</v>
      </c>
      <c r="E300" s="10" t="s">
        <v>1554</v>
      </c>
      <c r="F300" t="s">
        <v>2086</v>
      </c>
    </row>
    <row r="301" spans="1:6" x14ac:dyDescent="0.25">
      <c r="A301" t="s">
        <v>1287</v>
      </c>
      <c r="B301" t="s">
        <v>1286</v>
      </c>
      <c r="C301" s="10" t="s">
        <v>1517</v>
      </c>
      <c r="D301" t="s">
        <v>1518</v>
      </c>
      <c r="E301" s="10" t="s">
        <v>1508</v>
      </c>
      <c r="F301" t="s">
        <v>2080</v>
      </c>
    </row>
    <row r="302" spans="1:6" x14ac:dyDescent="0.25">
      <c r="A302" t="s">
        <v>1291</v>
      </c>
      <c r="B302" t="s">
        <v>1290</v>
      </c>
      <c r="C302" s="10" t="s">
        <v>2048</v>
      </c>
      <c r="D302" t="s">
        <v>2049</v>
      </c>
      <c r="E302" s="10" t="s">
        <v>1709</v>
      </c>
      <c r="F302" t="s">
        <v>2099</v>
      </c>
    </row>
    <row r="303" spans="1:6" x14ac:dyDescent="0.25">
      <c r="A303" t="s">
        <v>1293</v>
      </c>
      <c r="B303" t="s">
        <v>1292</v>
      </c>
      <c r="C303" s="10" t="s">
        <v>1724</v>
      </c>
      <c r="D303" t="s">
        <v>1725</v>
      </c>
      <c r="E303" s="10" t="s">
        <v>1529</v>
      </c>
      <c r="F303" t="s">
        <v>2083</v>
      </c>
    </row>
    <row r="304" spans="1:6" x14ac:dyDescent="0.25">
      <c r="A304" t="s">
        <v>1295</v>
      </c>
      <c r="B304" t="s">
        <v>1294</v>
      </c>
      <c r="C304" s="10" t="s">
        <v>1684</v>
      </c>
      <c r="D304" t="s">
        <v>1685</v>
      </c>
      <c r="E304" s="10" t="s">
        <v>1554</v>
      </c>
      <c r="F304" t="s">
        <v>2086</v>
      </c>
    </row>
    <row r="305" spans="1:6" x14ac:dyDescent="0.25">
      <c r="A305" t="s">
        <v>1296</v>
      </c>
      <c r="B305" t="s">
        <v>952</v>
      </c>
      <c r="C305" s="10" t="s">
        <v>1919</v>
      </c>
      <c r="D305" t="s">
        <v>1920</v>
      </c>
      <c r="E305" s="10" t="s">
        <v>1921</v>
      </c>
      <c r="F305" t="s">
        <v>2105</v>
      </c>
    </row>
    <row r="306" spans="1:6" x14ac:dyDescent="0.25">
      <c r="A306" t="s">
        <v>1297</v>
      </c>
      <c r="B306" t="s">
        <v>1225</v>
      </c>
      <c r="C306" s="10" t="s">
        <v>2021</v>
      </c>
      <c r="D306" t="s">
        <v>2022</v>
      </c>
      <c r="E306" s="10" t="s">
        <v>1598</v>
      </c>
      <c r="F306" t="s">
        <v>2090</v>
      </c>
    </row>
    <row r="307" spans="1:6" x14ac:dyDescent="0.25">
      <c r="A307" t="s">
        <v>1299</v>
      </c>
      <c r="B307" t="s">
        <v>1298</v>
      </c>
      <c r="C307" s="10" t="s">
        <v>1758</v>
      </c>
      <c r="D307" t="s">
        <v>1759</v>
      </c>
      <c r="E307" s="10" t="s">
        <v>1638</v>
      </c>
      <c r="F307" t="s">
        <v>2094</v>
      </c>
    </row>
    <row r="308" spans="1:6" x14ac:dyDescent="0.25">
      <c r="A308" t="s">
        <v>1301</v>
      </c>
      <c r="B308" t="s">
        <v>1300</v>
      </c>
      <c r="C308" s="10" t="s">
        <v>1953</v>
      </c>
      <c r="D308" t="s">
        <v>1954</v>
      </c>
      <c r="E308" s="10" t="s">
        <v>1526</v>
      </c>
      <c r="F308" t="s">
        <v>2082</v>
      </c>
    </row>
    <row r="309" spans="1:6" x14ac:dyDescent="0.25">
      <c r="A309" t="s">
        <v>1302</v>
      </c>
      <c r="B309" t="s">
        <v>797</v>
      </c>
      <c r="C309" s="10" t="s">
        <v>1876</v>
      </c>
      <c r="D309" t="s">
        <v>1877</v>
      </c>
      <c r="E309" s="10" t="s">
        <v>1675</v>
      </c>
      <c r="F309" t="s">
        <v>2097</v>
      </c>
    </row>
    <row r="310" spans="1:6" x14ac:dyDescent="0.25">
      <c r="A310" t="s">
        <v>1304</v>
      </c>
      <c r="B310" t="s">
        <v>1303</v>
      </c>
      <c r="C310" s="10" t="s">
        <v>1764</v>
      </c>
      <c r="D310" t="s">
        <v>1765</v>
      </c>
      <c r="E310" s="10" t="s">
        <v>1638</v>
      </c>
      <c r="F310" t="s">
        <v>2094</v>
      </c>
    </row>
    <row r="311" spans="1:6" x14ac:dyDescent="0.25">
      <c r="A311" t="s">
        <v>1305</v>
      </c>
      <c r="B311" t="s">
        <v>987</v>
      </c>
      <c r="C311" s="10" t="s">
        <v>1932</v>
      </c>
      <c r="D311" t="s">
        <v>1933</v>
      </c>
      <c r="E311" s="10" t="s">
        <v>1934</v>
      </c>
      <c r="F311" t="s">
        <v>2106</v>
      </c>
    </row>
    <row r="312" spans="1:6" x14ac:dyDescent="0.25">
      <c r="A312" t="s">
        <v>1307</v>
      </c>
      <c r="B312" t="s">
        <v>831</v>
      </c>
      <c r="C312" s="10" t="s">
        <v>1882</v>
      </c>
      <c r="D312" t="s">
        <v>1883</v>
      </c>
      <c r="E312" s="10" t="s">
        <v>1884</v>
      </c>
      <c r="F312" t="s">
        <v>2104</v>
      </c>
    </row>
    <row r="313" spans="1:6" x14ac:dyDescent="0.25">
      <c r="A313" t="s">
        <v>1309</v>
      </c>
      <c r="B313" t="s">
        <v>1308</v>
      </c>
      <c r="C313" s="10" t="s">
        <v>1661</v>
      </c>
      <c r="D313" t="s">
        <v>1662</v>
      </c>
      <c r="E313" s="10" t="s">
        <v>1554</v>
      </c>
      <c r="F313" t="s">
        <v>2086</v>
      </c>
    </row>
    <row r="314" spans="1:6" x14ac:dyDescent="0.25">
      <c r="A314" t="s">
        <v>1306</v>
      </c>
      <c r="B314" t="s">
        <v>1264</v>
      </c>
      <c r="C314" s="10" t="s">
        <v>2042</v>
      </c>
      <c r="D314" t="s">
        <v>2043</v>
      </c>
      <c r="E314" s="10" t="s">
        <v>1598</v>
      </c>
      <c r="F314" t="s">
        <v>2090</v>
      </c>
    </row>
    <row r="315" spans="1:6" x14ac:dyDescent="0.25">
      <c r="A315" t="s">
        <v>1317</v>
      </c>
      <c r="B315" t="s">
        <v>1316</v>
      </c>
      <c r="C315" s="10" t="s">
        <v>1974</v>
      </c>
      <c r="D315" t="s">
        <v>1975</v>
      </c>
      <c r="E315" s="10" t="s">
        <v>1649</v>
      </c>
      <c r="F315" t="s">
        <v>2095</v>
      </c>
    </row>
    <row r="316" spans="1:6" x14ac:dyDescent="0.25">
      <c r="A316" t="s">
        <v>1314</v>
      </c>
      <c r="B316" t="s">
        <v>1313</v>
      </c>
      <c r="C316" s="10" t="s">
        <v>1506</v>
      </c>
      <c r="D316" t="s">
        <v>1507</v>
      </c>
      <c r="E316" s="10" t="s">
        <v>1508</v>
      </c>
      <c r="F316" t="s">
        <v>2080</v>
      </c>
    </row>
    <row r="317" spans="1:6" x14ac:dyDescent="0.25">
      <c r="A317" t="s">
        <v>1315</v>
      </c>
      <c r="B317" t="s">
        <v>876</v>
      </c>
      <c r="C317" s="10" t="s">
        <v>1899</v>
      </c>
      <c r="D317" t="s">
        <v>1900</v>
      </c>
      <c r="E317" s="10" t="s">
        <v>1627</v>
      </c>
      <c r="F317" t="s">
        <v>2093</v>
      </c>
    </row>
    <row r="318" spans="1:6" x14ac:dyDescent="0.25">
      <c r="A318" t="s">
        <v>1312</v>
      </c>
      <c r="B318" t="s">
        <v>871</v>
      </c>
      <c r="C318" s="10" t="s">
        <v>1876</v>
      </c>
      <c r="D318" t="s">
        <v>1877</v>
      </c>
      <c r="E318" s="10" t="s">
        <v>1675</v>
      </c>
      <c r="F318" t="s">
        <v>2097</v>
      </c>
    </row>
    <row r="319" spans="1:6" x14ac:dyDescent="0.25">
      <c r="A319" t="s">
        <v>700</v>
      </c>
      <c r="B319" t="s">
        <v>699</v>
      </c>
      <c r="C319" s="10" t="s">
        <v>1844</v>
      </c>
      <c r="D319" t="s">
        <v>1845</v>
      </c>
      <c r="E319" s="10" t="s">
        <v>1551</v>
      </c>
      <c r="F319" t="s">
        <v>2085</v>
      </c>
    </row>
    <row r="320" spans="1:6" x14ac:dyDescent="0.25">
      <c r="A320" t="s">
        <v>139</v>
      </c>
      <c r="B320" t="s">
        <v>138</v>
      </c>
      <c r="C320" s="10" t="s">
        <v>1578</v>
      </c>
      <c r="D320" t="s">
        <v>1579</v>
      </c>
      <c r="E320" s="10" t="s">
        <v>1526</v>
      </c>
      <c r="F320" t="s">
        <v>2082</v>
      </c>
    </row>
    <row r="321" spans="1:6" x14ac:dyDescent="0.25">
      <c r="A321" t="s">
        <v>148</v>
      </c>
      <c r="B321" t="s">
        <v>138</v>
      </c>
      <c r="C321" s="10" t="s">
        <v>1578</v>
      </c>
      <c r="D321" t="s">
        <v>1579</v>
      </c>
      <c r="E321" s="10" t="s">
        <v>1526</v>
      </c>
      <c r="F321" t="s">
        <v>2082</v>
      </c>
    </row>
    <row r="322" spans="1:6" x14ac:dyDescent="0.25">
      <c r="A322" t="s">
        <v>1063</v>
      </c>
      <c r="B322" t="s">
        <v>1062</v>
      </c>
      <c r="C322" s="10" t="s">
        <v>1578</v>
      </c>
      <c r="D322" t="s">
        <v>1579</v>
      </c>
      <c r="E322" s="10" t="s">
        <v>1526</v>
      </c>
      <c r="F322" t="s">
        <v>2082</v>
      </c>
    </row>
    <row r="323" spans="1:6" x14ac:dyDescent="0.25">
      <c r="A323" t="s">
        <v>1059</v>
      </c>
      <c r="B323" t="s">
        <v>1058</v>
      </c>
      <c r="C323" s="10" t="s">
        <v>1578</v>
      </c>
      <c r="D323" t="s">
        <v>1579</v>
      </c>
      <c r="E323" s="10" t="s">
        <v>1526</v>
      </c>
      <c r="F323" t="s">
        <v>2082</v>
      </c>
    </row>
    <row r="324" spans="1:6" x14ac:dyDescent="0.25">
      <c r="A324" t="s">
        <v>937</v>
      </c>
      <c r="B324" t="s">
        <v>524</v>
      </c>
      <c r="C324" s="10" t="s">
        <v>1752</v>
      </c>
      <c r="D324" t="s">
        <v>1753</v>
      </c>
      <c r="E324" s="10" t="s">
        <v>1505</v>
      </c>
      <c r="F324" t="s">
        <v>2079</v>
      </c>
    </row>
    <row r="325" spans="1:6" x14ac:dyDescent="0.25">
      <c r="A325" t="s">
        <v>525</v>
      </c>
      <c r="B325" t="s">
        <v>524</v>
      </c>
      <c r="C325" s="10" t="s">
        <v>1752</v>
      </c>
      <c r="D325" t="s">
        <v>1753</v>
      </c>
      <c r="E325" s="10" t="s">
        <v>1505</v>
      </c>
      <c r="F325" t="s">
        <v>2079</v>
      </c>
    </row>
    <row r="326" spans="1:6" x14ac:dyDescent="0.25">
      <c r="A326" t="s">
        <v>938</v>
      </c>
      <c r="B326" t="s">
        <v>524</v>
      </c>
      <c r="C326" s="10" t="s">
        <v>1752</v>
      </c>
      <c r="D326" t="s">
        <v>1753</v>
      </c>
      <c r="E326" s="10" t="s">
        <v>1505</v>
      </c>
      <c r="F326" t="s">
        <v>2079</v>
      </c>
    </row>
    <row r="327" spans="1:6" x14ac:dyDescent="0.25">
      <c r="A327" t="s">
        <v>939</v>
      </c>
      <c r="B327" t="s">
        <v>524</v>
      </c>
      <c r="C327" s="10" t="s">
        <v>1752</v>
      </c>
      <c r="D327" t="s">
        <v>1753</v>
      </c>
      <c r="E327" s="10" t="s">
        <v>1505</v>
      </c>
      <c r="F327" t="s">
        <v>2079</v>
      </c>
    </row>
    <row r="328" spans="1:6" x14ac:dyDescent="0.25">
      <c r="A328" t="s">
        <v>943</v>
      </c>
      <c r="B328" t="s">
        <v>524</v>
      </c>
      <c r="C328" s="10" t="s">
        <v>1752</v>
      </c>
      <c r="D328" t="s">
        <v>1753</v>
      </c>
      <c r="E328" s="10" t="s">
        <v>1505</v>
      </c>
      <c r="F328" t="s">
        <v>2079</v>
      </c>
    </row>
    <row r="329" spans="1:6" x14ac:dyDescent="0.25">
      <c r="A329" t="s">
        <v>940</v>
      </c>
      <c r="B329" t="s">
        <v>524</v>
      </c>
      <c r="C329" s="10" t="s">
        <v>1752</v>
      </c>
      <c r="D329" t="s">
        <v>1753</v>
      </c>
      <c r="E329" s="10" t="s">
        <v>1505</v>
      </c>
      <c r="F329" t="s">
        <v>2079</v>
      </c>
    </row>
    <row r="330" spans="1:6" x14ac:dyDescent="0.25">
      <c r="A330" t="s">
        <v>609</v>
      </c>
      <c r="B330" t="s">
        <v>608</v>
      </c>
      <c r="C330" s="10" t="s">
        <v>1788</v>
      </c>
      <c r="D330" t="s">
        <v>1789</v>
      </c>
      <c r="E330" s="10" t="s">
        <v>1551</v>
      </c>
      <c r="F330" t="s">
        <v>2085</v>
      </c>
    </row>
    <row r="331" spans="1:6" x14ac:dyDescent="0.25">
      <c r="A331" t="s">
        <v>1190</v>
      </c>
      <c r="B331" t="s">
        <v>522</v>
      </c>
      <c r="C331" s="10" t="s">
        <v>1588</v>
      </c>
      <c r="D331" t="s">
        <v>1589</v>
      </c>
      <c r="E331" s="10" t="s">
        <v>1505</v>
      </c>
      <c r="F331" t="s">
        <v>2079</v>
      </c>
    </row>
    <row r="332" spans="1:6" x14ac:dyDescent="0.25">
      <c r="A332" t="s">
        <v>523</v>
      </c>
      <c r="B332" t="s">
        <v>522</v>
      </c>
      <c r="C332" s="10" t="s">
        <v>1588</v>
      </c>
      <c r="D332" t="s">
        <v>1589</v>
      </c>
      <c r="E332" s="10" t="s">
        <v>1505</v>
      </c>
      <c r="F332" t="s">
        <v>2079</v>
      </c>
    </row>
    <row r="333" spans="1:6" x14ac:dyDescent="0.25">
      <c r="A333" t="s">
        <v>1119</v>
      </c>
      <c r="B333" t="s">
        <v>1118</v>
      </c>
      <c r="C333" s="10" t="s">
        <v>1972</v>
      </c>
      <c r="D333" t="s">
        <v>1973</v>
      </c>
      <c r="E333" s="10" t="s">
        <v>1526</v>
      </c>
      <c r="F333" t="s">
        <v>2082</v>
      </c>
    </row>
    <row r="334" spans="1:6" x14ac:dyDescent="0.25">
      <c r="A334" t="s">
        <v>1113</v>
      </c>
      <c r="B334" t="s">
        <v>1112</v>
      </c>
      <c r="C334" s="10" t="s">
        <v>1972</v>
      </c>
      <c r="D334" t="s">
        <v>1973</v>
      </c>
      <c r="E334" s="10" t="s">
        <v>1526</v>
      </c>
      <c r="F334" t="s">
        <v>2082</v>
      </c>
    </row>
    <row r="335" spans="1:6" x14ac:dyDescent="0.25">
      <c r="A335" t="s">
        <v>205</v>
      </c>
      <c r="B335" t="s">
        <v>204</v>
      </c>
      <c r="C335" s="10" t="s">
        <v>1615</v>
      </c>
      <c r="D335" t="s">
        <v>1616</v>
      </c>
      <c r="E335" s="10" t="s">
        <v>1526</v>
      </c>
      <c r="F335" t="s">
        <v>2082</v>
      </c>
    </row>
    <row r="336" spans="1:6" x14ac:dyDescent="0.25">
      <c r="A336" t="s">
        <v>206</v>
      </c>
      <c r="B336" t="s">
        <v>204</v>
      </c>
      <c r="C336" s="10" t="s">
        <v>1615</v>
      </c>
      <c r="D336" t="s">
        <v>1616</v>
      </c>
      <c r="E336" s="10" t="s">
        <v>1526</v>
      </c>
      <c r="F336" t="s">
        <v>2082</v>
      </c>
    </row>
    <row r="337" spans="1:6" x14ac:dyDescent="0.25">
      <c r="A337" t="s">
        <v>615</v>
      </c>
      <c r="B337" t="s">
        <v>614</v>
      </c>
      <c r="C337" s="10" t="s">
        <v>1792</v>
      </c>
      <c r="D337" t="s">
        <v>1793</v>
      </c>
      <c r="E337" s="10" t="s">
        <v>1505</v>
      </c>
      <c r="F337" t="s">
        <v>2079</v>
      </c>
    </row>
    <row r="338" spans="1:6" x14ac:dyDescent="0.25">
      <c r="A338" t="s">
        <v>828</v>
      </c>
      <c r="B338" t="s">
        <v>827</v>
      </c>
      <c r="C338" s="10" t="s">
        <v>1673</v>
      </c>
      <c r="D338" t="s">
        <v>1674</v>
      </c>
      <c r="E338" s="10" t="s">
        <v>1675</v>
      </c>
      <c r="F338" t="s">
        <v>2097</v>
      </c>
    </row>
    <row r="339" spans="1:6" x14ac:dyDescent="0.25">
      <c r="A339" t="s">
        <v>985</v>
      </c>
      <c r="B339" t="s">
        <v>984</v>
      </c>
      <c r="C339" s="10" t="s">
        <v>1930</v>
      </c>
      <c r="D339" t="s">
        <v>1931</v>
      </c>
      <c r="E339" s="10" t="s">
        <v>1658</v>
      </c>
      <c r="F339" t="s">
        <v>2096</v>
      </c>
    </row>
    <row r="340" spans="1:6" x14ac:dyDescent="0.25">
      <c r="A340" t="s">
        <v>986</v>
      </c>
      <c r="B340" t="s">
        <v>984</v>
      </c>
      <c r="C340" s="10" t="s">
        <v>1930</v>
      </c>
      <c r="D340" t="s">
        <v>1931</v>
      </c>
      <c r="E340" s="10" t="s">
        <v>1658</v>
      </c>
      <c r="F340" t="s">
        <v>2096</v>
      </c>
    </row>
    <row r="341" spans="1:6" x14ac:dyDescent="0.25">
      <c r="A341" t="s">
        <v>981</v>
      </c>
      <c r="B341" t="s">
        <v>980</v>
      </c>
      <c r="C341" s="10" t="s">
        <v>1930</v>
      </c>
      <c r="D341" t="s">
        <v>1931</v>
      </c>
      <c r="E341" s="10" t="s">
        <v>1658</v>
      </c>
      <c r="F341" t="s">
        <v>2096</v>
      </c>
    </row>
    <row r="342" spans="1:6" x14ac:dyDescent="0.25">
      <c r="A342" t="s">
        <v>983</v>
      </c>
      <c r="B342" t="s">
        <v>982</v>
      </c>
      <c r="C342" s="10" t="s">
        <v>1930</v>
      </c>
      <c r="D342" t="s">
        <v>1931</v>
      </c>
      <c r="E342" s="10" t="s">
        <v>1658</v>
      </c>
      <c r="F342" t="s">
        <v>2096</v>
      </c>
    </row>
    <row r="343" spans="1:6" x14ac:dyDescent="0.25">
      <c r="A343" t="s">
        <v>979</v>
      </c>
      <c r="B343" t="s">
        <v>978</v>
      </c>
      <c r="C343" s="10" t="s">
        <v>1930</v>
      </c>
      <c r="D343" t="s">
        <v>1931</v>
      </c>
      <c r="E343" s="10" t="s">
        <v>1658</v>
      </c>
      <c r="F343" t="s">
        <v>2096</v>
      </c>
    </row>
    <row r="344" spans="1:6" x14ac:dyDescent="0.25">
      <c r="A344" t="s">
        <v>702</v>
      </c>
      <c r="B344" t="s">
        <v>701</v>
      </c>
      <c r="C344" s="10" t="s">
        <v>1846</v>
      </c>
      <c r="D344" t="s">
        <v>1847</v>
      </c>
      <c r="E344" s="10" t="s">
        <v>1551</v>
      </c>
      <c r="F344" t="s">
        <v>2085</v>
      </c>
    </row>
    <row r="345" spans="1:6" x14ac:dyDescent="0.25">
      <c r="A345" t="s">
        <v>825</v>
      </c>
      <c r="B345" t="s">
        <v>824</v>
      </c>
      <c r="C345" s="10" t="s">
        <v>1673</v>
      </c>
      <c r="D345" t="s">
        <v>1674</v>
      </c>
      <c r="E345" s="10" t="s">
        <v>1675</v>
      </c>
      <c r="F345" t="s">
        <v>2097</v>
      </c>
    </row>
    <row r="346" spans="1:6" x14ac:dyDescent="0.25">
      <c r="A346" t="s">
        <v>826</v>
      </c>
      <c r="B346" t="s">
        <v>824</v>
      </c>
      <c r="C346" s="10" t="s">
        <v>1673</v>
      </c>
      <c r="D346" t="s">
        <v>1674</v>
      </c>
      <c r="E346" s="10" t="s">
        <v>1675</v>
      </c>
      <c r="F346" t="s">
        <v>2097</v>
      </c>
    </row>
    <row r="347" spans="1:6" x14ac:dyDescent="0.25">
      <c r="A347" t="s">
        <v>687</v>
      </c>
      <c r="B347" t="s">
        <v>686</v>
      </c>
      <c r="C347" s="10" t="s">
        <v>1832</v>
      </c>
      <c r="D347" t="s">
        <v>1833</v>
      </c>
      <c r="E347" s="10" t="s">
        <v>1551</v>
      </c>
      <c r="F347" t="s">
        <v>2085</v>
      </c>
    </row>
    <row r="348" spans="1:6" x14ac:dyDescent="0.25">
      <c r="A348" t="s">
        <v>685</v>
      </c>
      <c r="B348" t="s">
        <v>684</v>
      </c>
      <c r="C348" s="10" t="s">
        <v>1832</v>
      </c>
      <c r="D348" t="s">
        <v>1833</v>
      </c>
      <c r="E348" s="10" t="s">
        <v>1551</v>
      </c>
      <c r="F348" t="s">
        <v>2085</v>
      </c>
    </row>
    <row r="349" spans="1:6" x14ac:dyDescent="0.25">
      <c r="A349" t="s">
        <v>1396</v>
      </c>
      <c r="B349" t="s">
        <v>1395</v>
      </c>
      <c r="C349" s="10" t="s">
        <v>2078</v>
      </c>
    </row>
    <row r="350" spans="1:6" x14ac:dyDescent="0.25">
      <c r="A350" t="s">
        <v>4</v>
      </c>
      <c r="B350" t="s">
        <v>3</v>
      </c>
      <c r="C350" s="10" t="s">
        <v>1503</v>
      </c>
      <c r="D350" t="s">
        <v>1504</v>
      </c>
      <c r="E350" s="10" t="s">
        <v>1505</v>
      </c>
      <c r="F350" t="s">
        <v>2079</v>
      </c>
    </row>
    <row r="351" spans="1:6" x14ac:dyDescent="0.25">
      <c r="A351" t="s">
        <v>276</v>
      </c>
      <c r="B351" t="s">
        <v>275</v>
      </c>
      <c r="C351" s="10" t="s">
        <v>1645</v>
      </c>
      <c r="D351" t="s">
        <v>1646</v>
      </c>
      <c r="E351" s="10" t="s">
        <v>1529</v>
      </c>
      <c r="F351" t="s">
        <v>2083</v>
      </c>
    </row>
    <row r="352" spans="1:6" x14ac:dyDescent="0.25">
      <c r="A352" t="s">
        <v>270</v>
      </c>
      <c r="B352" t="s">
        <v>269</v>
      </c>
      <c r="C352" s="10" t="s">
        <v>1645</v>
      </c>
      <c r="D352" t="s">
        <v>1646</v>
      </c>
      <c r="E352" s="10" t="s">
        <v>1529</v>
      </c>
      <c r="F352" t="s">
        <v>2083</v>
      </c>
    </row>
    <row r="353" spans="1:6" x14ac:dyDescent="0.25">
      <c r="A353" t="s">
        <v>993</v>
      </c>
      <c r="B353" t="s">
        <v>992</v>
      </c>
      <c r="C353" s="10" t="s">
        <v>1932</v>
      </c>
      <c r="D353" t="s">
        <v>1933</v>
      </c>
      <c r="E353" s="10" t="s">
        <v>1934</v>
      </c>
      <c r="F353" t="s">
        <v>2106</v>
      </c>
    </row>
    <row r="354" spans="1:6" x14ac:dyDescent="0.25">
      <c r="A354" t="s">
        <v>994</v>
      </c>
      <c r="B354" t="s">
        <v>992</v>
      </c>
      <c r="C354" s="10" t="s">
        <v>1932</v>
      </c>
      <c r="D354" t="s">
        <v>1933</v>
      </c>
      <c r="E354" s="10" t="s">
        <v>1934</v>
      </c>
      <c r="F354" t="s">
        <v>2106</v>
      </c>
    </row>
    <row r="355" spans="1:6" x14ac:dyDescent="0.25">
      <c r="A355" t="s">
        <v>991</v>
      </c>
      <c r="B355" t="s">
        <v>990</v>
      </c>
      <c r="C355" s="10" t="s">
        <v>1932</v>
      </c>
      <c r="D355" t="s">
        <v>1933</v>
      </c>
      <c r="E355" s="10" t="s">
        <v>1934</v>
      </c>
      <c r="F355" t="s">
        <v>2106</v>
      </c>
    </row>
    <row r="356" spans="1:6" x14ac:dyDescent="0.25">
      <c r="A356" t="s">
        <v>989</v>
      </c>
      <c r="B356" t="s">
        <v>988</v>
      </c>
      <c r="C356" s="10" t="s">
        <v>1932</v>
      </c>
      <c r="D356" t="s">
        <v>1933</v>
      </c>
      <c r="E356" s="10" t="s">
        <v>1934</v>
      </c>
      <c r="F356" t="s">
        <v>2106</v>
      </c>
    </row>
    <row r="357" spans="1:6" x14ac:dyDescent="0.25">
      <c r="A357" t="s">
        <v>1017</v>
      </c>
      <c r="B357" t="s">
        <v>1016</v>
      </c>
      <c r="C357" s="10" t="s">
        <v>1945</v>
      </c>
      <c r="D357" t="s">
        <v>1946</v>
      </c>
      <c r="E357" s="10" t="s">
        <v>1638</v>
      </c>
      <c r="F357" t="s">
        <v>2094</v>
      </c>
    </row>
    <row r="358" spans="1:6" x14ac:dyDescent="0.25">
      <c r="A358" t="s">
        <v>1256</v>
      </c>
      <c r="B358" t="s">
        <v>1255</v>
      </c>
      <c r="C358" s="10" t="s">
        <v>2033</v>
      </c>
      <c r="D358" t="s">
        <v>2034</v>
      </c>
      <c r="E358" s="10" t="s">
        <v>1551</v>
      </c>
      <c r="F358" t="s">
        <v>2085</v>
      </c>
    </row>
    <row r="359" spans="1:6" x14ac:dyDescent="0.25">
      <c r="A359" t="s">
        <v>934</v>
      </c>
      <c r="B359" t="s">
        <v>933</v>
      </c>
      <c r="C359" s="10" t="s">
        <v>1752</v>
      </c>
      <c r="D359" t="s">
        <v>1753</v>
      </c>
      <c r="E359" s="10" t="s">
        <v>1505</v>
      </c>
      <c r="F359" t="s">
        <v>2079</v>
      </c>
    </row>
    <row r="360" spans="1:6" x14ac:dyDescent="0.25">
      <c r="A360" t="s">
        <v>936</v>
      </c>
      <c r="B360" t="s">
        <v>935</v>
      </c>
      <c r="C360" s="10" t="s">
        <v>1752</v>
      </c>
      <c r="D360" t="s">
        <v>1753</v>
      </c>
      <c r="E360" s="10" t="s">
        <v>1505</v>
      </c>
      <c r="F360" t="s">
        <v>2079</v>
      </c>
    </row>
    <row r="361" spans="1:6" x14ac:dyDescent="0.25">
      <c r="A361" t="s">
        <v>347</v>
      </c>
      <c r="B361" t="s">
        <v>346</v>
      </c>
      <c r="C361" s="10" t="s">
        <v>1673</v>
      </c>
      <c r="D361" t="s">
        <v>1674</v>
      </c>
      <c r="E361" s="10" t="s">
        <v>1675</v>
      </c>
      <c r="F361" t="s">
        <v>2097</v>
      </c>
    </row>
    <row r="362" spans="1:6" x14ac:dyDescent="0.25">
      <c r="A362" t="s">
        <v>830</v>
      </c>
      <c r="B362" t="s">
        <v>829</v>
      </c>
      <c r="C362" s="10" t="s">
        <v>1673</v>
      </c>
      <c r="D362" t="s">
        <v>1674</v>
      </c>
      <c r="E362" s="10" t="s">
        <v>1675</v>
      </c>
      <c r="F362" t="s">
        <v>2097</v>
      </c>
    </row>
    <row r="363" spans="1:6" x14ac:dyDescent="0.25">
      <c r="A363" t="s">
        <v>818</v>
      </c>
      <c r="B363" t="s">
        <v>817</v>
      </c>
      <c r="C363" s="10" t="s">
        <v>1673</v>
      </c>
      <c r="D363" t="s">
        <v>1674</v>
      </c>
      <c r="E363" s="10" t="s">
        <v>1675</v>
      </c>
      <c r="F363" t="s">
        <v>2097</v>
      </c>
    </row>
    <row r="364" spans="1:6" x14ac:dyDescent="0.25">
      <c r="A364" t="s">
        <v>812</v>
      </c>
      <c r="B364" t="s">
        <v>811</v>
      </c>
      <c r="C364" s="10" t="s">
        <v>1673</v>
      </c>
      <c r="D364" t="s">
        <v>1674</v>
      </c>
      <c r="E364" s="10" t="s">
        <v>1675</v>
      </c>
      <c r="F364" t="s">
        <v>2097</v>
      </c>
    </row>
    <row r="365" spans="1:6" x14ac:dyDescent="0.25">
      <c r="A365" t="s">
        <v>820</v>
      </c>
      <c r="B365" t="s">
        <v>819</v>
      </c>
      <c r="C365" s="10" t="s">
        <v>1861</v>
      </c>
      <c r="D365" t="s">
        <v>1862</v>
      </c>
      <c r="E365" s="10" t="s">
        <v>1505</v>
      </c>
      <c r="F365" t="s">
        <v>2079</v>
      </c>
    </row>
    <row r="366" spans="1:6" x14ac:dyDescent="0.25">
      <c r="A366" t="s">
        <v>814</v>
      </c>
      <c r="B366" t="s">
        <v>813</v>
      </c>
      <c r="C366" s="10" t="s">
        <v>1861</v>
      </c>
      <c r="D366" t="s">
        <v>1862</v>
      </c>
      <c r="E366" s="10" t="s">
        <v>1505</v>
      </c>
      <c r="F366" t="s">
        <v>2079</v>
      </c>
    </row>
    <row r="367" spans="1:6" x14ac:dyDescent="0.25">
      <c r="A367" t="s">
        <v>1192</v>
      </c>
      <c r="B367" t="s">
        <v>1191</v>
      </c>
      <c r="C367" s="10" t="s">
        <v>2001</v>
      </c>
      <c r="D367" t="s">
        <v>2002</v>
      </c>
      <c r="E367" s="10" t="s">
        <v>1505</v>
      </c>
      <c r="F367" t="s">
        <v>2079</v>
      </c>
    </row>
    <row r="368" spans="1:6" x14ac:dyDescent="0.25">
      <c r="A368" t="s">
        <v>189</v>
      </c>
      <c r="B368" t="s">
        <v>188</v>
      </c>
      <c r="C368" s="10" t="s">
        <v>1601</v>
      </c>
      <c r="D368" t="s">
        <v>1602</v>
      </c>
      <c r="E368" s="10" t="s">
        <v>1529</v>
      </c>
      <c r="F368" t="s">
        <v>2083</v>
      </c>
    </row>
    <row r="369" spans="1:6" x14ac:dyDescent="0.25">
      <c r="A369" t="s">
        <v>120</v>
      </c>
      <c r="B369" t="s">
        <v>119</v>
      </c>
      <c r="C369" s="10" t="s">
        <v>1574</v>
      </c>
      <c r="D369" t="s">
        <v>1575</v>
      </c>
      <c r="E369" s="10" t="s">
        <v>1567</v>
      </c>
      <c r="F369" t="s">
        <v>2089</v>
      </c>
    </row>
    <row r="370" spans="1:6" x14ac:dyDescent="0.25">
      <c r="A370" t="s">
        <v>1411</v>
      </c>
      <c r="B370" t="s">
        <v>1410</v>
      </c>
      <c r="C370" s="10" t="s">
        <v>2070</v>
      </c>
      <c r="D370" t="s">
        <v>2071</v>
      </c>
      <c r="E370" s="10" t="s">
        <v>1986</v>
      </c>
      <c r="F370" t="s">
        <v>2108</v>
      </c>
    </row>
    <row r="371" spans="1:6" x14ac:dyDescent="0.25">
      <c r="A371" t="s">
        <v>627</v>
      </c>
      <c r="B371" t="s">
        <v>626</v>
      </c>
      <c r="C371" s="10" t="s">
        <v>1543</v>
      </c>
      <c r="D371" t="s">
        <v>1544</v>
      </c>
      <c r="E371" s="10" t="s">
        <v>1542</v>
      </c>
      <c r="F371" t="s">
        <v>2084</v>
      </c>
    </row>
    <row r="372" spans="1:6" x14ac:dyDescent="0.25">
      <c r="A372" t="s">
        <v>424</v>
      </c>
      <c r="B372" t="s">
        <v>423</v>
      </c>
      <c r="C372" s="10" t="s">
        <v>1705</v>
      </c>
      <c r="D372" t="s">
        <v>1706</v>
      </c>
      <c r="E372" s="10" t="s">
        <v>1554</v>
      </c>
      <c r="F372" t="s">
        <v>2086</v>
      </c>
    </row>
    <row r="373" spans="1:6" x14ac:dyDescent="0.25">
      <c r="A373" t="s">
        <v>418</v>
      </c>
      <c r="B373" t="s">
        <v>417</v>
      </c>
      <c r="C373" s="10" t="s">
        <v>1705</v>
      </c>
      <c r="D373" t="s">
        <v>1706</v>
      </c>
      <c r="E373" s="10" t="s">
        <v>1554</v>
      </c>
      <c r="F373" t="s">
        <v>2086</v>
      </c>
    </row>
    <row r="374" spans="1:6" x14ac:dyDescent="0.25">
      <c r="A374" t="s">
        <v>1156</v>
      </c>
      <c r="B374" t="s">
        <v>1155</v>
      </c>
      <c r="C374" s="10" t="s">
        <v>1987</v>
      </c>
      <c r="D374" t="s">
        <v>1988</v>
      </c>
      <c r="E374" s="10" t="s">
        <v>1867</v>
      </c>
      <c r="F374" t="s">
        <v>2103</v>
      </c>
    </row>
    <row r="375" spans="1:6" x14ac:dyDescent="0.25">
      <c r="A375" t="s">
        <v>1140</v>
      </c>
      <c r="B375" t="s">
        <v>1139</v>
      </c>
      <c r="C375" s="10" t="s">
        <v>1987</v>
      </c>
      <c r="D375" t="s">
        <v>1988</v>
      </c>
      <c r="E375" s="10" t="s">
        <v>1867</v>
      </c>
      <c r="F375" t="s">
        <v>2103</v>
      </c>
    </row>
    <row r="376" spans="1:6" x14ac:dyDescent="0.25">
      <c r="A376" t="s">
        <v>1338</v>
      </c>
      <c r="B376" t="s">
        <v>1337</v>
      </c>
      <c r="C376" s="10" t="s">
        <v>2054</v>
      </c>
      <c r="D376" t="s">
        <v>2055</v>
      </c>
      <c r="E376" s="10" t="s">
        <v>1542</v>
      </c>
      <c r="F376" t="s">
        <v>2084</v>
      </c>
    </row>
    <row r="377" spans="1:6" x14ac:dyDescent="0.25">
      <c r="A377" t="s">
        <v>1121</v>
      </c>
      <c r="B377" t="s">
        <v>1120</v>
      </c>
      <c r="C377" s="10" t="s">
        <v>1978</v>
      </c>
      <c r="D377" t="s">
        <v>1979</v>
      </c>
      <c r="E377" s="10" t="s">
        <v>1526</v>
      </c>
      <c r="F377" t="s">
        <v>2082</v>
      </c>
    </row>
    <row r="378" spans="1:6" x14ac:dyDescent="0.25">
      <c r="A378" t="s">
        <v>1095</v>
      </c>
      <c r="B378" t="s">
        <v>1094</v>
      </c>
      <c r="C378" s="10" t="s">
        <v>1961</v>
      </c>
      <c r="D378" t="s">
        <v>1962</v>
      </c>
      <c r="E378" s="10" t="s">
        <v>1963</v>
      </c>
      <c r="F378" t="s">
        <v>2107</v>
      </c>
    </row>
    <row r="379" spans="1:6" x14ac:dyDescent="0.25">
      <c r="A379" t="s">
        <v>1161</v>
      </c>
      <c r="B379" t="s">
        <v>1160</v>
      </c>
      <c r="C379" s="10" t="s">
        <v>1991</v>
      </c>
      <c r="D379" t="s">
        <v>1992</v>
      </c>
      <c r="E379" s="10" t="s">
        <v>1867</v>
      </c>
      <c r="F379" t="s">
        <v>2103</v>
      </c>
    </row>
    <row r="380" spans="1:6" x14ac:dyDescent="0.25">
      <c r="A380" t="s">
        <v>1162</v>
      </c>
      <c r="B380" t="s">
        <v>1160</v>
      </c>
      <c r="C380" s="10" t="s">
        <v>1991</v>
      </c>
      <c r="D380" t="s">
        <v>1992</v>
      </c>
      <c r="E380" s="10" t="s">
        <v>1867</v>
      </c>
      <c r="F380" t="s">
        <v>2103</v>
      </c>
    </row>
    <row r="381" spans="1:6" x14ac:dyDescent="0.25">
      <c r="A381" t="s">
        <v>761</v>
      </c>
      <c r="B381" t="s">
        <v>760</v>
      </c>
      <c r="C381" s="10" t="s">
        <v>1861</v>
      </c>
      <c r="D381" t="s">
        <v>1862</v>
      </c>
      <c r="E381" s="10" t="s">
        <v>1505</v>
      </c>
      <c r="F381" t="s">
        <v>2079</v>
      </c>
    </row>
    <row r="382" spans="1:6" x14ac:dyDescent="0.25">
      <c r="A382" t="s">
        <v>1158</v>
      </c>
      <c r="B382" t="s">
        <v>1157</v>
      </c>
      <c r="C382" s="10" t="s">
        <v>1964</v>
      </c>
      <c r="D382" t="s">
        <v>1965</v>
      </c>
      <c r="E382" s="10" t="s">
        <v>1867</v>
      </c>
      <c r="F382" t="s">
        <v>2103</v>
      </c>
    </row>
    <row r="383" spans="1:6" x14ac:dyDescent="0.25">
      <c r="A383" t="s">
        <v>1159</v>
      </c>
      <c r="B383" t="s">
        <v>1157</v>
      </c>
      <c r="C383" s="10" t="s">
        <v>1964</v>
      </c>
      <c r="D383" t="s">
        <v>1965</v>
      </c>
      <c r="E383" s="10" t="s">
        <v>1867</v>
      </c>
      <c r="F383" t="s">
        <v>2103</v>
      </c>
    </row>
    <row r="384" spans="1:6" x14ac:dyDescent="0.25">
      <c r="A384" t="s">
        <v>1117</v>
      </c>
      <c r="B384" t="s">
        <v>1116</v>
      </c>
      <c r="C384" s="10" t="s">
        <v>1976</v>
      </c>
      <c r="D384" t="s">
        <v>1977</v>
      </c>
      <c r="E384" s="10" t="s">
        <v>1598</v>
      </c>
      <c r="F384" t="s">
        <v>2090</v>
      </c>
    </row>
    <row r="385" spans="1:6" x14ac:dyDescent="0.25">
      <c r="A385" t="s">
        <v>1164</v>
      </c>
      <c r="B385" t="s">
        <v>1163</v>
      </c>
      <c r="C385" s="10" t="s">
        <v>1991</v>
      </c>
      <c r="D385" t="s">
        <v>1992</v>
      </c>
      <c r="E385" s="10" t="s">
        <v>1867</v>
      </c>
      <c r="F385" t="s">
        <v>2103</v>
      </c>
    </row>
    <row r="386" spans="1:6" x14ac:dyDescent="0.25">
      <c r="A386" t="s">
        <v>1165</v>
      </c>
      <c r="B386" t="s">
        <v>1163</v>
      </c>
      <c r="C386" s="10" t="s">
        <v>1991</v>
      </c>
      <c r="D386" t="s">
        <v>1992</v>
      </c>
      <c r="E386" s="10" t="s">
        <v>1867</v>
      </c>
      <c r="F386" t="s">
        <v>2103</v>
      </c>
    </row>
    <row r="387" spans="1:6" x14ac:dyDescent="0.25">
      <c r="A387" t="s">
        <v>545</v>
      </c>
      <c r="B387" t="s">
        <v>544</v>
      </c>
      <c r="C387" s="10" t="s">
        <v>1760</v>
      </c>
      <c r="D387" t="s">
        <v>1761</v>
      </c>
      <c r="E387" s="10" t="s">
        <v>1638</v>
      </c>
      <c r="F387" t="s">
        <v>2094</v>
      </c>
    </row>
    <row r="388" spans="1:6" x14ac:dyDescent="0.25">
      <c r="A388" t="s">
        <v>546</v>
      </c>
      <c r="B388" t="s">
        <v>544</v>
      </c>
      <c r="C388" s="10" t="s">
        <v>1760</v>
      </c>
      <c r="D388" t="s">
        <v>1761</v>
      </c>
      <c r="E388" s="10" t="s">
        <v>1638</v>
      </c>
      <c r="F388" t="s">
        <v>2094</v>
      </c>
    </row>
    <row r="389" spans="1:6" x14ac:dyDescent="0.25">
      <c r="A389" t="s">
        <v>1146</v>
      </c>
      <c r="B389" t="s">
        <v>1145</v>
      </c>
      <c r="C389" s="10" t="s">
        <v>1961</v>
      </c>
      <c r="D389" t="s">
        <v>1962</v>
      </c>
      <c r="E389" s="10" t="s">
        <v>1963</v>
      </c>
      <c r="F389" t="s">
        <v>2107</v>
      </c>
    </row>
    <row r="390" spans="1:6" x14ac:dyDescent="0.25">
      <c r="A390" t="s">
        <v>1173</v>
      </c>
      <c r="B390" t="s">
        <v>1172</v>
      </c>
      <c r="C390" s="10" t="s">
        <v>2078</v>
      </c>
    </row>
    <row r="391" spans="1:6" x14ac:dyDescent="0.25">
      <c r="A391" t="s">
        <v>999</v>
      </c>
      <c r="B391" t="s">
        <v>998</v>
      </c>
      <c r="C391" s="10" t="s">
        <v>1935</v>
      </c>
      <c r="D391" t="s">
        <v>1936</v>
      </c>
      <c r="E391" s="10" t="s">
        <v>1860</v>
      </c>
      <c r="F391" t="s">
        <v>2102</v>
      </c>
    </row>
    <row r="392" spans="1:6" x14ac:dyDescent="0.25">
      <c r="A392" t="s">
        <v>1000</v>
      </c>
      <c r="B392" t="s">
        <v>998</v>
      </c>
      <c r="C392" s="10" t="s">
        <v>1935</v>
      </c>
      <c r="D392" t="s">
        <v>1936</v>
      </c>
      <c r="E392" s="10" t="s">
        <v>1860</v>
      </c>
      <c r="F392" t="s">
        <v>2102</v>
      </c>
    </row>
    <row r="393" spans="1:6" x14ac:dyDescent="0.25">
      <c r="A393" t="s">
        <v>997</v>
      </c>
      <c r="B393" t="s">
        <v>996</v>
      </c>
      <c r="C393" s="10" t="s">
        <v>1935</v>
      </c>
      <c r="D393" t="s">
        <v>1936</v>
      </c>
      <c r="E393" s="10" t="s">
        <v>1860</v>
      </c>
      <c r="F393" t="s">
        <v>2102</v>
      </c>
    </row>
    <row r="394" spans="1:6" x14ac:dyDescent="0.25">
      <c r="A394" t="s">
        <v>927</v>
      </c>
      <c r="B394" t="s">
        <v>926</v>
      </c>
      <c r="C394" s="10" t="s">
        <v>1913</v>
      </c>
      <c r="D394" t="s">
        <v>1914</v>
      </c>
      <c r="E394" s="10" t="s">
        <v>1775</v>
      </c>
      <c r="F394" t="s">
        <v>2101</v>
      </c>
    </row>
    <row r="395" spans="1:6" x14ac:dyDescent="0.25">
      <c r="A395" t="s">
        <v>928</v>
      </c>
      <c r="B395" t="s">
        <v>926</v>
      </c>
      <c r="C395" s="10" t="s">
        <v>1913</v>
      </c>
      <c r="D395" t="s">
        <v>1914</v>
      </c>
      <c r="E395" s="10" t="s">
        <v>1775</v>
      </c>
      <c r="F395" t="s">
        <v>2101</v>
      </c>
    </row>
    <row r="396" spans="1:6" x14ac:dyDescent="0.25">
      <c r="A396" t="s">
        <v>925</v>
      </c>
      <c r="B396" t="s">
        <v>924</v>
      </c>
      <c r="C396" s="10" t="s">
        <v>1913</v>
      </c>
      <c r="D396" t="s">
        <v>1914</v>
      </c>
      <c r="E396" s="10" t="s">
        <v>1775</v>
      </c>
      <c r="F396" t="s">
        <v>2101</v>
      </c>
    </row>
    <row r="397" spans="1:6" x14ac:dyDescent="0.25">
      <c r="A397" t="s">
        <v>21</v>
      </c>
      <c r="B397" t="s">
        <v>20</v>
      </c>
      <c r="C397" s="10" t="s">
        <v>1511</v>
      </c>
      <c r="D397" t="s">
        <v>1512</v>
      </c>
      <c r="E397" s="10" t="s">
        <v>1508</v>
      </c>
      <c r="F397" t="s">
        <v>2080</v>
      </c>
    </row>
    <row r="398" spans="1:6" x14ac:dyDescent="0.25">
      <c r="A398" t="s">
        <v>1007</v>
      </c>
      <c r="B398" t="s">
        <v>1006</v>
      </c>
      <c r="C398" s="10" t="s">
        <v>1939</v>
      </c>
      <c r="D398" t="s">
        <v>1940</v>
      </c>
      <c r="E398" s="10" t="s">
        <v>1658</v>
      </c>
      <c r="F398" t="s">
        <v>2096</v>
      </c>
    </row>
    <row r="399" spans="1:6" x14ac:dyDescent="0.25">
      <c r="A399" t="s">
        <v>1008</v>
      </c>
      <c r="B399" t="s">
        <v>1006</v>
      </c>
      <c r="C399" s="10" t="s">
        <v>1939</v>
      </c>
      <c r="D399" t="s">
        <v>1940</v>
      </c>
      <c r="E399" s="10" t="s">
        <v>1658</v>
      </c>
      <c r="F399" t="s">
        <v>2096</v>
      </c>
    </row>
    <row r="400" spans="1:6" x14ac:dyDescent="0.25">
      <c r="A400" t="s">
        <v>1005</v>
      </c>
      <c r="B400" t="s">
        <v>1004</v>
      </c>
      <c r="C400" s="10" t="s">
        <v>1939</v>
      </c>
      <c r="D400" t="s">
        <v>1940</v>
      </c>
      <c r="E400" s="10" t="s">
        <v>1658</v>
      </c>
      <c r="F400" t="s">
        <v>2096</v>
      </c>
    </row>
    <row r="401" spans="1:6" x14ac:dyDescent="0.25">
      <c r="A401" t="s">
        <v>1130</v>
      </c>
      <c r="B401" t="s">
        <v>1129</v>
      </c>
      <c r="C401" s="10" t="s">
        <v>1984</v>
      </c>
      <c r="D401" t="s">
        <v>1985</v>
      </c>
      <c r="E401" s="10" t="s">
        <v>1986</v>
      </c>
      <c r="F401" t="s">
        <v>2108</v>
      </c>
    </row>
    <row r="402" spans="1:6" x14ac:dyDescent="0.25">
      <c r="A402" t="s">
        <v>1131</v>
      </c>
      <c r="B402" t="s">
        <v>1129</v>
      </c>
      <c r="C402" s="10" t="s">
        <v>1984</v>
      </c>
      <c r="D402" t="s">
        <v>1985</v>
      </c>
      <c r="E402" s="10" t="s">
        <v>1986</v>
      </c>
      <c r="F402" t="s">
        <v>2108</v>
      </c>
    </row>
    <row r="403" spans="1:6" x14ac:dyDescent="0.25">
      <c r="A403" t="s">
        <v>1413</v>
      </c>
      <c r="B403" t="s">
        <v>1129</v>
      </c>
      <c r="C403" s="10" t="s">
        <v>2072</v>
      </c>
      <c r="D403" t="s">
        <v>2073</v>
      </c>
      <c r="E403" s="10" t="s">
        <v>1986</v>
      </c>
      <c r="F403" t="s">
        <v>2108</v>
      </c>
    </row>
    <row r="404" spans="1:6" x14ac:dyDescent="0.25">
      <c r="A404" t="s">
        <v>1416</v>
      </c>
      <c r="B404" t="s">
        <v>1129</v>
      </c>
      <c r="C404" s="10" t="s">
        <v>2070</v>
      </c>
      <c r="D404" t="s">
        <v>2071</v>
      </c>
      <c r="E404" s="10" t="s">
        <v>1986</v>
      </c>
      <c r="F404" t="s">
        <v>2108</v>
      </c>
    </row>
    <row r="405" spans="1:6" x14ac:dyDescent="0.25">
      <c r="A405" t="s">
        <v>1420</v>
      </c>
      <c r="B405" t="s">
        <v>1419</v>
      </c>
      <c r="C405" s="10" t="s">
        <v>1984</v>
      </c>
      <c r="D405" t="s">
        <v>1985</v>
      </c>
      <c r="E405" s="10" t="s">
        <v>1986</v>
      </c>
      <c r="F405" t="s">
        <v>2108</v>
      </c>
    </row>
    <row r="406" spans="1:6" x14ac:dyDescent="0.25">
      <c r="A406" t="s">
        <v>1415</v>
      </c>
      <c r="B406" t="s">
        <v>1414</v>
      </c>
      <c r="C406" s="10" t="s">
        <v>2074</v>
      </c>
      <c r="D406" t="s">
        <v>2075</v>
      </c>
      <c r="E406" s="10" t="s">
        <v>1986</v>
      </c>
      <c r="F406" t="s">
        <v>2108</v>
      </c>
    </row>
    <row r="407" spans="1:6" x14ac:dyDescent="0.25">
      <c r="A407" t="s">
        <v>1019</v>
      </c>
      <c r="B407" t="s">
        <v>1018</v>
      </c>
      <c r="C407" s="10" t="s">
        <v>1943</v>
      </c>
      <c r="D407" t="s">
        <v>1944</v>
      </c>
      <c r="E407" s="10" t="s">
        <v>1638</v>
      </c>
      <c r="F407" t="s">
        <v>2094</v>
      </c>
    </row>
    <row r="408" spans="1:6" x14ac:dyDescent="0.25">
      <c r="A408" t="s">
        <v>1020</v>
      </c>
      <c r="B408" t="s">
        <v>1018</v>
      </c>
      <c r="C408" s="10" t="s">
        <v>1943</v>
      </c>
      <c r="D408" t="s">
        <v>1944</v>
      </c>
      <c r="E408" s="10" t="s">
        <v>1638</v>
      </c>
      <c r="F408" t="s">
        <v>2094</v>
      </c>
    </row>
    <row r="409" spans="1:6" x14ac:dyDescent="0.25">
      <c r="A409" t="s">
        <v>1015</v>
      </c>
      <c r="B409" t="s">
        <v>1014</v>
      </c>
      <c r="C409" s="10" t="s">
        <v>1943</v>
      </c>
      <c r="D409" t="s">
        <v>1944</v>
      </c>
      <c r="E409" s="10" t="s">
        <v>1638</v>
      </c>
      <c r="F409" t="s">
        <v>2094</v>
      </c>
    </row>
    <row r="410" spans="1:6" x14ac:dyDescent="0.25">
      <c r="A410" t="s">
        <v>1013</v>
      </c>
      <c r="B410" t="s">
        <v>1012</v>
      </c>
      <c r="C410" s="10" t="s">
        <v>1943</v>
      </c>
      <c r="D410" t="s">
        <v>1944</v>
      </c>
      <c r="E410" s="10" t="s">
        <v>1638</v>
      </c>
      <c r="F410" t="s">
        <v>2094</v>
      </c>
    </row>
    <row r="411" spans="1:6" x14ac:dyDescent="0.25">
      <c r="A411" t="s">
        <v>1150</v>
      </c>
      <c r="B411" t="s">
        <v>1149</v>
      </c>
      <c r="C411" s="10" t="s">
        <v>1961</v>
      </c>
      <c r="D411" t="s">
        <v>1962</v>
      </c>
      <c r="E411" s="10" t="s">
        <v>1963</v>
      </c>
      <c r="F411" t="s">
        <v>2107</v>
      </c>
    </row>
    <row r="412" spans="1:6" x14ac:dyDescent="0.25">
      <c r="A412" t="s">
        <v>1154</v>
      </c>
      <c r="B412" t="s">
        <v>1153</v>
      </c>
      <c r="C412" s="10" t="s">
        <v>1961</v>
      </c>
      <c r="D412" t="s">
        <v>1962</v>
      </c>
      <c r="E412" s="10" t="s">
        <v>1963</v>
      </c>
      <c r="F412" t="s">
        <v>2107</v>
      </c>
    </row>
    <row r="413" spans="1:6" x14ac:dyDescent="0.25">
      <c r="A413" t="s">
        <v>1148</v>
      </c>
      <c r="B413" t="s">
        <v>1147</v>
      </c>
      <c r="C413" s="10" t="s">
        <v>1961</v>
      </c>
      <c r="D413" t="s">
        <v>1962</v>
      </c>
      <c r="E413" s="10" t="s">
        <v>1963</v>
      </c>
      <c r="F413" t="s">
        <v>2107</v>
      </c>
    </row>
    <row r="414" spans="1:6" x14ac:dyDescent="0.25">
      <c r="A414" t="s">
        <v>296</v>
      </c>
      <c r="B414" t="s">
        <v>295</v>
      </c>
      <c r="C414" s="10" t="s">
        <v>1619</v>
      </c>
      <c r="D414" t="s">
        <v>1620</v>
      </c>
      <c r="E414" s="10" t="s">
        <v>1529</v>
      </c>
      <c r="F414" t="s">
        <v>2083</v>
      </c>
    </row>
    <row r="415" spans="1:6" x14ac:dyDescent="0.25">
      <c r="A415" t="s">
        <v>297</v>
      </c>
      <c r="B415" t="s">
        <v>295</v>
      </c>
      <c r="C415" s="10" t="s">
        <v>1619</v>
      </c>
      <c r="D415" t="s">
        <v>1620</v>
      </c>
      <c r="E415" s="10" t="s">
        <v>1529</v>
      </c>
      <c r="F415" t="s">
        <v>2083</v>
      </c>
    </row>
    <row r="416" spans="1:6" x14ac:dyDescent="0.25">
      <c r="A416" t="s">
        <v>1390</v>
      </c>
      <c r="B416" t="s">
        <v>1389</v>
      </c>
      <c r="C416" s="10" t="s">
        <v>2066</v>
      </c>
      <c r="D416" t="s">
        <v>2067</v>
      </c>
      <c r="E416" s="10" t="s">
        <v>1529</v>
      </c>
      <c r="F416" t="s">
        <v>2083</v>
      </c>
    </row>
    <row r="417" spans="1:6" x14ac:dyDescent="0.25">
      <c r="A417" t="s">
        <v>285</v>
      </c>
      <c r="B417" t="s">
        <v>284</v>
      </c>
      <c r="C417" s="10" t="s">
        <v>1650</v>
      </c>
      <c r="D417" t="s">
        <v>1651</v>
      </c>
      <c r="E417" s="10" t="s">
        <v>1529</v>
      </c>
      <c r="F417" t="s">
        <v>2083</v>
      </c>
    </row>
    <row r="418" spans="1:6" x14ac:dyDescent="0.25">
      <c r="A418" t="s">
        <v>287</v>
      </c>
      <c r="B418" t="s">
        <v>286</v>
      </c>
      <c r="C418" s="10" t="s">
        <v>1650</v>
      </c>
      <c r="D418" t="s">
        <v>1651</v>
      </c>
      <c r="E418" s="10" t="s">
        <v>1529</v>
      </c>
      <c r="F418" t="s">
        <v>2083</v>
      </c>
    </row>
    <row r="419" spans="1:6" x14ac:dyDescent="0.25">
      <c r="A419" t="s">
        <v>281</v>
      </c>
      <c r="B419" t="s">
        <v>280</v>
      </c>
      <c r="C419" s="10" t="s">
        <v>1650</v>
      </c>
      <c r="D419" t="s">
        <v>1651</v>
      </c>
      <c r="E419" s="10" t="s">
        <v>1529</v>
      </c>
      <c r="F419" t="s">
        <v>2083</v>
      </c>
    </row>
    <row r="420" spans="1:6" x14ac:dyDescent="0.25">
      <c r="A420" t="s">
        <v>1418</v>
      </c>
      <c r="B420" t="s">
        <v>1417</v>
      </c>
      <c r="C420" s="10" t="s">
        <v>1984</v>
      </c>
      <c r="D420" t="s">
        <v>1985</v>
      </c>
      <c r="E420" s="10" t="s">
        <v>1986</v>
      </c>
      <c r="F420" t="s">
        <v>2108</v>
      </c>
    </row>
    <row r="421" spans="1:6" x14ac:dyDescent="0.25">
      <c r="A421" t="s">
        <v>1103</v>
      </c>
      <c r="B421" t="s">
        <v>1102</v>
      </c>
      <c r="C421" s="10" t="s">
        <v>1968</v>
      </c>
      <c r="D421" t="s">
        <v>1969</v>
      </c>
      <c r="E421" s="10" t="s">
        <v>1526</v>
      </c>
      <c r="F421" t="s">
        <v>2082</v>
      </c>
    </row>
    <row r="422" spans="1:6" x14ac:dyDescent="0.25">
      <c r="A422" t="s">
        <v>448</v>
      </c>
      <c r="B422" t="s">
        <v>447</v>
      </c>
      <c r="C422" s="10" t="s">
        <v>1718</v>
      </c>
      <c r="D422" t="s">
        <v>1719</v>
      </c>
      <c r="E422" s="10" t="s">
        <v>1709</v>
      </c>
      <c r="F422" t="s">
        <v>2099</v>
      </c>
    </row>
    <row r="423" spans="1:6" x14ac:dyDescent="0.25">
      <c r="A423" t="s">
        <v>449</v>
      </c>
      <c r="B423" t="s">
        <v>447</v>
      </c>
      <c r="C423" s="10" t="s">
        <v>1718</v>
      </c>
      <c r="D423" t="s">
        <v>1719</v>
      </c>
      <c r="E423" s="10" t="s">
        <v>1709</v>
      </c>
      <c r="F423" t="s">
        <v>2099</v>
      </c>
    </row>
    <row r="424" spans="1:6" x14ac:dyDescent="0.25">
      <c r="A424" t="s">
        <v>1027</v>
      </c>
      <c r="B424" t="s">
        <v>1026</v>
      </c>
      <c r="C424" s="10" t="s">
        <v>1947</v>
      </c>
      <c r="D424" t="s">
        <v>1948</v>
      </c>
      <c r="E424" s="10" t="s">
        <v>1658</v>
      </c>
      <c r="F424" t="s">
        <v>2096</v>
      </c>
    </row>
    <row r="425" spans="1:6" x14ac:dyDescent="0.25">
      <c r="A425" t="s">
        <v>1028</v>
      </c>
      <c r="B425" t="s">
        <v>1026</v>
      </c>
      <c r="C425" s="10" t="s">
        <v>1947</v>
      </c>
      <c r="D425" t="s">
        <v>1948</v>
      </c>
      <c r="E425" s="10" t="s">
        <v>1658</v>
      </c>
      <c r="F425" t="s">
        <v>2096</v>
      </c>
    </row>
    <row r="426" spans="1:6" x14ac:dyDescent="0.25">
      <c r="A426" t="s">
        <v>1025</v>
      </c>
      <c r="B426" t="s">
        <v>1024</v>
      </c>
      <c r="C426" s="10" t="s">
        <v>1947</v>
      </c>
      <c r="D426" t="s">
        <v>1948</v>
      </c>
      <c r="E426" s="10" t="s">
        <v>1658</v>
      </c>
      <c r="F426" t="s">
        <v>2096</v>
      </c>
    </row>
    <row r="427" spans="1:6" x14ac:dyDescent="0.25">
      <c r="A427" t="s">
        <v>1023</v>
      </c>
      <c r="B427" t="s">
        <v>1022</v>
      </c>
      <c r="C427" s="10" t="s">
        <v>1947</v>
      </c>
      <c r="D427" t="s">
        <v>1948</v>
      </c>
      <c r="E427" s="10" t="s">
        <v>1658</v>
      </c>
      <c r="F427" t="s">
        <v>2096</v>
      </c>
    </row>
    <row r="428" spans="1:6" x14ac:dyDescent="0.25">
      <c r="A428" t="s">
        <v>837</v>
      </c>
      <c r="B428" t="s">
        <v>836</v>
      </c>
      <c r="C428" s="10" t="s">
        <v>1882</v>
      </c>
      <c r="D428" t="s">
        <v>1883</v>
      </c>
      <c r="E428" s="10" t="s">
        <v>1884</v>
      </c>
      <c r="F428" t="s">
        <v>2104</v>
      </c>
    </row>
    <row r="429" spans="1:6" x14ac:dyDescent="0.25">
      <c r="A429" t="s">
        <v>838</v>
      </c>
      <c r="B429" t="s">
        <v>836</v>
      </c>
      <c r="C429" s="10" t="s">
        <v>1882</v>
      </c>
      <c r="D429" t="s">
        <v>1883</v>
      </c>
      <c r="E429" s="10" t="s">
        <v>1884</v>
      </c>
      <c r="F429" t="s">
        <v>2104</v>
      </c>
    </row>
    <row r="430" spans="1:6" x14ac:dyDescent="0.25">
      <c r="A430" t="s">
        <v>839</v>
      </c>
      <c r="B430" t="s">
        <v>836</v>
      </c>
      <c r="C430" s="10" t="s">
        <v>1882</v>
      </c>
      <c r="D430" t="s">
        <v>1883</v>
      </c>
      <c r="E430" s="10" t="s">
        <v>1884</v>
      </c>
      <c r="F430" t="s">
        <v>2104</v>
      </c>
    </row>
    <row r="431" spans="1:6" x14ac:dyDescent="0.25">
      <c r="A431" t="s">
        <v>840</v>
      </c>
      <c r="B431" t="s">
        <v>836</v>
      </c>
      <c r="C431" s="10" t="s">
        <v>1882</v>
      </c>
      <c r="D431" t="s">
        <v>1883</v>
      </c>
      <c r="E431" s="10" t="s">
        <v>1884</v>
      </c>
      <c r="F431" t="s">
        <v>2104</v>
      </c>
    </row>
    <row r="432" spans="1:6" x14ac:dyDescent="0.25">
      <c r="A432" t="s">
        <v>835</v>
      </c>
      <c r="B432" t="s">
        <v>834</v>
      </c>
      <c r="C432" s="10" t="s">
        <v>1882</v>
      </c>
      <c r="D432" t="s">
        <v>1883</v>
      </c>
      <c r="E432" s="10" t="s">
        <v>1884</v>
      </c>
      <c r="F432" t="s">
        <v>2104</v>
      </c>
    </row>
    <row r="433" spans="1:6" x14ac:dyDescent="0.25">
      <c r="A433" t="s">
        <v>833</v>
      </c>
      <c r="B433" t="s">
        <v>832</v>
      </c>
      <c r="C433" s="10" t="s">
        <v>1882</v>
      </c>
      <c r="D433" t="s">
        <v>1883</v>
      </c>
      <c r="E433" s="10" t="s">
        <v>1884</v>
      </c>
      <c r="F433" t="s">
        <v>2104</v>
      </c>
    </row>
    <row r="434" spans="1:6" x14ac:dyDescent="0.25">
      <c r="A434" t="s">
        <v>629</v>
      </c>
      <c r="B434" t="s">
        <v>628</v>
      </c>
      <c r="C434" s="10" t="s">
        <v>1800</v>
      </c>
      <c r="D434" t="s">
        <v>1801</v>
      </c>
      <c r="E434" s="10" t="s">
        <v>1542</v>
      </c>
      <c r="F434" t="s">
        <v>2084</v>
      </c>
    </row>
    <row r="435" spans="1:6" x14ac:dyDescent="0.25">
      <c r="A435" t="s">
        <v>853</v>
      </c>
      <c r="B435" t="s">
        <v>852</v>
      </c>
      <c r="C435" s="10" t="s">
        <v>1889</v>
      </c>
      <c r="D435" t="s">
        <v>1890</v>
      </c>
      <c r="E435" s="10" t="s">
        <v>1542</v>
      </c>
      <c r="F435" t="s">
        <v>2084</v>
      </c>
    </row>
    <row r="436" spans="1:6" x14ac:dyDescent="0.25">
      <c r="A436" t="s">
        <v>854</v>
      </c>
      <c r="B436" t="s">
        <v>852</v>
      </c>
      <c r="C436" s="10" t="s">
        <v>1889</v>
      </c>
      <c r="D436" t="s">
        <v>1890</v>
      </c>
      <c r="E436" s="10" t="s">
        <v>1542</v>
      </c>
      <c r="F436" t="s">
        <v>2084</v>
      </c>
    </row>
    <row r="437" spans="1:6" x14ac:dyDescent="0.25">
      <c r="A437" t="s">
        <v>856</v>
      </c>
      <c r="B437" t="s">
        <v>855</v>
      </c>
      <c r="C437" s="10" t="s">
        <v>2078</v>
      </c>
    </row>
    <row r="438" spans="1:6" x14ac:dyDescent="0.25">
      <c r="A438" t="s">
        <v>850</v>
      </c>
      <c r="B438" t="s">
        <v>849</v>
      </c>
      <c r="C438" s="10" t="s">
        <v>1889</v>
      </c>
      <c r="D438" t="s">
        <v>1890</v>
      </c>
      <c r="E438" s="10" t="s">
        <v>1542</v>
      </c>
      <c r="F438" t="s">
        <v>2084</v>
      </c>
    </row>
    <row r="439" spans="1:6" x14ac:dyDescent="0.25">
      <c r="A439" t="s">
        <v>848</v>
      </c>
      <c r="B439" t="s">
        <v>847</v>
      </c>
      <c r="C439" s="10" t="s">
        <v>1889</v>
      </c>
      <c r="D439" t="s">
        <v>1890</v>
      </c>
      <c r="E439" s="10" t="s">
        <v>1542</v>
      </c>
      <c r="F439" t="s">
        <v>2084</v>
      </c>
    </row>
    <row r="440" spans="1:6" x14ac:dyDescent="0.25">
      <c r="A440" t="s">
        <v>1152</v>
      </c>
      <c r="B440" t="s">
        <v>1151</v>
      </c>
      <c r="C440" s="10" t="s">
        <v>1989</v>
      </c>
      <c r="D440" t="s">
        <v>1990</v>
      </c>
      <c r="E440" s="10" t="s">
        <v>1551</v>
      </c>
      <c r="F440" t="s">
        <v>2085</v>
      </c>
    </row>
    <row r="441" spans="1:6" x14ac:dyDescent="0.25">
      <c r="A441" t="s">
        <v>72</v>
      </c>
      <c r="B441" t="s">
        <v>71</v>
      </c>
      <c r="C441" s="10" t="s">
        <v>1543</v>
      </c>
      <c r="D441" t="s">
        <v>1544</v>
      </c>
      <c r="E441" s="10" t="s">
        <v>1542</v>
      </c>
      <c r="F441" t="s">
        <v>2084</v>
      </c>
    </row>
    <row r="442" spans="1:6" x14ac:dyDescent="0.25">
      <c r="A442" t="s">
        <v>1083</v>
      </c>
      <c r="B442" t="s">
        <v>1082</v>
      </c>
      <c r="C442" s="10" t="s">
        <v>1957</v>
      </c>
      <c r="D442" t="s">
        <v>1958</v>
      </c>
      <c r="E442" s="10" t="s">
        <v>1529</v>
      </c>
      <c r="F442" t="s">
        <v>2083</v>
      </c>
    </row>
    <row r="443" spans="1:6" x14ac:dyDescent="0.25">
      <c r="A443" t="s">
        <v>618</v>
      </c>
      <c r="B443" t="s">
        <v>596</v>
      </c>
      <c r="C443" s="10" t="s">
        <v>1782</v>
      </c>
      <c r="D443" t="s">
        <v>1783</v>
      </c>
      <c r="E443" s="10" t="s">
        <v>1551</v>
      </c>
      <c r="F443" t="s">
        <v>2085</v>
      </c>
    </row>
    <row r="444" spans="1:6" x14ac:dyDescent="0.25">
      <c r="A444" t="s">
        <v>597</v>
      </c>
      <c r="B444" t="s">
        <v>596</v>
      </c>
      <c r="C444" s="10" t="s">
        <v>1782</v>
      </c>
      <c r="D444" t="s">
        <v>1783</v>
      </c>
      <c r="E444" s="10" t="s">
        <v>1551</v>
      </c>
      <c r="F444" t="s">
        <v>2085</v>
      </c>
    </row>
    <row r="445" spans="1:6" x14ac:dyDescent="0.25">
      <c r="A445" t="s">
        <v>320</v>
      </c>
      <c r="B445" t="s">
        <v>319</v>
      </c>
      <c r="C445" s="10" t="s">
        <v>1661</v>
      </c>
      <c r="D445" t="s">
        <v>1662</v>
      </c>
      <c r="E445" s="10" t="s">
        <v>1554</v>
      </c>
      <c r="F445" t="s">
        <v>2086</v>
      </c>
    </row>
    <row r="446" spans="1:6" x14ac:dyDescent="0.25">
      <c r="A446" t="s">
        <v>316</v>
      </c>
      <c r="B446" t="s">
        <v>315</v>
      </c>
      <c r="C446" s="10" t="s">
        <v>1661</v>
      </c>
      <c r="D446" t="s">
        <v>1662</v>
      </c>
      <c r="E446" s="10" t="s">
        <v>1554</v>
      </c>
      <c r="F446" t="s">
        <v>2086</v>
      </c>
    </row>
    <row r="447" spans="1:6" x14ac:dyDescent="0.25">
      <c r="A447" t="s">
        <v>312</v>
      </c>
      <c r="B447" t="s">
        <v>311</v>
      </c>
      <c r="C447" s="10" t="s">
        <v>1661</v>
      </c>
      <c r="D447" t="s">
        <v>1662</v>
      </c>
      <c r="E447" s="10" t="s">
        <v>1554</v>
      </c>
      <c r="F447" t="s">
        <v>2086</v>
      </c>
    </row>
    <row r="448" spans="1:6" x14ac:dyDescent="0.25">
      <c r="A448" t="s">
        <v>1175</v>
      </c>
      <c r="B448" t="s">
        <v>1174</v>
      </c>
      <c r="C448" s="10" t="s">
        <v>2078</v>
      </c>
    </row>
    <row r="449" spans="1:6" x14ac:dyDescent="0.25">
      <c r="A449" t="s">
        <v>1090</v>
      </c>
      <c r="B449" t="s">
        <v>1089</v>
      </c>
      <c r="C449" s="10" t="s">
        <v>1955</v>
      </c>
      <c r="D449" t="s">
        <v>1956</v>
      </c>
      <c r="E449" s="10" t="s">
        <v>1658</v>
      </c>
      <c r="F449" t="s">
        <v>2096</v>
      </c>
    </row>
    <row r="450" spans="1:6" x14ac:dyDescent="0.25">
      <c r="A450" t="s">
        <v>1091</v>
      </c>
      <c r="B450" t="s">
        <v>1089</v>
      </c>
      <c r="C450" s="10" t="s">
        <v>1955</v>
      </c>
      <c r="D450" t="s">
        <v>1956</v>
      </c>
      <c r="E450" s="10" t="s">
        <v>1658</v>
      </c>
      <c r="F450" t="s">
        <v>2096</v>
      </c>
    </row>
    <row r="451" spans="1:6" x14ac:dyDescent="0.25">
      <c r="A451" t="s">
        <v>1085</v>
      </c>
      <c r="B451" t="s">
        <v>1084</v>
      </c>
      <c r="C451" s="10" t="s">
        <v>1955</v>
      </c>
      <c r="D451" t="s">
        <v>1956</v>
      </c>
      <c r="E451" s="10" t="s">
        <v>1658</v>
      </c>
      <c r="F451" t="s">
        <v>2096</v>
      </c>
    </row>
    <row r="452" spans="1:6" x14ac:dyDescent="0.25">
      <c r="A452" t="s">
        <v>1079</v>
      </c>
      <c r="B452" t="s">
        <v>1078</v>
      </c>
      <c r="C452" s="10" t="s">
        <v>1955</v>
      </c>
      <c r="D452" t="s">
        <v>1956</v>
      </c>
      <c r="E452" s="10" t="s">
        <v>1658</v>
      </c>
      <c r="F452" t="s">
        <v>2096</v>
      </c>
    </row>
    <row r="453" spans="1:6" x14ac:dyDescent="0.25">
      <c r="A453" t="s">
        <v>634</v>
      </c>
      <c r="B453" t="s">
        <v>633</v>
      </c>
      <c r="C453" s="10" t="s">
        <v>1802</v>
      </c>
      <c r="D453" t="s">
        <v>1803</v>
      </c>
      <c r="E453" s="10" t="s">
        <v>1542</v>
      </c>
      <c r="F453" t="s">
        <v>2084</v>
      </c>
    </row>
    <row r="454" spans="1:6" x14ac:dyDescent="0.25">
      <c r="A454" t="s">
        <v>632</v>
      </c>
      <c r="B454" t="s">
        <v>631</v>
      </c>
      <c r="C454" s="10" t="s">
        <v>1802</v>
      </c>
      <c r="D454" t="s">
        <v>1803</v>
      </c>
      <c r="E454" s="10" t="s">
        <v>1542</v>
      </c>
      <c r="F454" t="s">
        <v>2084</v>
      </c>
    </row>
    <row r="455" spans="1:6" x14ac:dyDescent="0.25">
      <c r="A455" t="s">
        <v>108</v>
      </c>
      <c r="B455" t="s">
        <v>107</v>
      </c>
      <c r="C455" s="10" t="s">
        <v>1562</v>
      </c>
      <c r="D455" t="s">
        <v>1563</v>
      </c>
      <c r="E455" s="10" t="s">
        <v>1564</v>
      </c>
      <c r="F455" t="s">
        <v>2088</v>
      </c>
    </row>
    <row r="456" spans="1:6" x14ac:dyDescent="0.25">
      <c r="A456" t="s">
        <v>403</v>
      </c>
      <c r="B456" t="s">
        <v>402</v>
      </c>
      <c r="C456" s="10" t="s">
        <v>1694</v>
      </c>
      <c r="D456" t="s">
        <v>1695</v>
      </c>
      <c r="E456" s="10" t="s">
        <v>1554</v>
      </c>
      <c r="F456" t="s">
        <v>2086</v>
      </c>
    </row>
    <row r="457" spans="1:6" x14ac:dyDescent="0.25">
      <c r="A457" t="s">
        <v>393</v>
      </c>
      <c r="B457" t="s">
        <v>392</v>
      </c>
      <c r="C457" s="10" t="s">
        <v>1694</v>
      </c>
      <c r="D457" t="s">
        <v>1695</v>
      </c>
      <c r="E457" s="10" t="s">
        <v>1554</v>
      </c>
      <c r="F457" t="s">
        <v>2086</v>
      </c>
    </row>
    <row r="458" spans="1:6" x14ac:dyDescent="0.25">
      <c r="A458" t="s">
        <v>1254</v>
      </c>
      <c r="B458" t="s">
        <v>1253</v>
      </c>
      <c r="C458" s="10" t="s">
        <v>2013</v>
      </c>
      <c r="D458" t="s">
        <v>2014</v>
      </c>
      <c r="E458" s="10" t="s">
        <v>1598</v>
      </c>
      <c r="F458" t="s">
        <v>2090</v>
      </c>
    </row>
    <row r="459" spans="1:6" x14ac:dyDescent="0.25">
      <c r="A459" t="s">
        <v>1252</v>
      </c>
      <c r="B459" t="s">
        <v>1251</v>
      </c>
      <c r="C459" s="10" t="s">
        <v>2013</v>
      </c>
      <c r="D459" t="s">
        <v>2014</v>
      </c>
      <c r="E459" s="10" t="s">
        <v>1598</v>
      </c>
      <c r="F459" t="s">
        <v>2090</v>
      </c>
    </row>
    <row r="460" spans="1:6" x14ac:dyDescent="0.25">
      <c r="A460" t="s">
        <v>89</v>
      </c>
      <c r="B460" t="s">
        <v>88</v>
      </c>
      <c r="C460" s="10" t="s">
        <v>1540</v>
      </c>
      <c r="D460" t="s">
        <v>1541</v>
      </c>
      <c r="E460" s="10" t="s">
        <v>1542</v>
      </c>
      <c r="F460" t="s">
        <v>2084</v>
      </c>
    </row>
    <row r="461" spans="1:6" x14ac:dyDescent="0.25">
      <c r="A461" t="s">
        <v>90</v>
      </c>
      <c r="B461" t="s">
        <v>88</v>
      </c>
      <c r="C461" s="10" t="s">
        <v>1540</v>
      </c>
      <c r="D461" t="s">
        <v>1541</v>
      </c>
      <c r="E461" s="10" t="s">
        <v>1542</v>
      </c>
      <c r="F461" t="s">
        <v>2084</v>
      </c>
    </row>
    <row r="462" spans="1:6" x14ac:dyDescent="0.25">
      <c r="A462" t="s">
        <v>78</v>
      </c>
      <c r="B462" t="s">
        <v>77</v>
      </c>
      <c r="C462" s="10" t="s">
        <v>1540</v>
      </c>
      <c r="D462" t="s">
        <v>1541</v>
      </c>
      <c r="E462" s="10" t="s">
        <v>1542</v>
      </c>
      <c r="F462" t="s">
        <v>2084</v>
      </c>
    </row>
    <row r="463" spans="1:6" x14ac:dyDescent="0.25">
      <c r="A463" t="s">
        <v>70</v>
      </c>
      <c r="B463" t="s">
        <v>69</v>
      </c>
      <c r="C463" s="10" t="s">
        <v>1540</v>
      </c>
      <c r="D463" t="s">
        <v>1541</v>
      </c>
      <c r="E463" s="10" t="s">
        <v>1542</v>
      </c>
      <c r="F463" t="s">
        <v>2084</v>
      </c>
    </row>
    <row r="464" spans="1:6" x14ac:dyDescent="0.25">
      <c r="A464" t="s">
        <v>1245</v>
      </c>
      <c r="B464" t="s">
        <v>1244</v>
      </c>
      <c r="C464" s="10" t="s">
        <v>2023</v>
      </c>
      <c r="D464" t="s">
        <v>2024</v>
      </c>
      <c r="E464" s="10" t="s">
        <v>1598</v>
      </c>
      <c r="F464" t="s">
        <v>2090</v>
      </c>
    </row>
    <row r="465" spans="1:6" x14ac:dyDescent="0.25">
      <c r="A465" t="s">
        <v>1246</v>
      </c>
      <c r="B465" t="s">
        <v>1244</v>
      </c>
      <c r="C465" s="10" t="s">
        <v>2023</v>
      </c>
      <c r="D465" t="s">
        <v>2024</v>
      </c>
      <c r="E465" s="10" t="s">
        <v>1598</v>
      </c>
      <c r="F465" t="s">
        <v>2090</v>
      </c>
    </row>
    <row r="466" spans="1:6" x14ac:dyDescent="0.25">
      <c r="A466" t="s">
        <v>1243</v>
      </c>
      <c r="B466" t="s">
        <v>1242</v>
      </c>
      <c r="C466" s="10" t="s">
        <v>2029</v>
      </c>
      <c r="D466" t="s">
        <v>2030</v>
      </c>
      <c r="E466" s="10" t="s">
        <v>1867</v>
      </c>
      <c r="F466" t="s">
        <v>2103</v>
      </c>
    </row>
    <row r="467" spans="1:6" x14ac:dyDescent="0.25">
      <c r="A467" t="s">
        <v>1268</v>
      </c>
      <c r="B467" t="s">
        <v>1267</v>
      </c>
      <c r="C467" s="10" t="s">
        <v>2042</v>
      </c>
      <c r="D467" t="s">
        <v>2043</v>
      </c>
      <c r="E467" s="10" t="s">
        <v>1598</v>
      </c>
      <c r="F467" t="s">
        <v>2090</v>
      </c>
    </row>
    <row r="468" spans="1:6" x14ac:dyDescent="0.25">
      <c r="A468" t="s">
        <v>1269</v>
      </c>
      <c r="B468" t="s">
        <v>1267</v>
      </c>
      <c r="C468" s="10" t="s">
        <v>2042</v>
      </c>
      <c r="D468" t="s">
        <v>2043</v>
      </c>
      <c r="E468" s="10" t="s">
        <v>1598</v>
      </c>
      <c r="F468" t="s">
        <v>2090</v>
      </c>
    </row>
    <row r="469" spans="1:6" x14ac:dyDescent="0.25">
      <c r="A469" t="s">
        <v>1266</v>
      </c>
      <c r="B469" t="s">
        <v>1265</v>
      </c>
      <c r="C469" s="10" t="s">
        <v>2042</v>
      </c>
      <c r="D469" t="s">
        <v>2043</v>
      </c>
      <c r="E469" s="10" t="s">
        <v>1598</v>
      </c>
      <c r="F469" t="s">
        <v>2090</v>
      </c>
    </row>
    <row r="470" spans="1:6" x14ac:dyDescent="0.25">
      <c r="A470" t="s">
        <v>217</v>
      </c>
      <c r="B470" t="s">
        <v>216</v>
      </c>
      <c r="C470" s="10" t="s">
        <v>1619</v>
      </c>
      <c r="D470" t="s">
        <v>1620</v>
      </c>
      <c r="E470" s="10" t="s">
        <v>1529</v>
      </c>
      <c r="F470" t="s">
        <v>2083</v>
      </c>
    </row>
    <row r="471" spans="1:6" x14ac:dyDescent="0.25">
      <c r="A471" t="s">
        <v>246</v>
      </c>
      <c r="B471" t="s">
        <v>245</v>
      </c>
      <c r="C471" s="10" t="s">
        <v>1628</v>
      </c>
      <c r="D471" t="s">
        <v>1629</v>
      </c>
      <c r="E471" s="10" t="s">
        <v>1529</v>
      </c>
      <c r="F471" t="s">
        <v>2083</v>
      </c>
    </row>
    <row r="472" spans="1:6" x14ac:dyDescent="0.25">
      <c r="A472" t="s">
        <v>603</v>
      </c>
      <c r="B472" t="s">
        <v>602</v>
      </c>
      <c r="C472" s="10" t="s">
        <v>1798</v>
      </c>
      <c r="D472" t="s">
        <v>1799</v>
      </c>
      <c r="E472" s="10" t="s">
        <v>1542</v>
      </c>
      <c r="F472" t="s">
        <v>2084</v>
      </c>
    </row>
    <row r="473" spans="1:6" x14ac:dyDescent="0.25">
      <c r="A473" t="s">
        <v>405</v>
      </c>
      <c r="B473" t="s">
        <v>404</v>
      </c>
      <c r="C473" s="10" t="s">
        <v>1694</v>
      </c>
      <c r="D473" t="s">
        <v>1695</v>
      </c>
      <c r="E473" s="10" t="s">
        <v>1554</v>
      </c>
      <c r="F473" t="s">
        <v>2086</v>
      </c>
    </row>
    <row r="474" spans="1:6" x14ac:dyDescent="0.25">
      <c r="A474" t="s">
        <v>399</v>
      </c>
      <c r="B474" t="s">
        <v>398</v>
      </c>
      <c r="C474" s="10" t="s">
        <v>1694</v>
      </c>
      <c r="D474" t="s">
        <v>1695</v>
      </c>
      <c r="E474" s="10" t="s">
        <v>1554</v>
      </c>
      <c r="F474" t="s">
        <v>2086</v>
      </c>
    </row>
    <row r="475" spans="1:6" x14ac:dyDescent="0.25">
      <c r="A475" t="s">
        <v>397</v>
      </c>
      <c r="B475" t="s">
        <v>396</v>
      </c>
      <c r="C475" s="10" t="s">
        <v>1694</v>
      </c>
      <c r="D475" t="s">
        <v>1695</v>
      </c>
      <c r="E475" s="10" t="s">
        <v>1554</v>
      </c>
      <c r="F475" t="s">
        <v>2086</v>
      </c>
    </row>
    <row r="476" spans="1:6" x14ac:dyDescent="0.25">
      <c r="A476" t="s">
        <v>863</v>
      </c>
      <c r="B476" t="s">
        <v>862</v>
      </c>
      <c r="C476" s="10" t="s">
        <v>1893</v>
      </c>
      <c r="D476" t="s">
        <v>1894</v>
      </c>
      <c r="E476" s="10" t="s">
        <v>1551</v>
      </c>
      <c r="F476" t="s">
        <v>2085</v>
      </c>
    </row>
    <row r="477" spans="1:6" x14ac:dyDescent="0.25">
      <c r="A477" t="s">
        <v>390</v>
      </c>
      <c r="B477" t="s">
        <v>389</v>
      </c>
      <c r="C477" s="10" t="s">
        <v>1692</v>
      </c>
      <c r="D477" t="s">
        <v>1693</v>
      </c>
      <c r="E477" s="10" t="s">
        <v>1675</v>
      </c>
      <c r="F477" t="s">
        <v>2097</v>
      </c>
    </row>
    <row r="478" spans="1:6" x14ac:dyDescent="0.25">
      <c r="A478" t="s">
        <v>388</v>
      </c>
      <c r="B478" t="s">
        <v>387</v>
      </c>
      <c r="C478" s="10" t="s">
        <v>1692</v>
      </c>
      <c r="D478" t="s">
        <v>1693</v>
      </c>
      <c r="E478" s="10" t="s">
        <v>1675</v>
      </c>
      <c r="F478" t="s">
        <v>2097</v>
      </c>
    </row>
    <row r="479" spans="1:6" x14ac:dyDescent="0.25">
      <c r="A479" t="s">
        <v>386</v>
      </c>
      <c r="B479" t="s">
        <v>385</v>
      </c>
      <c r="C479" s="10" t="s">
        <v>1692</v>
      </c>
      <c r="D479" t="s">
        <v>1693</v>
      </c>
      <c r="E479" s="10" t="s">
        <v>1675</v>
      </c>
      <c r="F479" t="s">
        <v>2097</v>
      </c>
    </row>
    <row r="480" spans="1:6" x14ac:dyDescent="0.25">
      <c r="A480" t="s">
        <v>594</v>
      </c>
      <c r="B480" t="s">
        <v>593</v>
      </c>
      <c r="C480" s="10" t="s">
        <v>1780</v>
      </c>
      <c r="D480" t="s">
        <v>1781</v>
      </c>
      <c r="E480" s="10" t="s">
        <v>1551</v>
      </c>
      <c r="F480" t="s">
        <v>2085</v>
      </c>
    </row>
    <row r="481" spans="1:6" x14ac:dyDescent="0.25">
      <c r="A481" t="s">
        <v>461</v>
      </c>
      <c r="B481" t="s">
        <v>460</v>
      </c>
      <c r="C481" s="10" t="s">
        <v>1726</v>
      </c>
      <c r="D481" t="s">
        <v>1727</v>
      </c>
      <c r="E481" s="10" t="s">
        <v>1505</v>
      </c>
      <c r="F481" t="s">
        <v>2079</v>
      </c>
    </row>
    <row r="482" spans="1:6" x14ac:dyDescent="0.25">
      <c r="A482" t="s">
        <v>451</v>
      </c>
      <c r="B482" t="s">
        <v>450</v>
      </c>
      <c r="C482" s="10" t="s">
        <v>1720</v>
      </c>
      <c r="D482" t="s">
        <v>1721</v>
      </c>
      <c r="E482" s="10" t="s">
        <v>1709</v>
      </c>
      <c r="F482" t="s">
        <v>2099</v>
      </c>
    </row>
    <row r="483" spans="1:6" x14ac:dyDescent="0.25">
      <c r="A483" t="s">
        <v>495</v>
      </c>
      <c r="B483" t="s">
        <v>494</v>
      </c>
      <c r="C483" s="10" t="s">
        <v>1734</v>
      </c>
      <c r="D483" t="s">
        <v>1735</v>
      </c>
      <c r="E483" s="10" t="s">
        <v>1529</v>
      </c>
      <c r="F483" t="s">
        <v>2083</v>
      </c>
    </row>
    <row r="484" spans="1:6" x14ac:dyDescent="0.25">
      <c r="A484" t="s">
        <v>496</v>
      </c>
      <c r="B484" t="s">
        <v>494</v>
      </c>
      <c r="C484" s="10" t="s">
        <v>1734</v>
      </c>
      <c r="D484" t="s">
        <v>1735</v>
      </c>
      <c r="E484" s="10" t="s">
        <v>1529</v>
      </c>
      <c r="F484" t="s">
        <v>2083</v>
      </c>
    </row>
    <row r="485" spans="1:6" x14ac:dyDescent="0.25">
      <c r="A485" t="s">
        <v>492</v>
      </c>
      <c r="B485" t="s">
        <v>491</v>
      </c>
      <c r="C485" s="10" t="s">
        <v>1732</v>
      </c>
      <c r="D485" t="s">
        <v>1733</v>
      </c>
      <c r="E485" s="10" t="s">
        <v>1709</v>
      </c>
      <c r="F485" t="s">
        <v>2099</v>
      </c>
    </row>
    <row r="486" spans="1:6" x14ac:dyDescent="0.25">
      <c r="A486" t="s">
        <v>493</v>
      </c>
      <c r="B486" t="s">
        <v>491</v>
      </c>
      <c r="C486" s="10" t="s">
        <v>1732</v>
      </c>
      <c r="D486" t="s">
        <v>1733</v>
      </c>
      <c r="E486" s="10" t="s">
        <v>1709</v>
      </c>
      <c r="F486" t="s">
        <v>2099</v>
      </c>
    </row>
    <row r="487" spans="1:6" x14ac:dyDescent="0.25">
      <c r="A487" t="s">
        <v>486</v>
      </c>
      <c r="B487" t="s">
        <v>485</v>
      </c>
      <c r="C487" s="10" t="s">
        <v>1732</v>
      </c>
      <c r="D487" t="s">
        <v>1733</v>
      </c>
      <c r="E487" s="10" t="s">
        <v>1709</v>
      </c>
      <c r="F487" t="s">
        <v>2099</v>
      </c>
    </row>
    <row r="488" spans="1:6" x14ac:dyDescent="0.25">
      <c r="A488" t="s">
        <v>490</v>
      </c>
      <c r="B488" t="s">
        <v>489</v>
      </c>
      <c r="C488" s="10" t="s">
        <v>1732</v>
      </c>
      <c r="D488" t="s">
        <v>1733</v>
      </c>
      <c r="E488" s="10" t="s">
        <v>1709</v>
      </c>
      <c r="F488" t="s">
        <v>2099</v>
      </c>
    </row>
    <row r="489" spans="1:6" x14ac:dyDescent="0.25">
      <c r="A489" t="s">
        <v>488</v>
      </c>
      <c r="B489" t="s">
        <v>487</v>
      </c>
      <c r="C489" s="10" t="s">
        <v>1732</v>
      </c>
      <c r="D489" t="s">
        <v>1733</v>
      </c>
      <c r="E489" s="10" t="s">
        <v>1709</v>
      </c>
      <c r="F489" t="s">
        <v>2099</v>
      </c>
    </row>
    <row r="490" spans="1:6" x14ac:dyDescent="0.25">
      <c r="A490" t="s">
        <v>1425</v>
      </c>
      <c r="B490" t="s">
        <v>1424</v>
      </c>
      <c r="C490" s="10" t="s">
        <v>2003</v>
      </c>
      <c r="D490" t="s">
        <v>2004</v>
      </c>
      <c r="E490" s="10" t="s">
        <v>1768</v>
      </c>
      <c r="F490" t="s">
        <v>2100</v>
      </c>
    </row>
    <row r="491" spans="1:6" x14ac:dyDescent="0.25">
      <c r="A491" t="s">
        <v>893</v>
      </c>
      <c r="B491" t="s">
        <v>892</v>
      </c>
      <c r="C491" s="10" t="s">
        <v>1903</v>
      </c>
      <c r="D491" t="s">
        <v>1904</v>
      </c>
      <c r="E491" s="10" t="s">
        <v>1542</v>
      </c>
      <c r="F491" t="s">
        <v>2084</v>
      </c>
    </row>
    <row r="492" spans="1:6" x14ac:dyDescent="0.25">
      <c r="A492" t="s">
        <v>894</v>
      </c>
      <c r="B492" t="s">
        <v>892</v>
      </c>
      <c r="C492" s="10" t="s">
        <v>1903</v>
      </c>
      <c r="D492" t="s">
        <v>1904</v>
      </c>
      <c r="E492" s="10" t="s">
        <v>1542</v>
      </c>
      <c r="F492" t="s">
        <v>2084</v>
      </c>
    </row>
    <row r="493" spans="1:6" x14ac:dyDescent="0.25">
      <c r="A493" t="s">
        <v>1311</v>
      </c>
      <c r="B493" t="s">
        <v>1310</v>
      </c>
      <c r="C493" s="10" t="s">
        <v>2003</v>
      </c>
      <c r="D493" t="s">
        <v>2004</v>
      </c>
      <c r="E493" s="10" t="s">
        <v>1768</v>
      </c>
      <c r="F493" t="s">
        <v>2100</v>
      </c>
    </row>
    <row r="494" spans="1:6" x14ac:dyDescent="0.25">
      <c r="A494" t="s">
        <v>1428</v>
      </c>
      <c r="B494" t="s">
        <v>1310</v>
      </c>
      <c r="C494" s="10" t="s">
        <v>2003</v>
      </c>
      <c r="D494" t="s">
        <v>2004</v>
      </c>
      <c r="E494" s="10" t="s">
        <v>1768</v>
      </c>
      <c r="F494" t="s">
        <v>2100</v>
      </c>
    </row>
    <row r="495" spans="1:6" x14ac:dyDescent="0.25">
      <c r="A495" t="s">
        <v>1081</v>
      </c>
      <c r="B495" t="s">
        <v>1080</v>
      </c>
      <c r="C495" s="10" t="s">
        <v>1955</v>
      </c>
      <c r="D495" t="s">
        <v>1956</v>
      </c>
      <c r="E495" s="10" t="s">
        <v>1658</v>
      </c>
      <c r="F495" t="s">
        <v>2096</v>
      </c>
    </row>
    <row r="496" spans="1:6" x14ac:dyDescent="0.25">
      <c r="A496" t="s">
        <v>163</v>
      </c>
      <c r="B496" t="s">
        <v>162</v>
      </c>
      <c r="C496" s="10" t="s">
        <v>1588</v>
      </c>
      <c r="D496" t="s">
        <v>1589</v>
      </c>
      <c r="E496" s="10" t="s">
        <v>1505</v>
      </c>
      <c r="F496" t="s">
        <v>2079</v>
      </c>
    </row>
    <row r="497" spans="1:6" x14ac:dyDescent="0.25">
      <c r="A497" t="s">
        <v>164</v>
      </c>
      <c r="B497" t="s">
        <v>162</v>
      </c>
      <c r="C497" s="10" t="s">
        <v>1588</v>
      </c>
      <c r="D497" t="s">
        <v>1589</v>
      </c>
      <c r="E497" s="10" t="s">
        <v>1505</v>
      </c>
      <c r="F497" t="s">
        <v>2079</v>
      </c>
    </row>
    <row r="498" spans="1:6" x14ac:dyDescent="0.25">
      <c r="A498" t="s">
        <v>106</v>
      </c>
      <c r="B498" t="s">
        <v>105</v>
      </c>
      <c r="C498" s="10" t="s">
        <v>1560</v>
      </c>
      <c r="D498" t="s">
        <v>1561</v>
      </c>
      <c r="E498" s="10" t="s">
        <v>1521</v>
      </c>
      <c r="F498" t="s">
        <v>2081</v>
      </c>
    </row>
    <row r="499" spans="1:6" x14ac:dyDescent="0.25">
      <c r="A499" t="s">
        <v>37</v>
      </c>
      <c r="B499" t="s">
        <v>36</v>
      </c>
      <c r="C499" s="10" t="s">
        <v>1517</v>
      </c>
      <c r="D499" t="s">
        <v>1518</v>
      </c>
      <c r="E499" s="10" t="s">
        <v>1508</v>
      </c>
      <c r="F499" t="s">
        <v>2080</v>
      </c>
    </row>
    <row r="500" spans="1:6" x14ac:dyDescent="0.25">
      <c r="A500" t="s">
        <v>1194</v>
      </c>
      <c r="B500" t="s">
        <v>1193</v>
      </c>
      <c r="C500" s="10" t="s">
        <v>2003</v>
      </c>
      <c r="D500" t="s">
        <v>2004</v>
      </c>
      <c r="E500" s="10" t="s">
        <v>1768</v>
      </c>
      <c r="F500" t="s">
        <v>2100</v>
      </c>
    </row>
    <row r="501" spans="1:6" x14ac:dyDescent="0.25">
      <c r="A501" t="s">
        <v>381</v>
      </c>
      <c r="B501" t="s">
        <v>380</v>
      </c>
      <c r="C501" s="10" t="s">
        <v>1688</v>
      </c>
      <c r="D501" t="s">
        <v>1689</v>
      </c>
      <c r="E501" s="10" t="s">
        <v>1554</v>
      </c>
      <c r="F501" t="s">
        <v>2086</v>
      </c>
    </row>
    <row r="502" spans="1:6" x14ac:dyDescent="0.25">
      <c r="A502" t="s">
        <v>438</v>
      </c>
      <c r="B502" t="s">
        <v>437</v>
      </c>
      <c r="C502" s="10" t="s">
        <v>1712</v>
      </c>
      <c r="D502" t="s">
        <v>1713</v>
      </c>
      <c r="E502" s="10" t="s">
        <v>1709</v>
      </c>
      <c r="F502" t="s">
        <v>2099</v>
      </c>
    </row>
    <row r="503" spans="1:6" x14ac:dyDescent="0.25">
      <c r="A503" t="s">
        <v>529</v>
      </c>
      <c r="B503" t="s">
        <v>528</v>
      </c>
      <c r="C503" s="10" t="s">
        <v>1754</v>
      </c>
      <c r="D503" t="s">
        <v>1755</v>
      </c>
      <c r="E503" s="10" t="s">
        <v>1638</v>
      </c>
      <c r="F503" t="s">
        <v>2094</v>
      </c>
    </row>
    <row r="504" spans="1:6" x14ac:dyDescent="0.25">
      <c r="A504" t="s">
        <v>1177</v>
      </c>
      <c r="B504" t="s">
        <v>1176</v>
      </c>
      <c r="C504" s="10" t="s">
        <v>1995</v>
      </c>
      <c r="D504" t="s">
        <v>1996</v>
      </c>
      <c r="E504" s="10" t="s">
        <v>1658</v>
      </c>
      <c r="F504" t="s">
        <v>2096</v>
      </c>
    </row>
    <row r="505" spans="1:6" x14ac:dyDescent="0.25">
      <c r="A505" t="s">
        <v>907</v>
      </c>
      <c r="B505" t="s">
        <v>906</v>
      </c>
      <c r="C505" s="10" t="s">
        <v>1588</v>
      </c>
      <c r="D505" t="s">
        <v>1589</v>
      </c>
      <c r="E505" s="10" t="s">
        <v>1505</v>
      </c>
      <c r="F505" t="s">
        <v>2079</v>
      </c>
    </row>
    <row r="506" spans="1:6" x14ac:dyDescent="0.25">
      <c r="A506" t="s">
        <v>214</v>
      </c>
      <c r="B506" t="s">
        <v>213</v>
      </c>
      <c r="C506" s="10" t="s">
        <v>1588</v>
      </c>
      <c r="D506" t="s">
        <v>1589</v>
      </c>
      <c r="E506" s="10" t="s">
        <v>1505</v>
      </c>
      <c r="F506" t="s">
        <v>2079</v>
      </c>
    </row>
    <row r="507" spans="1:6" x14ac:dyDescent="0.25">
      <c r="A507" t="s">
        <v>1357</v>
      </c>
      <c r="B507" t="s">
        <v>1356</v>
      </c>
      <c r="C507" s="10" t="s">
        <v>1656</v>
      </c>
      <c r="D507" t="s">
        <v>1657</v>
      </c>
      <c r="E507" s="10" t="s">
        <v>1658</v>
      </c>
      <c r="F507" t="s">
        <v>2096</v>
      </c>
    </row>
    <row r="508" spans="1:6" x14ac:dyDescent="0.25">
      <c r="A508" t="s">
        <v>1427</v>
      </c>
      <c r="B508" t="s">
        <v>1426</v>
      </c>
      <c r="C508" s="10" t="s">
        <v>2003</v>
      </c>
      <c r="D508" t="s">
        <v>2004</v>
      </c>
      <c r="E508" s="10" t="s">
        <v>1768</v>
      </c>
      <c r="F508" t="s">
        <v>2100</v>
      </c>
    </row>
    <row r="509" spans="1:6" x14ac:dyDescent="0.25">
      <c r="A509" t="s">
        <v>1379</v>
      </c>
      <c r="B509" t="s">
        <v>1378</v>
      </c>
      <c r="C509" s="10" t="s">
        <v>1903</v>
      </c>
      <c r="D509" t="s">
        <v>1904</v>
      </c>
      <c r="E509" s="10" t="s">
        <v>1542</v>
      </c>
      <c r="F509" t="s">
        <v>2084</v>
      </c>
    </row>
    <row r="510" spans="1:6" x14ac:dyDescent="0.25">
      <c r="A510" t="s">
        <v>1340</v>
      </c>
      <c r="B510" t="s">
        <v>1339</v>
      </c>
      <c r="C510" s="10" t="s">
        <v>1903</v>
      </c>
      <c r="D510" t="s">
        <v>1904</v>
      </c>
      <c r="E510" s="10" t="s">
        <v>1542</v>
      </c>
      <c r="F510" t="s">
        <v>2084</v>
      </c>
    </row>
    <row r="511" spans="1:6" x14ac:dyDescent="0.25">
      <c r="A511" t="s">
        <v>652</v>
      </c>
      <c r="B511" t="s">
        <v>651</v>
      </c>
      <c r="C511" s="10" t="s">
        <v>1816</v>
      </c>
      <c r="D511" t="s">
        <v>1817</v>
      </c>
      <c r="E511" s="10" t="s">
        <v>1551</v>
      </c>
      <c r="F511" t="s">
        <v>2085</v>
      </c>
    </row>
    <row r="512" spans="1:6" x14ac:dyDescent="0.25">
      <c r="A512" t="s">
        <v>899</v>
      </c>
      <c r="B512" t="s">
        <v>898</v>
      </c>
      <c r="C512" s="10" t="s">
        <v>1863</v>
      </c>
      <c r="D512" t="s">
        <v>1864</v>
      </c>
      <c r="E512" s="10" t="s">
        <v>1529</v>
      </c>
      <c r="F512" t="s">
        <v>2083</v>
      </c>
    </row>
    <row r="513" spans="1:6" x14ac:dyDescent="0.25">
      <c r="A513" t="s">
        <v>147</v>
      </c>
      <c r="B513" t="s">
        <v>146</v>
      </c>
      <c r="C513" s="10" t="s">
        <v>1574</v>
      </c>
      <c r="D513" t="s">
        <v>1575</v>
      </c>
      <c r="E513" s="10" t="s">
        <v>1567</v>
      </c>
      <c r="F513" t="s">
        <v>2089</v>
      </c>
    </row>
    <row r="514" spans="1:6" x14ac:dyDescent="0.25">
      <c r="A514" t="s">
        <v>145</v>
      </c>
      <c r="B514" t="s">
        <v>144</v>
      </c>
      <c r="C514" s="10" t="s">
        <v>1574</v>
      </c>
      <c r="D514" t="s">
        <v>1575</v>
      </c>
      <c r="E514" s="10" t="s">
        <v>1567</v>
      </c>
      <c r="F514" t="s">
        <v>2089</v>
      </c>
    </row>
    <row r="515" spans="1:6" x14ac:dyDescent="0.25">
      <c r="A515" t="s">
        <v>141</v>
      </c>
      <c r="B515" t="s">
        <v>140</v>
      </c>
      <c r="C515" s="10" t="s">
        <v>1574</v>
      </c>
      <c r="D515" t="s">
        <v>1575</v>
      </c>
      <c r="E515" s="10" t="s">
        <v>1567</v>
      </c>
      <c r="F515" t="s">
        <v>2089</v>
      </c>
    </row>
    <row r="516" spans="1:6" x14ac:dyDescent="0.25">
      <c r="A516" t="s">
        <v>137</v>
      </c>
      <c r="B516" t="s">
        <v>136</v>
      </c>
      <c r="C516" s="10" t="s">
        <v>1574</v>
      </c>
      <c r="D516" t="s">
        <v>1575</v>
      </c>
      <c r="E516" s="10" t="s">
        <v>1567</v>
      </c>
      <c r="F516" t="s">
        <v>2089</v>
      </c>
    </row>
    <row r="517" spans="1:6" x14ac:dyDescent="0.25">
      <c r="A517" t="s">
        <v>660</v>
      </c>
      <c r="B517" t="s">
        <v>659</v>
      </c>
      <c r="C517" s="10" t="s">
        <v>1810</v>
      </c>
      <c r="D517" t="s">
        <v>1811</v>
      </c>
      <c r="E517" s="10" t="s">
        <v>1551</v>
      </c>
      <c r="F517" t="s">
        <v>2085</v>
      </c>
    </row>
    <row r="518" spans="1:6" x14ac:dyDescent="0.25">
      <c r="A518" t="s">
        <v>644</v>
      </c>
      <c r="B518" t="s">
        <v>643</v>
      </c>
      <c r="C518" s="10" t="s">
        <v>1808</v>
      </c>
      <c r="D518" t="s">
        <v>1809</v>
      </c>
      <c r="E518" s="10" t="s">
        <v>1551</v>
      </c>
      <c r="F518" t="s">
        <v>2085</v>
      </c>
    </row>
    <row r="519" spans="1:6" x14ac:dyDescent="0.25">
      <c r="A519" t="s">
        <v>658</v>
      </c>
      <c r="B519" t="s">
        <v>657</v>
      </c>
      <c r="C519" s="10" t="s">
        <v>1810</v>
      </c>
      <c r="D519" t="s">
        <v>1811</v>
      </c>
      <c r="E519" s="10" t="s">
        <v>1551</v>
      </c>
      <c r="F519" t="s">
        <v>2085</v>
      </c>
    </row>
    <row r="520" spans="1:6" x14ac:dyDescent="0.25">
      <c r="A520" t="s">
        <v>646</v>
      </c>
      <c r="B520" t="s">
        <v>645</v>
      </c>
      <c r="C520" s="10" t="s">
        <v>1810</v>
      </c>
      <c r="D520" t="s">
        <v>1811</v>
      </c>
      <c r="E520" s="10" t="s">
        <v>1551</v>
      </c>
      <c r="F520" t="s">
        <v>2085</v>
      </c>
    </row>
    <row r="521" spans="1:6" x14ac:dyDescent="0.25">
      <c r="A521" t="s">
        <v>166</v>
      </c>
      <c r="B521" t="s">
        <v>165</v>
      </c>
      <c r="C521" s="10" t="s">
        <v>1584</v>
      </c>
      <c r="D521" t="s">
        <v>1585</v>
      </c>
      <c r="E521" s="10" t="s">
        <v>1505</v>
      </c>
      <c r="F521" t="s">
        <v>2079</v>
      </c>
    </row>
    <row r="522" spans="1:6" x14ac:dyDescent="0.25">
      <c r="A522" t="s">
        <v>167</v>
      </c>
      <c r="B522" t="s">
        <v>165</v>
      </c>
      <c r="C522" s="10" t="s">
        <v>1584</v>
      </c>
      <c r="D522" t="s">
        <v>1585</v>
      </c>
      <c r="E522" s="10" t="s">
        <v>1505</v>
      </c>
      <c r="F522" t="s">
        <v>2079</v>
      </c>
    </row>
    <row r="523" spans="1:6" x14ac:dyDescent="0.25">
      <c r="A523" t="s">
        <v>159</v>
      </c>
      <c r="B523" t="s">
        <v>158</v>
      </c>
      <c r="C523" s="10" t="s">
        <v>1584</v>
      </c>
      <c r="D523" t="s">
        <v>1585</v>
      </c>
      <c r="E523" s="10" t="s">
        <v>1505</v>
      </c>
      <c r="F523" t="s">
        <v>2079</v>
      </c>
    </row>
    <row r="524" spans="1:6" x14ac:dyDescent="0.25">
      <c r="A524" t="s">
        <v>155</v>
      </c>
      <c r="B524" t="s">
        <v>154</v>
      </c>
      <c r="C524" s="10" t="s">
        <v>1584</v>
      </c>
      <c r="D524" t="s">
        <v>1585</v>
      </c>
      <c r="E524" s="10" t="s">
        <v>1505</v>
      </c>
      <c r="F524" t="s">
        <v>2079</v>
      </c>
    </row>
    <row r="525" spans="1:6" x14ac:dyDescent="0.25">
      <c r="A525" t="s">
        <v>208</v>
      </c>
      <c r="B525" t="s">
        <v>207</v>
      </c>
      <c r="C525" s="10" t="s">
        <v>1617</v>
      </c>
      <c r="D525" t="s">
        <v>1618</v>
      </c>
      <c r="E525" s="10" t="s">
        <v>1598</v>
      </c>
      <c r="F525" t="s">
        <v>2090</v>
      </c>
    </row>
    <row r="526" spans="1:6" x14ac:dyDescent="0.25">
      <c r="A526" t="s">
        <v>1248</v>
      </c>
      <c r="B526" t="s">
        <v>1247</v>
      </c>
      <c r="C526" s="10" t="s">
        <v>2031</v>
      </c>
      <c r="D526" t="s">
        <v>2032</v>
      </c>
      <c r="E526" s="10" t="s">
        <v>1598</v>
      </c>
      <c r="F526" t="s">
        <v>2090</v>
      </c>
    </row>
    <row r="527" spans="1:6" x14ac:dyDescent="0.25">
      <c r="A527" t="s">
        <v>1249</v>
      </c>
      <c r="B527" t="s">
        <v>1247</v>
      </c>
      <c r="C527" s="10" t="s">
        <v>2031</v>
      </c>
      <c r="D527" t="s">
        <v>2032</v>
      </c>
      <c r="E527" s="10" t="s">
        <v>1598</v>
      </c>
      <c r="F527" t="s">
        <v>2090</v>
      </c>
    </row>
    <row r="528" spans="1:6" x14ac:dyDescent="0.25">
      <c r="A528" t="s">
        <v>1403</v>
      </c>
      <c r="B528" t="s">
        <v>1402</v>
      </c>
      <c r="C528" s="10" t="s">
        <v>2068</v>
      </c>
      <c r="D528" t="s">
        <v>2069</v>
      </c>
      <c r="E528" s="10" t="s">
        <v>1675</v>
      </c>
      <c r="F528" t="s">
        <v>2097</v>
      </c>
    </row>
    <row r="529" spans="1:6" x14ac:dyDescent="0.25">
      <c r="A529" t="s">
        <v>1399</v>
      </c>
      <c r="B529" t="s">
        <v>1398</v>
      </c>
      <c r="C529" s="10" t="s">
        <v>2068</v>
      </c>
      <c r="D529" t="s">
        <v>2069</v>
      </c>
      <c r="E529" s="10" t="s">
        <v>1675</v>
      </c>
      <c r="F529" t="s">
        <v>2097</v>
      </c>
    </row>
    <row r="530" spans="1:6" x14ac:dyDescent="0.25">
      <c r="A530" t="s">
        <v>1401</v>
      </c>
      <c r="B530" t="s">
        <v>1400</v>
      </c>
      <c r="C530" s="10" t="s">
        <v>2068</v>
      </c>
      <c r="D530" t="s">
        <v>2069</v>
      </c>
      <c r="E530" s="10" t="s">
        <v>1675</v>
      </c>
      <c r="F530" t="s">
        <v>2097</v>
      </c>
    </row>
    <row r="531" spans="1:6" x14ac:dyDescent="0.25">
      <c r="A531" t="s">
        <v>1407</v>
      </c>
      <c r="B531" t="s">
        <v>1406</v>
      </c>
      <c r="C531" s="10" t="s">
        <v>2068</v>
      </c>
      <c r="D531" t="s">
        <v>2069</v>
      </c>
      <c r="E531" s="10" t="s">
        <v>1675</v>
      </c>
      <c r="F531" t="s">
        <v>2097</v>
      </c>
    </row>
    <row r="532" spans="1:6" x14ac:dyDescent="0.25">
      <c r="A532" t="s">
        <v>1123</v>
      </c>
      <c r="B532" t="s">
        <v>1122</v>
      </c>
      <c r="C532" s="10" t="s">
        <v>1974</v>
      </c>
      <c r="D532" t="s">
        <v>1975</v>
      </c>
      <c r="E532" s="10" t="s">
        <v>1649</v>
      </c>
      <c r="F532" t="s">
        <v>2095</v>
      </c>
    </row>
    <row r="533" spans="1:6" x14ac:dyDescent="0.25">
      <c r="A533" t="s">
        <v>501</v>
      </c>
      <c r="B533" t="s">
        <v>500</v>
      </c>
      <c r="C533" s="10" t="s">
        <v>1738</v>
      </c>
      <c r="D533" t="s">
        <v>1739</v>
      </c>
      <c r="E533" s="10" t="s">
        <v>1709</v>
      </c>
      <c r="F533" t="s">
        <v>2099</v>
      </c>
    </row>
    <row r="534" spans="1:6" x14ac:dyDescent="0.25">
      <c r="A534" t="s">
        <v>1405</v>
      </c>
      <c r="B534" t="s">
        <v>1404</v>
      </c>
      <c r="C534" s="10" t="s">
        <v>2068</v>
      </c>
      <c r="D534" t="s">
        <v>2069</v>
      </c>
      <c r="E534" s="10" t="s">
        <v>1675</v>
      </c>
      <c r="F534" t="s">
        <v>2097</v>
      </c>
    </row>
    <row r="535" spans="1:6" x14ac:dyDescent="0.25">
      <c r="A535" t="s">
        <v>677</v>
      </c>
      <c r="B535" t="s">
        <v>676</v>
      </c>
      <c r="C535" s="10" t="s">
        <v>1830</v>
      </c>
      <c r="D535" t="s">
        <v>1831</v>
      </c>
      <c r="E535" s="10" t="s">
        <v>1542</v>
      </c>
      <c r="F535" t="s">
        <v>2084</v>
      </c>
    </row>
    <row r="536" spans="1:6" x14ac:dyDescent="0.25">
      <c r="A536" t="s">
        <v>654</v>
      </c>
      <c r="B536" t="s">
        <v>653</v>
      </c>
      <c r="C536" s="10" t="s">
        <v>1818</v>
      </c>
      <c r="D536" t="s">
        <v>1819</v>
      </c>
      <c r="E536" s="10" t="s">
        <v>1551</v>
      </c>
      <c r="F536" t="s">
        <v>2085</v>
      </c>
    </row>
    <row r="537" spans="1:6" x14ac:dyDescent="0.25">
      <c r="A537" t="s">
        <v>503</v>
      </c>
      <c r="B537" t="s">
        <v>502</v>
      </c>
      <c r="C537" s="10" t="s">
        <v>1740</v>
      </c>
      <c r="D537" t="s">
        <v>1741</v>
      </c>
      <c r="E537" s="10" t="s">
        <v>1709</v>
      </c>
      <c r="F537" t="s">
        <v>2099</v>
      </c>
    </row>
    <row r="538" spans="1:6" x14ac:dyDescent="0.25">
      <c r="A538" t="s">
        <v>504</v>
      </c>
      <c r="B538" t="s">
        <v>502</v>
      </c>
      <c r="C538" s="10" t="s">
        <v>1740</v>
      </c>
      <c r="D538" t="s">
        <v>1741</v>
      </c>
      <c r="E538" s="10" t="s">
        <v>1709</v>
      </c>
      <c r="F538" t="s">
        <v>2099</v>
      </c>
    </row>
    <row r="539" spans="1:6" x14ac:dyDescent="0.25">
      <c r="A539" t="s">
        <v>498</v>
      </c>
      <c r="B539" t="s">
        <v>497</v>
      </c>
      <c r="C539" s="10" t="s">
        <v>1736</v>
      </c>
      <c r="D539" t="s">
        <v>1737</v>
      </c>
      <c r="E539" s="10" t="s">
        <v>1709</v>
      </c>
      <c r="F539" t="s">
        <v>2099</v>
      </c>
    </row>
    <row r="540" spans="1:6" x14ac:dyDescent="0.25">
      <c r="A540" t="s">
        <v>499</v>
      </c>
      <c r="B540" t="s">
        <v>497</v>
      </c>
      <c r="C540" s="10" t="s">
        <v>1736</v>
      </c>
      <c r="D540" t="s">
        <v>1737</v>
      </c>
      <c r="E540" s="10" t="s">
        <v>1709</v>
      </c>
      <c r="F540" t="s">
        <v>2099</v>
      </c>
    </row>
    <row r="541" spans="1:6" x14ac:dyDescent="0.25">
      <c r="A541" t="s">
        <v>134</v>
      </c>
      <c r="B541" t="s">
        <v>133</v>
      </c>
      <c r="C541" s="10" t="s">
        <v>1568</v>
      </c>
      <c r="D541" t="s">
        <v>1569</v>
      </c>
      <c r="E541" s="10" t="s">
        <v>1564</v>
      </c>
      <c r="F541" t="s">
        <v>2088</v>
      </c>
    </row>
    <row r="542" spans="1:6" x14ac:dyDescent="0.25">
      <c r="A542" t="s">
        <v>1053</v>
      </c>
      <c r="B542" t="s">
        <v>1052</v>
      </c>
      <c r="C542" s="10" t="s">
        <v>1578</v>
      </c>
      <c r="D542" t="s">
        <v>1579</v>
      </c>
      <c r="E542" s="10" t="s">
        <v>1526</v>
      </c>
      <c r="F542" t="s">
        <v>2082</v>
      </c>
    </row>
    <row r="543" spans="1:6" x14ac:dyDescent="0.25">
      <c r="A543" t="s">
        <v>506</v>
      </c>
      <c r="B543" t="s">
        <v>505</v>
      </c>
      <c r="C543" s="10" t="s">
        <v>1742</v>
      </c>
      <c r="D543" t="s">
        <v>1743</v>
      </c>
      <c r="E543" s="10" t="s">
        <v>1709</v>
      </c>
      <c r="F543" t="s">
        <v>2099</v>
      </c>
    </row>
    <row r="544" spans="1:6" x14ac:dyDescent="0.25">
      <c r="A544" t="s">
        <v>1036</v>
      </c>
      <c r="B544" t="s">
        <v>1035</v>
      </c>
      <c r="C544" s="10" t="s">
        <v>1949</v>
      </c>
      <c r="D544" t="s">
        <v>1950</v>
      </c>
      <c r="E544" s="10" t="s">
        <v>1775</v>
      </c>
      <c r="F544" t="s">
        <v>2101</v>
      </c>
    </row>
    <row r="545" spans="1:6" x14ac:dyDescent="0.25">
      <c r="A545" t="s">
        <v>1037</v>
      </c>
      <c r="B545" t="s">
        <v>1035</v>
      </c>
      <c r="C545" s="10" t="s">
        <v>1949</v>
      </c>
      <c r="D545" t="s">
        <v>1950</v>
      </c>
      <c r="E545" s="10" t="s">
        <v>1775</v>
      </c>
      <c r="F545" t="s">
        <v>2101</v>
      </c>
    </row>
    <row r="546" spans="1:6" x14ac:dyDescent="0.25">
      <c r="A546" t="s">
        <v>1039</v>
      </c>
      <c r="B546" t="s">
        <v>1038</v>
      </c>
      <c r="C546" s="10" t="s">
        <v>2078</v>
      </c>
    </row>
    <row r="547" spans="1:6" x14ac:dyDescent="0.25">
      <c r="A547" t="s">
        <v>1033</v>
      </c>
      <c r="B547" t="s">
        <v>1032</v>
      </c>
      <c r="C547" s="10" t="s">
        <v>1949</v>
      </c>
      <c r="D547" t="s">
        <v>1950</v>
      </c>
      <c r="E547" s="10" t="s">
        <v>1775</v>
      </c>
      <c r="F547" t="s">
        <v>2101</v>
      </c>
    </row>
    <row r="548" spans="1:6" x14ac:dyDescent="0.25">
      <c r="A548" t="s">
        <v>1031</v>
      </c>
      <c r="B548" t="s">
        <v>1030</v>
      </c>
      <c r="C548" s="10" t="s">
        <v>1949</v>
      </c>
      <c r="D548" t="s">
        <v>1950</v>
      </c>
      <c r="E548" s="10" t="s">
        <v>1775</v>
      </c>
      <c r="F548" t="s">
        <v>2101</v>
      </c>
    </row>
    <row r="549" spans="1:6" x14ac:dyDescent="0.25">
      <c r="A549" t="s">
        <v>713</v>
      </c>
      <c r="B549" t="s">
        <v>695</v>
      </c>
      <c r="C549" s="10" t="s">
        <v>1840</v>
      </c>
      <c r="D549" t="s">
        <v>1841</v>
      </c>
      <c r="E549" s="10" t="s">
        <v>1551</v>
      </c>
      <c r="F549" t="s">
        <v>2085</v>
      </c>
    </row>
    <row r="550" spans="1:6" x14ac:dyDescent="0.25">
      <c r="A550" t="s">
        <v>714</v>
      </c>
      <c r="B550" t="s">
        <v>695</v>
      </c>
      <c r="C550" s="10" t="s">
        <v>1840</v>
      </c>
      <c r="D550" t="s">
        <v>1841</v>
      </c>
      <c r="E550" s="10" t="s">
        <v>1551</v>
      </c>
      <c r="F550" t="s">
        <v>2085</v>
      </c>
    </row>
    <row r="551" spans="1:6" x14ac:dyDescent="0.25">
      <c r="A551" t="s">
        <v>704</v>
      </c>
      <c r="B551" t="s">
        <v>703</v>
      </c>
      <c r="C551" s="10" t="s">
        <v>1840</v>
      </c>
      <c r="D551" t="s">
        <v>1841</v>
      </c>
      <c r="E551" s="10" t="s">
        <v>1551</v>
      </c>
      <c r="F551" t="s">
        <v>2085</v>
      </c>
    </row>
    <row r="552" spans="1:6" x14ac:dyDescent="0.25">
      <c r="A552" t="s">
        <v>696</v>
      </c>
      <c r="B552" t="s">
        <v>695</v>
      </c>
      <c r="C552" s="10" t="s">
        <v>1840</v>
      </c>
      <c r="D552" t="s">
        <v>1841</v>
      </c>
      <c r="E552" s="10" t="s">
        <v>1551</v>
      </c>
      <c r="F552" t="s">
        <v>2085</v>
      </c>
    </row>
    <row r="553" spans="1:6" x14ac:dyDescent="0.25">
      <c r="A553" t="s">
        <v>706</v>
      </c>
      <c r="B553" t="s">
        <v>705</v>
      </c>
      <c r="C553" s="10" t="s">
        <v>1840</v>
      </c>
      <c r="D553" t="s">
        <v>1841</v>
      </c>
      <c r="E553" s="10" t="s">
        <v>1551</v>
      </c>
      <c r="F553" t="s">
        <v>2085</v>
      </c>
    </row>
    <row r="554" spans="1:6" x14ac:dyDescent="0.25">
      <c r="A554" t="s">
        <v>668</v>
      </c>
      <c r="B554" t="s">
        <v>667</v>
      </c>
      <c r="C554" s="10" t="s">
        <v>1826</v>
      </c>
      <c r="D554" t="s">
        <v>1827</v>
      </c>
      <c r="E554" s="10" t="s">
        <v>1551</v>
      </c>
      <c r="F554" t="s">
        <v>2085</v>
      </c>
    </row>
    <row r="555" spans="1:6" x14ac:dyDescent="0.25">
      <c r="A555" t="s">
        <v>679</v>
      </c>
      <c r="B555" t="s">
        <v>678</v>
      </c>
      <c r="C555" s="10" t="s">
        <v>1828</v>
      </c>
      <c r="D555" t="s">
        <v>1829</v>
      </c>
      <c r="E555" s="10" t="s">
        <v>1551</v>
      </c>
      <c r="F555" t="s">
        <v>2085</v>
      </c>
    </row>
    <row r="556" spans="1:6" x14ac:dyDescent="0.25">
      <c r="A556" t="s">
        <v>680</v>
      </c>
      <c r="B556" t="s">
        <v>678</v>
      </c>
      <c r="C556" s="10" t="s">
        <v>1828</v>
      </c>
      <c r="D556" t="s">
        <v>1829</v>
      </c>
      <c r="E556" s="10" t="s">
        <v>1551</v>
      </c>
      <c r="F556" t="s">
        <v>2085</v>
      </c>
    </row>
    <row r="557" spans="1:6" x14ac:dyDescent="0.25">
      <c r="A557" t="s">
        <v>674</v>
      </c>
      <c r="B557" t="s">
        <v>673</v>
      </c>
      <c r="C557" s="10" t="s">
        <v>1828</v>
      </c>
      <c r="D557" t="s">
        <v>1829</v>
      </c>
      <c r="E557" s="10" t="s">
        <v>1551</v>
      </c>
      <c r="F557" t="s">
        <v>2085</v>
      </c>
    </row>
    <row r="558" spans="1:6" x14ac:dyDescent="0.25">
      <c r="A558" t="s">
        <v>672</v>
      </c>
      <c r="B558" t="s">
        <v>671</v>
      </c>
      <c r="C558" s="10" t="s">
        <v>1828</v>
      </c>
      <c r="D558" t="s">
        <v>1829</v>
      </c>
      <c r="E558" s="10" t="s">
        <v>1551</v>
      </c>
      <c r="F558" t="s">
        <v>2085</v>
      </c>
    </row>
    <row r="559" spans="1:6" x14ac:dyDescent="0.25">
      <c r="A559" t="s">
        <v>868</v>
      </c>
      <c r="B559" t="s">
        <v>867</v>
      </c>
      <c r="C559" s="10" t="s">
        <v>1891</v>
      </c>
      <c r="D559" t="s">
        <v>1892</v>
      </c>
      <c r="E559" s="10" t="s">
        <v>1675</v>
      </c>
      <c r="F559" t="s">
        <v>2097</v>
      </c>
    </row>
    <row r="560" spans="1:6" x14ac:dyDescent="0.25">
      <c r="A560" t="s">
        <v>869</v>
      </c>
      <c r="B560" t="s">
        <v>867</v>
      </c>
      <c r="C560" s="10" t="s">
        <v>1891</v>
      </c>
      <c r="D560" t="s">
        <v>1892</v>
      </c>
      <c r="E560" s="10" t="s">
        <v>1675</v>
      </c>
      <c r="F560" t="s">
        <v>2097</v>
      </c>
    </row>
    <row r="561" spans="1:6" x14ac:dyDescent="0.25">
      <c r="A561" t="s">
        <v>870</v>
      </c>
      <c r="B561" t="s">
        <v>867</v>
      </c>
      <c r="C561" s="10" t="s">
        <v>1891</v>
      </c>
      <c r="D561" t="s">
        <v>1892</v>
      </c>
      <c r="E561" s="10" t="s">
        <v>1675</v>
      </c>
      <c r="F561" t="s">
        <v>2097</v>
      </c>
    </row>
    <row r="562" spans="1:6" x14ac:dyDescent="0.25">
      <c r="A562" t="s">
        <v>861</v>
      </c>
      <c r="B562" t="s">
        <v>860</v>
      </c>
      <c r="C562" s="10" t="s">
        <v>1891</v>
      </c>
      <c r="D562" t="s">
        <v>1892</v>
      </c>
      <c r="E562" s="10" t="s">
        <v>1675</v>
      </c>
      <c r="F562" t="s">
        <v>2097</v>
      </c>
    </row>
    <row r="563" spans="1:6" x14ac:dyDescent="0.25">
      <c r="A563" t="s">
        <v>859</v>
      </c>
      <c r="B563" t="s">
        <v>858</v>
      </c>
      <c r="C563" s="10" t="s">
        <v>1891</v>
      </c>
      <c r="D563" t="s">
        <v>1892</v>
      </c>
      <c r="E563" s="10" t="s">
        <v>1675</v>
      </c>
      <c r="F563" t="s">
        <v>2097</v>
      </c>
    </row>
    <row r="564" spans="1:6" x14ac:dyDescent="0.25">
      <c r="A564" t="s">
        <v>8</v>
      </c>
      <c r="B564" t="s">
        <v>7</v>
      </c>
      <c r="C564" s="10" t="s">
        <v>1506</v>
      </c>
      <c r="D564" t="s">
        <v>1507</v>
      </c>
      <c r="E564" s="10" t="s">
        <v>1508</v>
      </c>
      <c r="F564" t="s">
        <v>2080</v>
      </c>
    </row>
    <row r="565" spans="1:6" x14ac:dyDescent="0.25">
      <c r="A565" t="s">
        <v>174</v>
      </c>
      <c r="B565" t="s">
        <v>173</v>
      </c>
      <c r="C565" s="10" t="s">
        <v>1590</v>
      </c>
      <c r="D565" t="s">
        <v>1591</v>
      </c>
      <c r="E565" s="10" t="s">
        <v>1542</v>
      </c>
      <c r="F565" t="s">
        <v>2084</v>
      </c>
    </row>
    <row r="566" spans="1:6" x14ac:dyDescent="0.25">
      <c r="A566" t="s">
        <v>170</v>
      </c>
      <c r="B566" t="s">
        <v>169</v>
      </c>
      <c r="C566" s="10" t="s">
        <v>1590</v>
      </c>
      <c r="D566" t="s">
        <v>1591</v>
      </c>
      <c r="E566" s="10" t="s">
        <v>1542</v>
      </c>
      <c r="F566" t="s">
        <v>2084</v>
      </c>
    </row>
    <row r="567" spans="1:6" x14ac:dyDescent="0.25">
      <c r="A567" t="s">
        <v>178</v>
      </c>
      <c r="B567" t="s">
        <v>177</v>
      </c>
      <c r="C567" s="10" t="s">
        <v>1592</v>
      </c>
      <c r="D567" t="s">
        <v>1593</v>
      </c>
      <c r="E567" s="10" t="s">
        <v>1521</v>
      </c>
      <c r="F567" t="s">
        <v>2081</v>
      </c>
    </row>
    <row r="568" spans="1:6" x14ac:dyDescent="0.25">
      <c r="A568" t="s">
        <v>179</v>
      </c>
      <c r="B568" t="s">
        <v>177</v>
      </c>
      <c r="C568" s="10" t="s">
        <v>1592</v>
      </c>
      <c r="D568" t="s">
        <v>1593</v>
      </c>
      <c r="E568" s="10" t="s">
        <v>1521</v>
      </c>
      <c r="F568" t="s">
        <v>2081</v>
      </c>
    </row>
    <row r="569" spans="1:6" x14ac:dyDescent="0.25">
      <c r="A569" t="s">
        <v>176</v>
      </c>
      <c r="B569" t="s">
        <v>175</v>
      </c>
      <c r="C569" s="10" t="s">
        <v>1592</v>
      </c>
      <c r="D569" t="s">
        <v>1593</v>
      </c>
      <c r="E569" s="10" t="s">
        <v>1521</v>
      </c>
      <c r="F569" t="s">
        <v>2081</v>
      </c>
    </row>
    <row r="570" spans="1:6" x14ac:dyDescent="0.25">
      <c r="A570" t="s">
        <v>172</v>
      </c>
      <c r="B570" t="s">
        <v>171</v>
      </c>
      <c r="C570" s="10" t="s">
        <v>1592</v>
      </c>
      <c r="D570" t="s">
        <v>1593</v>
      </c>
      <c r="E570" s="10" t="s">
        <v>1521</v>
      </c>
      <c r="F570" t="s">
        <v>2081</v>
      </c>
    </row>
    <row r="571" spans="1:6" x14ac:dyDescent="0.25">
      <c r="A571" t="s">
        <v>1136</v>
      </c>
      <c r="B571" t="s">
        <v>1135</v>
      </c>
      <c r="C571" s="10" t="s">
        <v>1974</v>
      </c>
      <c r="D571" t="s">
        <v>1975</v>
      </c>
      <c r="E571" s="10" t="s">
        <v>1649</v>
      </c>
      <c r="F571" t="s">
        <v>2095</v>
      </c>
    </row>
    <row r="572" spans="1:6" x14ac:dyDescent="0.25">
      <c r="A572" t="s">
        <v>1137</v>
      </c>
      <c r="B572" t="s">
        <v>1135</v>
      </c>
      <c r="C572" s="10" t="s">
        <v>1974</v>
      </c>
      <c r="D572" t="s">
        <v>1975</v>
      </c>
      <c r="E572" s="10" t="s">
        <v>1649</v>
      </c>
      <c r="F572" t="s">
        <v>2095</v>
      </c>
    </row>
    <row r="573" spans="1:6" x14ac:dyDescent="0.25">
      <c r="A573" t="s">
        <v>656</v>
      </c>
      <c r="B573" t="s">
        <v>655</v>
      </c>
      <c r="C573" s="10" t="s">
        <v>1820</v>
      </c>
      <c r="D573" t="s">
        <v>1821</v>
      </c>
      <c r="E573" s="10" t="s">
        <v>1551</v>
      </c>
      <c r="F573" t="s">
        <v>2085</v>
      </c>
    </row>
    <row r="574" spans="1:6" x14ac:dyDescent="0.25">
      <c r="A574" t="s">
        <v>1133</v>
      </c>
      <c r="B574" t="s">
        <v>1132</v>
      </c>
      <c r="C574" s="10" t="s">
        <v>1615</v>
      </c>
      <c r="D574" t="s">
        <v>1616</v>
      </c>
      <c r="E574" s="10" t="s">
        <v>1526</v>
      </c>
      <c r="F574" t="s">
        <v>2082</v>
      </c>
    </row>
    <row r="575" spans="1:6" x14ac:dyDescent="0.25">
      <c r="A575" t="s">
        <v>1134</v>
      </c>
      <c r="B575" t="s">
        <v>1132</v>
      </c>
      <c r="C575" s="10" t="s">
        <v>1615</v>
      </c>
      <c r="D575" t="s">
        <v>1616</v>
      </c>
      <c r="E575" s="10" t="s">
        <v>1526</v>
      </c>
      <c r="F575" t="s">
        <v>2082</v>
      </c>
    </row>
    <row r="576" spans="1:6" x14ac:dyDescent="0.25">
      <c r="A576" t="s">
        <v>1046</v>
      </c>
      <c r="B576" t="s">
        <v>1045</v>
      </c>
      <c r="C576" s="10" t="s">
        <v>1615</v>
      </c>
      <c r="D576" t="s">
        <v>1616</v>
      </c>
      <c r="E576" s="10" t="s">
        <v>1526</v>
      </c>
      <c r="F576" t="s">
        <v>2082</v>
      </c>
    </row>
    <row r="577" spans="1:6" x14ac:dyDescent="0.25">
      <c r="A577" t="s">
        <v>508</v>
      </c>
      <c r="B577" t="s">
        <v>507</v>
      </c>
      <c r="C577" s="10" t="s">
        <v>1744</v>
      </c>
      <c r="D577" t="s">
        <v>1745</v>
      </c>
      <c r="E577" s="10" t="s">
        <v>1709</v>
      </c>
      <c r="F577" t="s">
        <v>2099</v>
      </c>
    </row>
    <row r="578" spans="1:6" x14ac:dyDescent="0.25">
      <c r="A578" t="s">
        <v>1042</v>
      </c>
      <c r="B578" t="s">
        <v>1041</v>
      </c>
      <c r="C578" s="10" t="s">
        <v>1951</v>
      </c>
      <c r="D578" t="s">
        <v>1952</v>
      </c>
      <c r="E578" s="10" t="s">
        <v>1775</v>
      </c>
      <c r="F578" t="s">
        <v>2101</v>
      </c>
    </row>
    <row r="579" spans="1:6" x14ac:dyDescent="0.25">
      <c r="A579" t="s">
        <v>1043</v>
      </c>
      <c r="B579" t="s">
        <v>1041</v>
      </c>
      <c r="C579" s="10" t="s">
        <v>1951</v>
      </c>
      <c r="D579" t="s">
        <v>1952</v>
      </c>
      <c r="E579" s="10" t="s">
        <v>1775</v>
      </c>
      <c r="F579" t="s">
        <v>2101</v>
      </c>
    </row>
    <row r="580" spans="1:6" x14ac:dyDescent="0.25">
      <c r="A580" t="s">
        <v>1125</v>
      </c>
      <c r="B580" t="s">
        <v>1124</v>
      </c>
      <c r="C580" s="10" t="s">
        <v>1980</v>
      </c>
      <c r="D580" t="s">
        <v>1981</v>
      </c>
      <c r="E580" s="10" t="s">
        <v>1649</v>
      </c>
      <c r="F580" t="s">
        <v>2095</v>
      </c>
    </row>
    <row r="581" spans="1:6" x14ac:dyDescent="0.25">
      <c r="A581" t="s">
        <v>39</v>
      </c>
      <c r="B581" t="s">
        <v>38</v>
      </c>
      <c r="C581" s="10" t="s">
        <v>1513</v>
      </c>
      <c r="D581" t="s">
        <v>1514</v>
      </c>
      <c r="E581" s="10" t="s">
        <v>1508</v>
      </c>
      <c r="F581" t="s">
        <v>2080</v>
      </c>
    </row>
    <row r="582" spans="1:6" x14ac:dyDescent="0.25">
      <c r="A582" t="s">
        <v>1219</v>
      </c>
      <c r="B582" t="s">
        <v>1218</v>
      </c>
      <c r="C582" s="10" t="s">
        <v>2015</v>
      </c>
      <c r="D582" t="s">
        <v>2016</v>
      </c>
      <c r="E582" s="10" t="s">
        <v>1598</v>
      </c>
      <c r="F582" t="s">
        <v>2090</v>
      </c>
    </row>
    <row r="583" spans="1:6" x14ac:dyDescent="0.25">
      <c r="A583" t="s">
        <v>1430</v>
      </c>
      <c r="B583" t="s">
        <v>1429</v>
      </c>
      <c r="C583" s="10" t="s">
        <v>2003</v>
      </c>
      <c r="D583" t="s">
        <v>2004</v>
      </c>
      <c r="E583" s="10" t="s">
        <v>1768</v>
      </c>
      <c r="F583" t="s">
        <v>2100</v>
      </c>
    </row>
    <row r="584" spans="1:6" x14ac:dyDescent="0.25">
      <c r="A584" t="s">
        <v>775</v>
      </c>
      <c r="B584" t="s">
        <v>774</v>
      </c>
      <c r="C584" s="10" t="s">
        <v>1865</v>
      </c>
      <c r="D584" t="s">
        <v>1866</v>
      </c>
      <c r="E584" s="10" t="s">
        <v>1867</v>
      </c>
      <c r="F584" t="s">
        <v>2103</v>
      </c>
    </row>
    <row r="585" spans="1:6" x14ac:dyDescent="0.25">
      <c r="A585" t="s">
        <v>776</v>
      </c>
      <c r="B585" t="s">
        <v>774</v>
      </c>
      <c r="C585" s="10" t="s">
        <v>1865</v>
      </c>
      <c r="D585" t="s">
        <v>1866</v>
      </c>
      <c r="E585" s="10" t="s">
        <v>1867</v>
      </c>
      <c r="F585" t="s">
        <v>2103</v>
      </c>
    </row>
    <row r="586" spans="1:6" x14ac:dyDescent="0.25">
      <c r="A586" t="s">
        <v>778</v>
      </c>
      <c r="B586" t="s">
        <v>777</v>
      </c>
      <c r="C586" s="10" t="s">
        <v>1868</v>
      </c>
      <c r="D586" t="s">
        <v>1869</v>
      </c>
      <c r="E586" s="10" t="s">
        <v>1867</v>
      </c>
      <c r="F586" t="s">
        <v>2103</v>
      </c>
    </row>
    <row r="587" spans="1:6" x14ac:dyDescent="0.25">
      <c r="A587" t="s">
        <v>254</v>
      </c>
      <c r="B587" t="s">
        <v>253</v>
      </c>
      <c r="C587" s="10" t="s">
        <v>1621</v>
      </c>
      <c r="D587" t="s">
        <v>1622</v>
      </c>
      <c r="E587" s="10" t="s">
        <v>1529</v>
      </c>
      <c r="F587" t="s">
        <v>2083</v>
      </c>
    </row>
    <row r="588" spans="1:6" x14ac:dyDescent="0.25">
      <c r="A588" t="s">
        <v>299</v>
      </c>
      <c r="B588" t="s">
        <v>298</v>
      </c>
      <c r="C588" s="10" t="s">
        <v>1654</v>
      </c>
      <c r="D588" t="s">
        <v>1655</v>
      </c>
      <c r="E588" s="10" t="s">
        <v>1529</v>
      </c>
      <c r="F588" t="s">
        <v>2083</v>
      </c>
    </row>
    <row r="589" spans="1:6" x14ac:dyDescent="0.25">
      <c r="A589" t="s">
        <v>1214</v>
      </c>
      <c r="B589" t="s">
        <v>1213</v>
      </c>
      <c r="C589" s="10" t="s">
        <v>2007</v>
      </c>
      <c r="D589" t="s">
        <v>2008</v>
      </c>
      <c r="E589" s="10" t="s">
        <v>1526</v>
      </c>
      <c r="F589" t="s">
        <v>2082</v>
      </c>
    </row>
    <row r="590" spans="1:6" x14ac:dyDescent="0.25">
      <c r="A590" t="s">
        <v>219</v>
      </c>
      <c r="B590" t="s">
        <v>218</v>
      </c>
      <c r="C590" s="10" t="s">
        <v>1621</v>
      </c>
      <c r="D590" t="s">
        <v>1622</v>
      </c>
      <c r="E590" s="10" t="s">
        <v>1529</v>
      </c>
      <c r="F590" t="s">
        <v>2083</v>
      </c>
    </row>
    <row r="591" spans="1:6" x14ac:dyDescent="0.25">
      <c r="A591" t="s">
        <v>1212</v>
      </c>
      <c r="B591" t="s">
        <v>1211</v>
      </c>
      <c r="C591" s="10" t="s">
        <v>2007</v>
      </c>
      <c r="D591" t="s">
        <v>2008</v>
      </c>
      <c r="E591" s="10" t="s">
        <v>1526</v>
      </c>
      <c r="F591" t="s">
        <v>2082</v>
      </c>
    </row>
    <row r="592" spans="1:6" x14ac:dyDescent="0.25">
      <c r="A592" t="s">
        <v>301</v>
      </c>
      <c r="B592" t="s">
        <v>300</v>
      </c>
      <c r="C592" s="10" t="s">
        <v>1613</v>
      </c>
      <c r="D592" t="s">
        <v>1614</v>
      </c>
      <c r="E592" s="10" t="s">
        <v>1529</v>
      </c>
      <c r="F592" t="s">
        <v>2083</v>
      </c>
    </row>
    <row r="593" spans="1:6" x14ac:dyDescent="0.25">
      <c r="A593" t="s">
        <v>383</v>
      </c>
      <c r="B593" t="s">
        <v>382</v>
      </c>
      <c r="C593" s="10" t="s">
        <v>1690</v>
      </c>
      <c r="D593" t="s">
        <v>1691</v>
      </c>
      <c r="E593" s="10" t="s">
        <v>1554</v>
      </c>
      <c r="F593" t="s">
        <v>2086</v>
      </c>
    </row>
    <row r="594" spans="1:6" x14ac:dyDescent="0.25">
      <c r="A594" t="s">
        <v>131</v>
      </c>
      <c r="B594" t="s">
        <v>130</v>
      </c>
      <c r="C594" s="10" t="s">
        <v>1572</v>
      </c>
      <c r="D594" t="s">
        <v>1573</v>
      </c>
      <c r="E594" s="10" t="s">
        <v>1564</v>
      </c>
      <c r="F594" t="s">
        <v>2088</v>
      </c>
    </row>
    <row r="595" spans="1:6" x14ac:dyDescent="0.25">
      <c r="A595" t="s">
        <v>716</v>
      </c>
      <c r="B595" t="s">
        <v>715</v>
      </c>
      <c r="C595" s="10" t="s">
        <v>1848</v>
      </c>
      <c r="D595" t="s">
        <v>1849</v>
      </c>
      <c r="E595" s="10" t="s">
        <v>1551</v>
      </c>
      <c r="F595" t="s">
        <v>2085</v>
      </c>
    </row>
    <row r="596" spans="1:6" x14ac:dyDescent="0.25">
      <c r="A596" t="s">
        <v>1369</v>
      </c>
      <c r="B596" t="s">
        <v>1368</v>
      </c>
      <c r="C596" s="10" t="s">
        <v>2058</v>
      </c>
      <c r="D596" t="s">
        <v>2059</v>
      </c>
      <c r="E596" s="10" t="s">
        <v>1638</v>
      </c>
      <c r="F596" t="s">
        <v>2094</v>
      </c>
    </row>
    <row r="597" spans="1:6" x14ac:dyDescent="0.25">
      <c r="A597" t="s">
        <v>1342</v>
      </c>
      <c r="B597" t="s">
        <v>1341</v>
      </c>
      <c r="C597" s="10" t="s">
        <v>2058</v>
      </c>
      <c r="D597" t="s">
        <v>2059</v>
      </c>
      <c r="E597" s="10" t="s">
        <v>1638</v>
      </c>
      <c r="F597" t="s">
        <v>2094</v>
      </c>
    </row>
    <row r="598" spans="1:6" x14ac:dyDescent="0.25">
      <c r="A598" t="s">
        <v>1002</v>
      </c>
      <c r="B598" t="s">
        <v>1001</v>
      </c>
      <c r="C598" s="10" t="s">
        <v>1937</v>
      </c>
      <c r="D598" t="s">
        <v>1938</v>
      </c>
      <c r="E598" s="10" t="s">
        <v>1860</v>
      </c>
      <c r="F598" t="s">
        <v>2102</v>
      </c>
    </row>
    <row r="599" spans="1:6" x14ac:dyDescent="0.25">
      <c r="A599" t="s">
        <v>256</v>
      </c>
      <c r="B599" t="s">
        <v>255</v>
      </c>
      <c r="C599" s="10" t="s">
        <v>1628</v>
      </c>
      <c r="D599" t="s">
        <v>1629</v>
      </c>
      <c r="E599" s="10" t="s">
        <v>1529</v>
      </c>
      <c r="F599" t="s">
        <v>2083</v>
      </c>
    </row>
    <row r="600" spans="1:6" x14ac:dyDescent="0.25">
      <c r="A600" t="s">
        <v>896</v>
      </c>
      <c r="B600" t="s">
        <v>895</v>
      </c>
      <c r="C600" s="10" t="s">
        <v>1905</v>
      </c>
      <c r="D600" t="s">
        <v>1906</v>
      </c>
      <c r="E600" s="10" t="s">
        <v>1542</v>
      </c>
      <c r="F600" t="s">
        <v>2084</v>
      </c>
    </row>
    <row r="601" spans="1:6" x14ac:dyDescent="0.25">
      <c r="A601" t="s">
        <v>662</v>
      </c>
      <c r="B601" t="s">
        <v>661</v>
      </c>
      <c r="C601" s="10" t="s">
        <v>1822</v>
      </c>
      <c r="D601" t="s">
        <v>1823</v>
      </c>
      <c r="E601" s="10" t="s">
        <v>1551</v>
      </c>
      <c r="F601" t="s">
        <v>2085</v>
      </c>
    </row>
    <row r="602" spans="1:6" x14ac:dyDescent="0.25">
      <c r="A602" t="s">
        <v>1196</v>
      </c>
      <c r="B602" t="s">
        <v>1195</v>
      </c>
      <c r="C602" s="10" t="s">
        <v>2005</v>
      </c>
      <c r="D602" t="s">
        <v>2006</v>
      </c>
      <c r="E602" s="10" t="s">
        <v>1551</v>
      </c>
      <c r="F602" t="s">
        <v>2085</v>
      </c>
    </row>
    <row r="603" spans="1:6" x14ac:dyDescent="0.25">
      <c r="A603" t="s">
        <v>682</v>
      </c>
      <c r="B603" t="s">
        <v>681</v>
      </c>
      <c r="C603" s="10" t="s">
        <v>1828</v>
      </c>
      <c r="D603" t="s">
        <v>1829</v>
      </c>
      <c r="E603" s="10" t="s">
        <v>1551</v>
      </c>
      <c r="F603" t="s">
        <v>2085</v>
      </c>
    </row>
    <row r="604" spans="1:6" x14ac:dyDescent="0.25">
      <c r="A604" t="s">
        <v>641</v>
      </c>
      <c r="B604" t="s">
        <v>640</v>
      </c>
      <c r="C604" s="10" t="s">
        <v>1806</v>
      </c>
      <c r="D604" t="s">
        <v>1807</v>
      </c>
      <c r="E604" s="10" t="s">
        <v>1542</v>
      </c>
      <c r="F604" t="s">
        <v>2084</v>
      </c>
    </row>
    <row r="605" spans="1:6" x14ac:dyDescent="0.25">
      <c r="A605" t="s">
        <v>890</v>
      </c>
      <c r="B605" t="s">
        <v>889</v>
      </c>
      <c r="C605" s="10" t="s">
        <v>1901</v>
      </c>
      <c r="D605" t="s">
        <v>1902</v>
      </c>
      <c r="E605" s="10" t="s">
        <v>1627</v>
      </c>
      <c r="F605" t="s">
        <v>2093</v>
      </c>
    </row>
    <row r="606" spans="1:6" x14ac:dyDescent="0.25">
      <c r="A606" t="s">
        <v>186</v>
      </c>
      <c r="B606" t="s">
        <v>185</v>
      </c>
      <c r="C606" s="10" t="s">
        <v>1599</v>
      </c>
      <c r="D606" t="s">
        <v>1600</v>
      </c>
      <c r="E606" s="10" t="s">
        <v>1598</v>
      </c>
      <c r="F606" t="s">
        <v>2090</v>
      </c>
    </row>
    <row r="607" spans="1:6" x14ac:dyDescent="0.25">
      <c r="A607" t="s">
        <v>592</v>
      </c>
      <c r="B607" t="s">
        <v>591</v>
      </c>
      <c r="C607" s="10" t="s">
        <v>1780</v>
      </c>
      <c r="D607" t="s">
        <v>1781</v>
      </c>
      <c r="E607" s="10" t="s">
        <v>1551</v>
      </c>
      <c r="F607" t="s">
        <v>2085</v>
      </c>
    </row>
    <row r="608" spans="1:6" x14ac:dyDescent="0.25">
      <c r="A608" t="s">
        <v>637</v>
      </c>
      <c r="B608" t="s">
        <v>636</v>
      </c>
      <c r="C608" s="10" t="s">
        <v>1804</v>
      </c>
      <c r="D608" t="s">
        <v>1805</v>
      </c>
      <c r="E608" s="10" t="s">
        <v>1542</v>
      </c>
      <c r="F608" t="s">
        <v>2084</v>
      </c>
    </row>
    <row r="609" spans="1:6" x14ac:dyDescent="0.25">
      <c r="A609" t="s">
        <v>639</v>
      </c>
      <c r="B609" t="s">
        <v>638</v>
      </c>
      <c r="C609" s="10" t="s">
        <v>1804</v>
      </c>
      <c r="D609" t="s">
        <v>1805</v>
      </c>
      <c r="E609" s="10" t="s">
        <v>1542</v>
      </c>
      <c r="F609" t="s">
        <v>2084</v>
      </c>
    </row>
    <row r="610" spans="1:6" x14ac:dyDescent="0.25">
      <c r="A610" t="s">
        <v>1381</v>
      </c>
      <c r="B610" t="s">
        <v>1380</v>
      </c>
      <c r="C610" s="10" t="s">
        <v>1804</v>
      </c>
      <c r="D610" t="s">
        <v>1805</v>
      </c>
      <c r="E610" s="10" t="s">
        <v>1542</v>
      </c>
      <c r="F610" t="s">
        <v>2084</v>
      </c>
    </row>
    <row r="611" spans="1:6" x14ac:dyDescent="0.25">
      <c r="A611" t="s">
        <v>1344</v>
      </c>
      <c r="B611" t="s">
        <v>1343</v>
      </c>
      <c r="C611" s="10" t="s">
        <v>1804</v>
      </c>
      <c r="D611" t="s">
        <v>1805</v>
      </c>
      <c r="E611" s="10" t="s">
        <v>1542</v>
      </c>
      <c r="F611" t="s">
        <v>2084</v>
      </c>
    </row>
    <row r="612" spans="1:6" x14ac:dyDescent="0.25">
      <c r="A612" t="s">
        <v>885</v>
      </c>
      <c r="B612" t="s">
        <v>884</v>
      </c>
      <c r="C612" s="10" t="s">
        <v>1899</v>
      </c>
      <c r="D612" t="s">
        <v>1900</v>
      </c>
      <c r="E612" s="10" t="s">
        <v>1627</v>
      </c>
      <c r="F612" t="s">
        <v>2093</v>
      </c>
    </row>
    <row r="613" spans="1:6" x14ac:dyDescent="0.25">
      <c r="A613" t="s">
        <v>886</v>
      </c>
      <c r="B613" t="s">
        <v>884</v>
      </c>
      <c r="C613" s="10" t="s">
        <v>1899</v>
      </c>
      <c r="D613" t="s">
        <v>1900</v>
      </c>
      <c r="E613" s="10" t="s">
        <v>1627</v>
      </c>
      <c r="F613" t="s">
        <v>2093</v>
      </c>
    </row>
    <row r="614" spans="1:6" x14ac:dyDescent="0.25">
      <c r="A614" t="s">
        <v>887</v>
      </c>
      <c r="B614" t="s">
        <v>884</v>
      </c>
      <c r="C614" s="10" t="s">
        <v>1899</v>
      </c>
      <c r="D614" t="s">
        <v>1900</v>
      </c>
      <c r="E614" s="10" t="s">
        <v>1627</v>
      </c>
      <c r="F614" t="s">
        <v>2093</v>
      </c>
    </row>
    <row r="615" spans="1:6" x14ac:dyDescent="0.25">
      <c r="A615" t="s">
        <v>888</v>
      </c>
      <c r="B615" t="s">
        <v>884</v>
      </c>
      <c r="C615" s="10" t="s">
        <v>1899</v>
      </c>
      <c r="D615" t="s">
        <v>1900</v>
      </c>
      <c r="E615" s="10" t="s">
        <v>1627</v>
      </c>
      <c r="F615" t="s">
        <v>2093</v>
      </c>
    </row>
    <row r="616" spans="1:6" x14ac:dyDescent="0.25">
      <c r="A616" t="s">
        <v>880</v>
      </c>
      <c r="B616" t="s">
        <v>879</v>
      </c>
      <c r="C616" s="10" t="s">
        <v>1899</v>
      </c>
      <c r="D616" t="s">
        <v>1900</v>
      </c>
      <c r="E616" s="10" t="s">
        <v>1627</v>
      </c>
      <c r="F616" t="s">
        <v>2093</v>
      </c>
    </row>
    <row r="617" spans="1:6" x14ac:dyDescent="0.25">
      <c r="A617" t="s">
        <v>878</v>
      </c>
      <c r="B617" t="s">
        <v>877</v>
      </c>
      <c r="C617" s="10" t="s">
        <v>1899</v>
      </c>
      <c r="D617" t="s">
        <v>1900</v>
      </c>
      <c r="E617" s="10" t="s">
        <v>1627</v>
      </c>
      <c r="F617" t="s">
        <v>2093</v>
      </c>
    </row>
    <row r="618" spans="1:6" x14ac:dyDescent="0.25">
      <c r="A618" t="s">
        <v>882</v>
      </c>
      <c r="B618" t="s">
        <v>881</v>
      </c>
      <c r="C618" s="10" t="s">
        <v>1901</v>
      </c>
      <c r="D618" t="s">
        <v>1902</v>
      </c>
      <c r="E618" s="10" t="s">
        <v>1627</v>
      </c>
      <c r="F618" t="s">
        <v>2093</v>
      </c>
    </row>
    <row r="619" spans="1:6" x14ac:dyDescent="0.25">
      <c r="A619" t="s">
        <v>883</v>
      </c>
      <c r="B619" t="s">
        <v>881</v>
      </c>
      <c r="C619" s="10" t="s">
        <v>1901</v>
      </c>
      <c r="D619" t="s">
        <v>1902</v>
      </c>
      <c r="E619" s="10" t="s">
        <v>1627</v>
      </c>
      <c r="F619" t="s">
        <v>2093</v>
      </c>
    </row>
    <row r="620" spans="1:6" x14ac:dyDescent="0.25">
      <c r="A620" t="s">
        <v>510</v>
      </c>
      <c r="B620" t="s">
        <v>509</v>
      </c>
      <c r="C620" s="10" t="s">
        <v>1740</v>
      </c>
      <c r="D620" t="s">
        <v>1741</v>
      </c>
      <c r="E620" s="10" t="s">
        <v>1709</v>
      </c>
      <c r="F620" t="s">
        <v>2099</v>
      </c>
    </row>
    <row r="621" spans="1:6" x14ac:dyDescent="0.25">
      <c r="A621" t="s">
        <v>976</v>
      </c>
      <c r="B621" t="s">
        <v>975</v>
      </c>
      <c r="C621" s="10" t="s">
        <v>1928</v>
      </c>
      <c r="D621" t="s">
        <v>1929</v>
      </c>
      <c r="E621" s="10" t="s">
        <v>1921</v>
      </c>
      <c r="F621" t="s">
        <v>2105</v>
      </c>
    </row>
    <row r="622" spans="1:6" x14ac:dyDescent="0.25">
      <c r="A622" t="s">
        <v>875</v>
      </c>
      <c r="B622" t="s">
        <v>874</v>
      </c>
      <c r="C622" s="10" t="s">
        <v>1897</v>
      </c>
      <c r="D622" t="s">
        <v>1898</v>
      </c>
      <c r="E622" s="10" t="s">
        <v>1675</v>
      </c>
      <c r="F622" t="s">
        <v>2097</v>
      </c>
    </row>
    <row r="623" spans="1:6" x14ac:dyDescent="0.25">
      <c r="A623" t="s">
        <v>873</v>
      </c>
      <c r="B623" t="s">
        <v>872</v>
      </c>
      <c r="C623" s="10" t="s">
        <v>1897</v>
      </c>
      <c r="D623" t="s">
        <v>1898</v>
      </c>
      <c r="E623" s="10" t="s">
        <v>1675</v>
      </c>
      <c r="F623" t="s">
        <v>2097</v>
      </c>
    </row>
    <row r="624" spans="1:6" x14ac:dyDescent="0.25">
      <c r="A624" t="s">
        <v>512</v>
      </c>
      <c r="B624" t="s">
        <v>511</v>
      </c>
      <c r="C624" s="10" t="s">
        <v>1742</v>
      </c>
      <c r="D624" t="s">
        <v>1743</v>
      </c>
      <c r="E624" s="10" t="s">
        <v>1709</v>
      </c>
      <c r="F624" t="s">
        <v>2099</v>
      </c>
    </row>
    <row r="625" spans="1:6" x14ac:dyDescent="0.25">
      <c r="A625" t="s">
        <v>514</v>
      </c>
      <c r="B625" t="s">
        <v>513</v>
      </c>
      <c r="C625" s="10" t="s">
        <v>1746</v>
      </c>
      <c r="D625" t="s">
        <v>1747</v>
      </c>
      <c r="E625" s="10" t="s">
        <v>1709</v>
      </c>
      <c r="F625" t="s">
        <v>2099</v>
      </c>
    </row>
    <row r="626" spans="1:6" x14ac:dyDescent="0.25">
      <c r="A626" t="s">
        <v>183</v>
      </c>
      <c r="B626" t="s">
        <v>182</v>
      </c>
      <c r="C626" s="10" t="s">
        <v>1596</v>
      </c>
      <c r="D626" t="s">
        <v>1597</v>
      </c>
      <c r="E626" s="10" t="s">
        <v>1598</v>
      </c>
      <c r="F626" t="s">
        <v>2090</v>
      </c>
    </row>
    <row r="627" spans="1:6" x14ac:dyDescent="0.25">
      <c r="A627" t="s">
        <v>184</v>
      </c>
      <c r="B627" t="s">
        <v>182</v>
      </c>
      <c r="C627" s="10" t="s">
        <v>1596</v>
      </c>
      <c r="D627" t="s">
        <v>1597</v>
      </c>
      <c r="E627" s="10" t="s">
        <v>1598</v>
      </c>
      <c r="F627" t="s">
        <v>2090</v>
      </c>
    </row>
    <row r="628" spans="1:6" x14ac:dyDescent="0.25">
      <c r="A628" t="s">
        <v>964</v>
      </c>
      <c r="B628" t="s">
        <v>963</v>
      </c>
      <c r="C628" s="10" t="s">
        <v>1922</v>
      </c>
      <c r="D628" t="s">
        <v>1923</v>
      </c>
      <c r="E628" s="10" t="s">
        <v>1921</v>
      </c>
      <c r="F628" t="s">
        <v>2105</v>
      </c>
    </row>
    <row r="629" spans="1:6" x14ac:dyDescent="0.25">
      <c r="A629" t="s">
        <v>956</v>
      </c>
      <c r="B629" t="s">
        <v>955</v>
      </c>
      <c r="C629" s="10" t="s">
        <v>1922</v>
      </c>
      <c r="D629" t="s">
        <v>1923</v>
      </c>
      <c r="E629" s="10" t="s">
        <v>1921</v>
      </c>
      <c r="F629" t="s">
        <v>2105</v>
      </c>
    </row>
    <row r="630" spans="1:6" x14ac:dyDescent="0.25">
      <c r="A630" t="s">
        <v>13</v>
      </c>
      <c r="B630" t="s">
        <v>12</v>
      </c>
      <c r="C630" s="10" t="s">
        <v>1509</v>
      </c>
      <c r="D630" t="s">
        <v>1510</v>
      </c>
      <c r="E630" s="10" t="s">
        <v>1508</v>
      </c>
      <c r="F630" t="s">
        <v>2080</v>
      </c>
    </row>
    <row r="631" spans="1:6" x14ac:dyDescent="0.25">
      <c r="A631" t="s">
        <v>15</v>
      </c>
      <c r="B631" t="s">
        <v>14</v>
      </c>
      <c r="C631" s="10" t="s">
        <v>1509</v>
      </c>
      <c r="D631" t="s">
        <v>1510</v>
      </c>
      <c r="E631" s="10" t="s">
        <v>1508</v>
      </c>
      <c r="F631" t="s">
        <v>2080</v>
      </c>
    </row>
    <row r="632" spans="1:6" x14ac:dyDescent="0.25">
      <c r="A632" t="s">
        <v>19</v>
      </c>
      <c r="B632" t="s">
        <v>18</v>
      </c>
      <c r="C632" s="10" t="s">
        <v>1509</v>
      </c>
      <c r="D632" t="s">
        <v>1510</v>
      </c>
      <c r="E632" s="10" t="s">
        <v>1508</v>
      </c>
      <c r="F632" t="s">
        <v>2080</v>
      </c>
    </row>
    <row r="633" spans="1:6" x14ac:dyDescent="0.25">
      <c r="A633" t="s">
        <v>17</v>
      </c>
      <c r="B633" t="s">
        <v>16</v>
      </c>
      <c r="C633" s="10" t="s">
        <v>1509</v>
      </c>
      <c r="D633" t="s">
        <v>1510</v>
      </c>
      <c r="E633" s="10" t="s">
        <v>1508</v>
      </c>
      <c r="F633" t="s">
        <v>2080</v>
      </c>
    </row>
    <row r="634" spans="1:6" x14ac:dyDescent="0.25">
      <c r="A634" t="s">
        <v>1073</v>
      </c>
      <c r="B634" t="s">
        <v>1072</v>
      </c>
      <c r="C634" s="10" t="s">
        <v>1506</v>
      </c>
      <c r="D634" t="s">
        <v>1507</v>
      </c>
      <c r="E634" s="10" t="s">
        <v>1508</v>
      </c>
      <c r="F634" t="s">
        <v>2080</v>
      </c>
    </row>
    <row r="635" spans="1:6" x14ac:dyDescent="0.25">
      <c r="A635" t="s">
        <v>573</v>
      </c>
      <c r="B635" t="s">
        <v>572</v>
      </c>
      <c r="C635" s="10" t="s">
        <v>1773</v>
      </c>
      <c r="D635" t="s">
        <v>1774</v>
      </c>
      <c r="E635" s="10" t="s">
        <v>1775</v>
      </c>
      <c r="F635" t="s">
        <v>2101</v>
      </c>
    </row>
    <row r="636" spans="1:6" x14ac:dyDescent="0.25">
      <c r="A636" t="s">
        <v>574</v>
      </c>
      <c r="B636" t="s">
        <v>572</v>
      </c>
      <c r="C636" s="10" t="s">
        <v>1773</v>
      </c>
      <c r="D636" t="s">
        <v>1774</v>
      </c>
      <c r="E636" s="10" t="s">
        <v>1775</v>
      </c>
      <c r="F636" t="s">
        <v>2101</v>
      </c>
    </row>
    <row r="637" spans="1:6" x14ac:dyDescent="0.25">
      <c r="A637" t="s">
        <v>224</v>
      </c>
      <c r="B637" t="s">
        <v>223</v>
      </c>
      <c r="C637" s="10" t="s">
        <v>1623</v>
      </c>
      <c r="D637" t="s">
        <v>1624</v>
      </c>
      <c r="E637" s="10" t="s">
        <v>1551</v>
      </c>
      <c r="F637" t="s">
        <v>2085</v>
      </c>
    </row>
    <row r="638" spans="1:6" x14ac:dyDescent="0.25">
      <c r="A638" t="s">
        <v>248</v>
      </c>
      <c r="B638" t="s">
        <v>247</v>
      </c>
      <c r="C638" s="10" t="s">
        <v>1634</v>
      </c>
      <c r="D638" t="s">
        <v>1635</v>
      </c>
      <c r="E638" s="10" t="s">
        <v>1551</v>
      </c>
      <c r="F638" t="s">
        <v>2085</v>
      </c>
    </row>
    <row r="639" spans="1:6" x14ac:dyDescent="0.25">
      <c r="A639" t="s">
        <v>401</v>
      </c>
      <c r="B639" t="s">
        <v>400</v>
      </c>
      <c r="C639" s="10" t="s">
        <v>1696</v>
      </c>
      <c r="D639" t="s">
        <v>1697</v>
      </c>
      <c r="E639" s="10" t="s">
        <v>1554</v>
      </c>
      <c r="F639" t="s">
        <v>2086</v>
      </c>
    </row>
    <row r="640" spans="1:6" x14ac:dyDescent="0.25">
      <c r="A640" t="s">
        <v>150</v>
      </c>
      <c r="B640" t="s">
        <v>149</v>
      </c>
      <c r="C640" s="10" t="s">
        <v>1580</v>
      </c>
      <c r="D640" t="s">
        <v>1581</v>
      </c>
      <c r="E640" s="10" t="s">
        <v>1567</v>
      </c>
      <c r="F640" t="s">
        <v>2089</v>
      </c>
    </row>
    <row r="641" spans="1:6" x14ac:dyDescent="0.25">
      <c r="A641" t="s">
        <v>942</v>
      </c>
      <c r="B641" t="s">
        <v>941</v>
      </c>
      <c r="C641" s="10" t="s">
        <v>1915</v>
      </c>
      <c r="D641" t="s">
        <v>1916</v>
      </c>
      <c r="E641" s="10" t="s">
        <v>1526</v>
      </c>
      <c r="F641" t="s">
        <v>2082</v>
      </c>
    </row>
    <row r="642" spans="1:6" x14ac:dyDescent="0.25">
      <c r="A642" t="s">
        <v>412</v>
      </c>
      <c r="B642" t="s">
        <v>411</v>
      </c>
      <c r="C642" s="10" t="s">
        <v>1688</v>
      </c>
      <c r="D642" t="s">
        <v>1689</v>
      </c>
      <c r="E642" s="10" t="s">
        <v>1554</v>
      </c>
      <c r="F642" t="s">
        <v>2086</v>
      </c>
    </row>
    <row r="643" spans="1:6" x14ac:dyDescent="0.25">
      <c r="A643" t="s">
        <v>579</v>
      </c>
      <c r="B643" t="s">
        <v>578</v>
      </c>
      <c r="C643" s="10" t="s">
        <v>1776</v>
      </c>
      <c r="D643" t="s">
        <v>1777</v>
      </c>
      <c r="E643" s="10" t="s">
        <v>1638</v>
      </c>
      <c r="F643" t="s">
        <v>2094</v>
      </c>
    </row>
    <row r="644" spans="1:6" x14ac:dyDescent="0.25">
      <c r="A644" t="s">
        <v>580</v>
      </c>
      <c r="B644" t="s">
        <v>578</v>
      </c>
      <c r="C644" s="10" t="s">
        <v>1776</v>
      </c>
      <c r="D644" t="s">
        <v>1777</v>
      </c>
      <c r="E644" s="10" t="s">
        <v>1638</v>
      </c>
      <c r="F644" t="s">
        <v>2094</v>
      </c>
    </row>
    <row r="645" spans="1:6" x14ac:dyDescent="0.25">
      <c r="A645" t="s">
        <v>577</v>
      </c>
      <c r="B645" t="s">
        <v>576</v>
      </c>
      <c r="C645" s="10" t="s">
        <v>1776</v>
      </c>
      <c r="D645" t="s">
        <v>1777</v>
      </c>
      <c r="E645" s="10" t="s">
        <v>1638</v>
      </c>
      <c r="F645" t="s">
        <v>2094</v>
      </c>
    </row>
    <row r="646" spans="1:6" x14ac:dyDescent="0.25">
      <c r="A646" t="s">
        <v>25</v>
      </c>
      <c r="B646" t="s">
        <v>24</v>
      </c>
      <c r="C646" s="10" t="s">
        <v>1513</v>
      </c>
      <c r="D646" t="s">
        <v>1514</v>
      </c>
      <c r="E646" s="10" t="s">
        <v>1508</v>
      </c>
      <c r="F646" t="s">
        <v>2080</v>
      </c>
    </row>
    <row r="647" spans="1:6" x14ac:dyDescent="0.25">
      <c r="A647" t="s">
        <v>759</v>
      </c>
      <c r="B647" t="s">
        <v>758</v>
      </c>
      <c r="C647" s="10" t="s">
        <v>1858</v>
      </c>
      <c r="D647" t="s">
        <v>1859</v>
      </c>
      <c r="E647" s="10" t="s">
        <v>1860</v>
      </c>
      <c r="F647" t="s">
        <v>2102</v>
      </c>
    </row>
    <row r="648" spans="1:6" x14ac:dyDescent="0.25">
      <c r="A648" t="s">
        <v>763</v>
      </c>
      <c r="B648" t="s">
        <v>762</v>
      </c>
      <c r="C648" s="10" t="s">
        <v>1863</v>
      </c>
      <c r="D648" t="s">
        <v>1864</v>
      </c>
      <c r="E648" s="10" t="s">
        <v>1529</v>
      </c>
      <c r="F648" t="s">
        <v>2083</v>
      </c>
    </row>
    <row r="649" spans="1:6" x14ac:dyDescent="0.25">
      <c r="A649" t="s">
        <v>901</v>
      </c>
      <c r="B649" t="s">
        <v>900</v>
      </c>
      <c r="C649" s="10" t="s">
        <v>2078</v>
      </c>
    </row>
    <row r="650" spans="1:6" x14ac:dyDescent="0.25">
      <c r="A650" t="s">
        <v>902</v>
      </c>
      <c r="B650" t="s">
        <v>900</v>
      </c>
      <c r="C650" s="10" t="s">
        <v>2078</v>
      </c>
    </row>
    <row r="651" spans="1:6" x14ac:dyDescent="0.25">
      <c r="A651" t="s">
        <v>904</v>
      </c>
      <c r="B651" t="s">
        <v>903</v>
      </c>
      <c r="C651" s="10" t="s">
        <v>2078</v>
      </c>
    </row>
    <row r="652" spans="1:6" x14ac:dyDescent="0.25">
      <c r="A652" t="s">
        <v>234</v>
      </c>
      <c r="B652" t="s">
        <v>233</v>
      </c>
      <c r="C652" s="10" t="s">
        <v>1625</v>
      </c>
      <c r="D652" t="s">
        <v>1626</v>
      </c>
      <c r="E652" s="10" t="s">
        <v>1627</v>
      </c>
      <c r="F652" t="s">
        <v>2093</v>
      </c>
    </row>
    <row r="653" spans="1:6" x14ac:dyDescent="0.25">
      <c r="A653" t="s">
        <v>240</v>
      </c>
      <c r="B653" t="s">
        <v>239</v>
      </c>
      <c r="C653" s="10" t="s">
        <v>1625</v>
      </c>
      <c r="D653" t="s">
        <v>1626</v>
      </c>
      <c r="E653" s="10" t="s">
        <v>1627</v>
      </c>
      <c r="F653" t="s">
        <v>2093</v>
      </c>
    </row>
    <row r="654" spans="1:6" x14ac:dyDescent="0.25">
      <c r="A654" t="s">
        <v>226</v>
      </c>
      <c r="B654" t="s">
        <v>225</v>
      </c>
      <c r="C654" s="10" t="s">
        <v>1625</v>
      </c>
      <c r="D654" t="s">
        <v>1626</v>
      </c>
      <c r="E654" s="10" t="s">
        <v>1627</v>
      </c>
      <c r="F654" t="s">
        <v>2093</v>
      </c>
    </row>
    <row r="655" spans="1:6" x14ac:dyDescent="0.25">
      <c r="A655" t="s">
        <v>191</v>
      </c>
      <c r="B655" t="s">
        <v>190</v>
      </c>
      <c r="C655" s="10" t="s">
        <v>1603</v>
      </c>
      <c r="D655" t="s">
        <v>1604</v>
      </c>
      <c r="E655" s="10" t="s">
        <v>1529</v>
      </c>
      <c r="F655" t="s">
        <v>2083</v>
      </c>
    </row>
    <row r="656" spans="1:6" x14ac:dyDescent="0.25">
      <c r="A656" t="s">
        <v>250</v>
      </c>
      <c r="B656" t="s">
        <v>249</v>
      </c>
      <c r="C656" s="10" t="s">
        <v>1628</v>
      </c>
      <c r="D656" t="s">
        <v>1629</v>
      </c>
      <c r="E656" s="10" t="s">
        <v>1529</v>
      </c>
      <c r="F656" t="s">
        <v>2083</v>
      </c>
    </row>
    <row r="657" spans="1:6" x14ac:dyDescent="0.25">
      <c r="A657" t="s">
        <v>408</v>
      </c>
      <c r="B657" t="s">
        <v>407</v>
      </c>
      <c r="C657" s="10" t="s">
        <v>1698</v>
      </c>
      <c r="D657" t="s">
        <v>1699</v>
      </c>
      <c r="E657" s="10" t="s">
        <v>1554</v>
      </c>
      <c r="F657" t="s">
        <v>2086</v>
      </c>
    </row>
    <row r="658" spans="1:6" x14ac:dyDescent="0.25">
      <c r="A658" t="s">
        <v>1371</v>
      </c>
      <c r="B658" t="s">
        <v>1370</v>
      </c>
      <c r="C658" s="10" t="s">
        <v>1924</v>
      </c>
      <c r="D658" t="s">
        <v>1925</v>
      </c>
      <c r="E658" s="10" t="s">
        <v>1529</v>
      </c>
      <c r="F658" t="s">
        <v>2083</v>
      </c>
    </row>
    <row r="659" spans="1:6" x14ac:dyDescent="0.25">
      <c r="A659" t="s">
        <v>1346</v>
      </c>
      <c r="B659" t="s">
        <v>1345</v>
      </c>
      <c r="C659" s="10" t="s">
        <v>1924</v>
      </c>
      <c r="D659" t="s">
        <v>1925</v>
      </c>
      <c r="E659" s="10" t="s">
        <v>1529</v>
      </c>
      <c r="F659" t="s">
        <v>2083</v>
      </c>
    </row>
    <row r="660" spans="1:6" x14ac:dyDescent="0.25">
      <c r="A660" t="s">
        <v>920</v>
      </c>
      <c r="B660" t="s">
        <v>919</v>
      </c>
      <c r="C660" s="10" t="s">
        <v>1909</v>
      </c>
      <c r="D660" t="s">
        <v>1910</v>
      </c>
      <c r="E660" s="10" t="s">
        <v>1551</v>
      </c>
      <c r="F660" t="s">
        <v>2085</v>
      </c>
    </row>
    <row r="661" spans="1:6" x14ac:dyDescent="0.25">
      <c r="A661" t="s">
        <v>921</v>
      </c>
      <c r="B661" t="s">
        <v>919</v>
      </c>
      <c r="C661" s="10" t="s">
        <v>1909</v>
      </c>
      <c r="D661" t="s">
        <v>1910</v>
      </c>
      <c r="E661" s="10" t="s">
        <v>1551</v>
      </c>
      <c r="F661" t="s">
        <v>2085</v>
      </c>
    </row>
    <row r="662" spans="1:6" x14ac:dyDescent="0.25">
      <c r="A662" t="s">
        <v>918</v>
      </c>
      <c r="B662" t="s">
        <v>917</v>
      </c>
      <c r="C662" s="10" t="s">
        <v>1909</v>
      </c>
      <c r="D662" t="s">
        <v>1910</v>
      </c>
      <c r="E662" s="10" t="s">
        <v>1551</v>
      </c>
      <c r="F662" t="s">
        <v>2085</v>
      </c>
    </row>
    <row r="663" spans="1:6" x14ac:dyDescent="0.25">
      <c r="A663" t="s">
        <v>912</v>
      </c>
      <c r="B663" t="s">
        <v>911</v>
      </c>
      <c r="C663" s="10" t="s">
        <v>1909</v>
      </c>
      <c r="D663" t="s">
        <v>1910</v>
      </c>
      <c r="E663" s="10" t="s">
        <v>1551</v>
      </c>
      <c r="F663" t="s">
        <v>2085</v>
      </c>
    </row>
    <row r="664" spans="1:6" x14ac:dyDescent="0.25">
      <c r="A664" t="s">
        <v>558</v>
      </c>
      <c r="B664" t="s">
        <v>557</v>
      </c>
      <c r="C664" s="10" t="s">
        <v>1601</v>
      </c>
      <c r="D664" t="s">
        <v>1602</v>
      </c>
      <c r="E664" s="10" t="s">
        <v>1529</v>
      </c>
      <c r="F664" t="s">
        <v>2083</v>
      </c>
    </row>
    <row r="665" spans="1:6" x14ac:dyDescent="0.25">
      <c r="A665" t="s">
        <v>1187</v>
      </c>
      <c r="B665" t="s">
        <v>1186</v>
      </c>
      <c r="C665" s="10" t="s">
        <v>1997</v>
      </c>
      <c r="D665" t="s">
        <v>1998</v>
      </c>
      <c r="E665" s="10" t="s">
        <v>1526</v>
      </c>
      <c r="F665" t="s">
        <v>2082</v>
      </c>
    </row>
    <row r="666" spans="1:6" x14ac:dyDescent="0.25">
      <c r="A666" t="s">
        <v>1188</v>
      </c>
      <c r="B666" t="s">
        <v>1186</v>
      </c>
      <c r="C666" s="10" t="s">
        <v>1997</v>
      </c>
      <c r="D666" t="s">
        <v>1998</v>
      </c>
      <c r="E666" s="10" t="s">
        <v>1526</v>
      </c>
      <c r="F666" t="s">
        <v>2082</v>
      </c>
    </row>
    <row r="667" spans="1:6" x14ac:dyDescent="0.25">
      <c r="A667" t="s">
        <v>1261</v>
      </c>
      <c r="B667" t="s">
        <v>1260</v>
      </c>
      <c r="C667" s="10" t="s">
        <v>2037</v>
      </c>
      <c r="D667" t="s">
        <v>2038</v>
      </c>
      <c r="E667" s="10" t="s">
        <v>1598</v>
      </c>
      <c r="F667" t="s">
        <v>2090</v>
      </c>
    </row>
    <row r="668" spans="1:6" x14ac:dyDescent="0.25">
      <c r="A668" t="s">
        <v>1182</v>
      </c>
      <c r="B668" t="s">
        <v>1181</v>
      </c>
      <c r="C668" s="10" t="s">
        <v>1997</v>
      </c>
      <c r="D668" t="s">
        <v>1998</v>
      </c>
      <c r="E668" s="10" t="s">
        <v>1526</v>
      </c>
      <c r="F668" t="s">
        <v>2082</v>
      </c>
    </row>
    <row r="669" spans="1:6" x14ac:dyDescent="0.25">
      <c r="A669" t="s">
        <v>1180</v>
      </c>
      <c r="B669" t="s">
        <v>1179</v>
      </c>
      <c r="C669" s="10" t="s">
        <v>1997</v>
      </c>
      <c r="D669" t="s">
        <v>1998</v>
      </c>
      <c r="E669" s="10" t="s">
        <v>1526</v>
      </c>
      <c r="F669" t="s">
        <v>2082</v>
      </c>
    </row>
    <row r="670" spans="1:6" x14ac:dyDescent="0.25">
      <c r="A670" t="s">
        <v>587</v>
      </c>
      <c r="B670" t="s">
        <v>586</v>
      </c>
      <c r="C670" s="10" t="s">
        <v>1778</v>
      </c>
      <c r="D670" t="s">
        <v>1779</v>
      </c>
      <c r="E670" s="10" t="s">
        <v>1638</v>
      </c>
      <c r="F670" t="s">
        <v>2094</v>
      </c>
    </row>
    <row r="671" spans="1:6" x14ac:dyDescent="0.25">
      <c r="A671" t="s">
        <v>588</v>
      </c>
      <c r="B671" t="s">
        <v>586</v>
      </c>
      <c r="C671" s="10" t="s">
        <v>1778</v>
      </c>
      <c r="D671" t="s">
        <v>1779</v>
      </c>
      <c r="E671" s="10" t="s">
        <v>1638</v>
      </c>
      <c r="F671" t="s">
        <v>2094</v>
      </c>
    </row>
    <row r="672" spans="1:6" x14ac:dyDescent="0.25">
      <c r="A672" t="s">
        <v>585</v>
      </c>
      <c r="B672" t="s">
        <v>584</v>
      </c>
      <c r="C672" s="10" t="s">
        <v>1778</v>
      </c>
      <c r="D672" t="s">
        <v>1779</v>
      </c>
      <c r="E672" s="10" t="s">
        <v>1638</v>
      </c>
      <c r="F672" t="s">
        <v>2094</v>
      </c>
    </row>
    <row r="673" spans="1:6" x14ac:dyDescent="0.25">
      <c r="A673" t="s">
        <v>583</v>
      </c>
      <c r="B673" t="s">
        <v>582</v>
      </c>
      <c r="C673" s="10" t="s">
        <v>1778</v>
      </c>
      <c r="D673" t="s">
        <v>1779</v>
      </c>
      <c r="E673" s="10" t="s">
        <v>1638</v>
      </c>
      <c r="F673" t="s">
        <v>2094</v>
      </c>
    </row>
    <row r="674" spans="1:6" x14ac:dyDescent="0.25">
      <c r="A674" t="s">
        <v>1319</v>
      </c>
      <c r="B674" t="s">
        <v>1318</v>
      </c>
      <c r="C674" s="10" t="s">
        <v>2003</v>
      </c>
      <c r="D674" t="s">
        <v>2004</v>
      </c>
      <c r="E674" s="10" t="s">
        <v>1768</v>
      </c>
      <c r="F674" t="s">
        <v>2100</v>
      </c>
    </row>
    <row r="675" spans="1:6" x14ac:dyDescent="0.25">
      <c r="A675" t="s">
        <v>242</v>
      </c>
      <c r="B675" t="s">
        <v>241</v>
      </c>
      <c r="C675" s="10" t="s">
        <v>1628</v>
      </c>
      <c r="D675" t="s">
        <v>1629</v>
      </c>
      <c r="E675" s="10" t="s">
        <v>1529</v>
      </c>
      <c r="F675" t="s">
        <v>2083</v>
      </c>
    </row>
    <row r="676" spans="1:6" x14ac:dyDescent="0.25">
      <c r="A676" t="s">
        <v>228</v>
      </c>
      <c r="B676" t="s">
        <v>227</v>
      </c>
      <c r="C676" s="10" t="s">
        <v>1628</v>
      </c>
      <c r="D676" t="s">
        <v>1629</v>
      </c>
      <c r="E676" s="10" t="s">
        <v>1529</v>
      </c>
      <c r="F676" t="s">
        <v>2083</v>
      </c>
    </row>
    <row r="677" spans="1:6" x14ac:dyDescent="0.25">
      <c r="A677" t="s">
        <v>1263</v>
      </c>
      <c r="B677" t="s">
        <v>1262</v>
      </c>
      <c r="C677" s="10" t="s">
        <v>2039</v>
      </c>
      <c r="D677" t="s">
        <v>2040</v>
      </c>
      <c r="E677" s="10" t="s">
        <v>2041</v>
      </c>
      <c r="F677" t="s">
        <v>2109</v>
      </c>
    </row>
    <row r="678" spans="1:6" x14ac:dyDescent="0.25">
      <c r="A678" t="s">
        <v>180</v>
      </c>
      <c r="B678" t="s">
        <v>102</v>
      </c>
      <c r="C678" s="10" t="s">
        <v>1558</v>
      </c>
      <c r="D678" t="s">
        <v>1559</v>
      </c>
      <c r="E678" s="10" t="s">
        <v>1521</v>
      </c>
      <c r="F678" t="s">
        <v>2081</v>
      </c>
    </row>
    <row r="679" spans="1:6" x14ac:dyDescent="0.25">
      <c r="A679" t="s">
        <v>103</v>
      </c>
      <c r="B679" t="s">
        <v>102</v>
      </c>
      <c r="C679" s="10" t="s">
        <v>1558</v>
      </c>
      <c r="D679" t="s">
        <v>1559</v>
      </c>
      <c r="E679" s="10" t="s">
        <v>1521</v>
      </c>
      <c r="F679" t="s">
        <v>2081</v>
      </c>
    </row>
    <row r="680" spans="1:6" x14ac:dyDescent="0.25">
      <c r="A680" t="s">
        <v>1359</v>
      </c>
      <c r="B680" t="s">
        <v>1358</v>
      </c>
      <c r="C680" s="10" t="s">
        <v>2060</v>
      </c>
      <c r="D680" t="s">
        <v>2061</v>
      </c>
      <c r="E680" s="10" t="s">
        <v>1884</v>
      </c>
      <c r="F680" t="s">
        <v>2104</v>
      </c>
    </row>
    <row r="681" spans="1:6" x14ac:dyDescent="0.25">
      <c r="A681" t="s">
        <v>842</v>
      </c>
      <c r="B681" t="s">
        <v>841</v>
      </c>
      <c r="C681" s="10" t="s">
        <v>1885</v>
      </c>
      <c r="D681" t="s">
        <v>1886</v>
      </c>
      <c r="E681" s="10" t="s">
        <v>1884</v>
      </c>
      <c r="F681" t="s">
        <v>2104</v>
      </c>
    </row>
    <row r="682" spans="1:6" x14ac:dyDescent="0.25">
      <c r="A682" t="s">
        <v>843</v>
      </c>
      <c r="B682" t="s">
        <v>841</v>
      </c>
      <c r="C682" s="10" t="s">
        <v>1885</v>
      </c>
      <c r="D682" t="s">
        <v>1886</v>
      </c>
      <c r="E682" s="10" t="s">
        <v>1884</v>
      </c>
      <c r="F682" t="s">
        <v>2104</v>
      </c>
    </row>
    <row r="683" spans="1:6" x14ac:dyDescent="0.25">
      <c r="A683" t="s">
        <v>844</v>
      </c>
      <c r="B683" t="s">
        <v>841</v>
      </c>
      <c r="C683" s="10" t="s">
        <v>1885</v>
      </c>
      <c r="D683" t="s">
        <v>1886</v>
      </c>
      <c r="E683" s="10" t="s">
        <v>1884</v>
      </c>
      <c r="F683" t="s">
        <v>2104</v>
      </c>
    </row>
    <row r="684" spans="1:6" x14ac:dyDescent="0.25">
      <c r="A684" t="s">
        <v>845</v>
      </c>
      <c r="B684" t="s">
        <v>841</v>
      </c>
      <c r="C684" s="10" t="s">
        <v>1885</v>
      </c>
      <c r="D684" t="s">
        <v>1886</v>
      </c>
      <c r="E684" s="10" t="s">
        <v>1884</v>
      </c>
      <c r="F684" t="s">
        <v>2104</v>
      </c>
    </row>
    <row r="685" spans="1:6" x14ac:dyDescent="0.25">
      <c r="A685" t="s">
        <v>1361</v>
      </c>
      <c r="B685" t="s">
        <v>1360</v>
      </c>
      <c r="C685" s="10" t="s">
        <v>1885</v>
      </c>
      <c r="D685" t="s">
        <v>1886</v>
      </c>
      <c r="E685" s="10" t="s">
        <v>1884</v>
      </c>
      <c r="F685" t="s">
        <v>2104</v>
      </c>
    </row>
    <row r="686" spans="1:6" x14ac:dyDescent="0.25">
      <c r="A686" t="s">
        <v>1385</v>
      </c>
      <c r="B686" t="s">
        <v>1384</v>
      </c>
      <c r="C686" s="10" t="s">
        <v>1885</v>
      </c>
      <c r="D686" t="s">
        <v>1886</v>
      </c>
      <c r="E686" s="10" t="s">
        <v>1884</v>
      </c>
      <c r="F686" t="s">
        <v>2104</v>
      </c>
    </row>
    <row r="687" spans="1:6" x14ac:dyDescent="0.25">
      <c r="A687" t="s">
        <v>1349</v>
      </c>
      <c r="B687" t="s">
        <v>841</v>
      </c>
      <c r="C687" s="10" t="s">
        <v>1885</v>
      </c>
      <c r="D687" t="s">
        <v>1886</v>
      </c>
      <c r="E687" s="10" t="s">
        <v>1884</v>
      </c>
      <c r="F687" t="s">
        <v>2104</v>
      </c>
    </row>
    <row r="688" spans="1:6" x14ac:dyDescent="0.25">
      <c r="A688" t="s">
        <v>1383</v>
      </c>
      <c r="B688" t="s">
        <v>1382</v>
      </c>
      <c r="C688" s="10" t="s">
        <v>2060</v>
      </c>
      <c r="D688" t="s">
        <v>2061</v>
      </c>
      <c r="E688" s="10" t="s">
        <v>1884</v>
      </c>
      <c r="F688" t="s">
        <v>2104</v>
      </c>
    </row>
    <row r="689" spans="1:6" x14ac:dyDescent="0.25">
      <c r="A689" t="s">
        <v>1348</v>
      </c>
      <c r="B689" t="s">
        <v>1347</v>
      </c>
      <c r="C689" s="10" t="s">
        <v>2060</v>
      </c>
      <c r="D689" t="s">
        <v>2061</v>
      </c>
      <c r="E689" s="10" t="s">
        <v>1884</v>
      </c>
      <c r="F689" t="s">
        <v>2104</v>
      </c>
    </row>
    <row r="690" spans="1:6" x14ac:dyDescent="0.25">
      <c r="A690" t="s">
        <v>475</v>
      </c>
      <c r="B690" t="s">
        <v>474</v>
      </c>
      <c r="C690" s="10" t="s">
        <v>1728</v>
      </c>
      <c r="D690" t="s">
        <v>1729</v>
      </c>
      <c r="E690" s="10" t="s">
        <v>1709</v>
      </c>
      <c r="F690" t="s">
        <v>2099</v>
      </c>
    </row>
    <row r="691" spans="1:6" x14ac:dyDescent="0.25">
      <c r="A691" t="s">
        <v>476</v>
      </c>
      <c r="B691" t="s">
        <v>474</v>
      </c>
      <c r="C691" s="10" t="s">
        <v>1728</v>
      </c>
      <c r="D691" t="s">
        <v>1729</v>
      </c>
      <c r="E691" s="10" t="s">
        <v>1709</v>
      </c>
      <c r="F691" t="s">
        <v>2099</v>
      </c>
    </row>
    <row r="692" spans="1:6" x14ac:dyDescent="0.25">
      <c r="A692" t="s">
        <v>477</v>
      </c>
      <c r="B692" t="s">
        <v>474</v>
      </c>
      <c r="C692" s="10" t="s">
        <v>1728</v>
      </c>
      <c r="D692" t="s">
        <v>1729</v>
      </c>
      <c r="E692" s="10" t="s">
        <v>1709</v>
      </c>
      <c r="F692" t="s">
        <v>2099</v>
      </c>
    </row>
    <row r="693" spans="1:6" x14ac:dyDescent="0.25">
      <c r="A693" t="s">
        <v>478</v>
      </c>
      <c r="B693" t="s">
        <v>474</v>
      </c>
      <c r="C693" s="10" t="s">
        <v>1728</v>
      </c>
      <c r="D693" t="s">
        <v>1729</v>
      </c>
      <c r="E693" s="10" t="s">
        <v>1709</v>
      </c>
      <c r="F693" t="s">
        <v>2099</v>
      </c>
    </row>
    <row r="694" spans="1:6" x14ac:dyDescent="0.25">
      <c r="A694" t="s">
        <v>1432</v>
      </c>
      <c r="B694" t="s">
        <v>1431</v>
      </c>
      <c r="C694" s="10" t="s">
        <v>2003</v>
      </c>
      <c r="D694" t="s">
        <v>2004</v>
      </c>
      <c r="E694" s="10" t="s">
        <v>1768</v>
      </c>
      <c r="F694" t="s">
        <v>2100</v>
      </c>
    </row>
    <row r="695" spans="1:6" x14ac:dyDescent="0.25">
      <c r="A695" t="s">
        <v>113</v>
      </c>
      <c r="B695" t="s">
        <v>112</v>
      </c>
      <c r="C695" s="10" t="s">
        <v>1565</v>
      </c>
      <c r="D695" t="s">
        <v>1566</v>
      </c>
      <c r="E695" s="10" t="s">
        <v>1567</v>
      </c>
      <c r="F695" t="s">
        <v>2089</v>
      </c>
    </row>
    <row r="696" spans="1:6" x14ac:dyDescent="0.25">
      <c r="A696" t="s">
        <v>111</v>
      </c>
      <c r="B696" t="s">
        <v>110</v>
      </c>
      <c r="C696" s="10" t="s">
        <v>1565</v>
      </c>
      <c r="D696" t="s">
        <v>1566</v>
      </c>
      <c r="E696" s="10" t="s">
        <v>1567</v>
      </c>
      <c r="F696" t="s">
        <v>2089</v>
      </c>
    </row>
    <row r="697" spans="1:6" x14ac:dyDescent="0.25">
      <c r="A697" t="s">
        <v>426</v>
      </c>
      <c r="B697" t="s">
        <v>425</v>
      </c>
      <c r="C697" s="10" t="s">
        <v>1698</v>
      </c>
      <c r="D697" t="s">
        <v>1699</v>
      </c>
      <c r="E697" s="10" t="s">
        <v>1554</v>
      </c>
      <c r="F697" t="s">
        <v>2086</v>
      </c>
    </row>
    <row r="698" spans="1:6" x14ac:dyDescent="0.25">
      <c r="A698" t="s">
        <v>414</v>
      </c>
      <c r="B698" t="s">
        <v>413</v>
      </c>
      <c r="C698" s="10" t="s">
        <v>1698</v>
      </c>
      <c r="D698" t="s">
        <v>1699</v>
      </c>
      <c r="E698" s="10" t="s">
        <v>1554</v>
      </c>
      <c r="F698" t="s">
        <v>2086</v>
      </c>
    </row>
    <row r="699" spans="1:6" x14ac:dyDescent="0.25">
      <c r="A699" t="s">
        <v>420</v>
      </c>
      <c r="B699" t="s">
        <v>419</v>
      </c>
      <c r="C699" s="10" t="s">
        <v>1698</v>
      </c>
      <c r="D699" t="s">
        <v>1699</v>
      </c>
      <c r="E699" s="10" t="s">
        <v>1554</v>
      </c>
      <c r="F699" t="s">
        <v>2086</v>
      </c>
    </row>
    <row r="700" spans="1:6" x14ac:dyDescent="0.25">
      <c r="A700" t="s">
        <v>958</v>
      </c>
      <c r="B700" t="s">
        <v>957</v>
      </c>
      <c r="C700" s="10" t="s">
        <v>1924</v>
      </c>
      <c r="D700" t="s">
        <v>1925</v>
      </c>
      <c r="E700" s="10" t="s">
        <v>1529</v>
      </c>
      <c r="F700" t="s">
        <v>2083</v>
      </c>
    </row>
    <row r="701" spans="1:6" x14ac:dyDescent="0.25">
      <c r="A701" t="s">
        <v>966</v>
      </c>
      <c r="B701" t="s">
        <v>965</v>
      </c>
      <c r="C701" s="10" t="s">
        <v>1924</v>
      </c>
      <c r="D701" t="s">
        <v>1925</v>
      </c>
      <c r="E701" s="10" t="s">
        <v>1529</v>
      </c>
      <c r="F701" t="s">
        <v>2083</v>
      </c>
    </row>
    <row r="702" spans="1:6" x14ac:dyDescent="0.25">
      <c r="A702" t="s">
        <v>549</v>
      </c>
      <c r="B702" t="s">
        <v>548</v>
      </c>
      <c r="C702" s="10" t="s">
        <v>1762</v>
      </c>
      <c r="D702" t="s">
        <v>1763</v>
      </c>
      <c r="E702" s="10" t="s">
        <v>1658</v>
      </c>
      <c r="F702" t="s">
        <v>2096</v>
      </c>
    </row>
    <row r="703" spans="1:6" x14ac:dyDescent="0.25">
      <c r="A703" t="s">
        <v>453</v>
      </c>
      <c r="B703" t="s">
        <v>452</v>
      </c>
      <c r="C703" s="10" t="s">
        <v>1714</v>
      </c>
      <c r="D703" t="s">
        <v>1715</v>
      </c>
      <c r="E703" s="10" t="s">
        <v>1709</v>
      </c>
      <c r="F703" t="s">
        <v>2099</v>
      </c>
    </row>
    <row r="704" spans="1:6" x14ac:dyDescent="0.25">
      <c r="A704" t="s">
        <v>454</v>
      </c>
      <c r="B704" t="s">
        <v>452</v>
      </c>
      <c r="C704" s="10" t="s">
        <v>1714</v>
      </c>
      <c r="D704" t="s">
        <v>1715</v>
      </c>
      <c r="E704" s="10" t="s">
        <v>1709</v>
      </c>
      <c r="F704" t="s">
        <v>2099</v>
      </c>
    </row>
    <row r="705" spans="1:6" x14ac:dyDescent="0.25">
      <c r="A705" t="s">
        <v>441</v>
      </c>
      <c r="B705" t="s">
        <v>440</v>
      </c>
      <c r="C705" s="10" t="s">
        <v>1714</v>
      </c>
      <c r="D705" t="s">
        <v>1715</v>
      </c>
      <c r="E705" s="10" t="s">
        <v>1709</v>
      </c>
      <c r="F705" t="s">
        <v>2099</v>
      </c>
    </row>
    <row r="706" spans="1:6" x14ac:dyDescent="0.25">
      <c r="A706" t="s">
        <v>456</v>
      </c>
      <c r="B706" t="s">
        <v>455</v>
      </c>
      <c r="C706" s="10" t="s">
        <v>1722</v>
      </c>
      <c r="D706" t="s">
        <v>1723</v>
      </c>
      <c r="E706" s="10" t="s">
        <v>1709</v>
      </c>
      <c r="F706" t="s">
        <v>2099</v>
      </c>
    </row>
    <row r="707" spans="1:6" x14ac:dyDescent="0.25">
      <c r="A707" t="s">
        <v>1363</v>
      </c>
      <c r="B707" t="s">
        <v>1362</v>
      </c>
      <c r="C707" s="10" t="s">
        <v>1924</v>
      </c>
      <c r="D707" t="s">
        <v>1925</v>
      </c>
      <c r="E707" s="10" t="s">
        <v>1529</v>
      </c>
      <c r="F707" t="s">
        <v>2083</v>
      </c>
    </row>
    <row r="708" spans="1:6" x14ac:dyDescent="0.25">
      <c r="A708" t="s">
        <v>289</v>
      </c>
      <c r="B708" t="s">
        <v>288</v>
      </c>
      <c r="C708" s="10" t="s">
        <v>1652</v>
      </c>
      <c r="D708" t="s">
        <v>1653</v>
      </c>
      <c r="E708" s="10" t="s">
        <v>1529</v>
      </c>
      <c r="F708" t="s">
        <v>2083</v>
      </c>
    </row>
    <row r="709" spans="1:6" x14ac:dyDescent="0.25">
      <c r="A709" t="s">
        <v>291</v>
      </c>
      <c r="B709" t="s">
        <v>290</v>
      </c>
      <c r="C709" s="10" t="s">
        <v>1652</v>
      </c>
      <c r="D709" t="s">
        <v>1653</v>
      </c>
      <c r="E709" s="10" t="s">
        <v>1529</v>
      </c>
      <c r="F709" t="s">
        <v>2083</v>
      </c>
    </row>
    <row r="710" spans="1:6" x14ac:dyDescent="0.25">
      <c r="A710" t="s">
        <v>283</v>
      </c>
      <c r="B710" t="s">
        <v>282</v>
      </c>
      <c r="C710" s="10" t="s">
        <v>1652</v>
      </c>
      <c r="D710" t="s">
        <v>1653</v>
      </c>
      <c r="E710" s="10" t="s">
        <v>1529</v>
      </c>
      <c r="F710" t="s">
        <v>2083</v>
      </c>
    </row>
    <row r="711" spans="1:6" x14ac:dyDescent="0.25">
      <c r="A711" t="s">
        <v>10</v>
      </c>
      <c r="B711" t="s">
        <v>9</v>
      </c>
      <c r="C711" s="10" t="s">
        <v>1506</v>
      </c>
      <c r="D711" t="s">
        <v>1507</v>
      </c>
      <c r="E711" s="10" t="s">
        <v>1508</v>
      </c>
      <c r="F711" t="s">
        <v>2080</v>
      </c>
    </row>
    <row r="712" spans="1:6" x14ac:dyDescent="0.25">
      <c r="A712" t="s">
        <v>1075</v>
      </c>
      <c r="B712" t="s">
        <v>1074</v>
      </c>
      <c r="C712" s="10" t="s">
        <v>1506</v>
      </c>
      <c r="D712" t="s">
        <v>1507</v>
      </c>
      <c r="E712" s="10" t="s">
        <v>1508</v>
      </c>
      <c r="F712" t="s">
        <v>2080</v>
      </c>
    </row>
    <row r="713" spans="1:6" x14ac:dyDescent="0.25">
      <c r="A713" t="s">
        <v>1076</v>
      </c>
      <c r="B713" t="s">
        <v>1074</v>
      </c>
      <c r="C713" s="10" t="s">
        <v>1506</v>
      </c>
      <c r="D713" t="s">
        <v>1507</v>
      </c>
      <c r="E713" s="10" t="s">
        <v>1508</v>
      </c>
      <c r="F713" t="s">
        <v>2080</v>
      </c>
    </row>
    <row r="714" spans="1:6" x14ac:dyDescent="0.25">
      <c r="A714" t="s">
        <v>527</v>
      </c>
      <c r="B714" t="s">
        <v>526</v>
      </c>
      <c r="C714" s="10" t="s">
        <v>2078</v>
      </c>
    </row>
    <row r="715" spans="1:6" x14ac:dyDescent="0.25">
      <c r="A715" t="s">
        <v>1435</v>
      </c>
      <c r="B715" t="s">
        <v>1434</v>
      </c>
      <c r="C715" s="10" t="s">
        <v>2003</v>
      </c>
      <c r="D715" t="s">
        <v>2004</v>
      </c>
      <c r="E715" s="10" t="s">
        <v>1768</v>
      </c>
      <c r="F715" t="s">
        <v>2100</v>
      </c>
    </row>
    <row r="716" spans="1:6" x14ac:dyDescent="0.25">
      <c r="A716" t="s">
        <v>92</v>
      </c>
      <c r="B716" t="s">
        <v>91</v>
      </c>
      <c r="C716" s="10" t="s">
        <v>1549</v>
      </c>
      <c r="D716" t="s">
        <v>1550</v>
      </c>
      <c r="E716" s="10" t="s">
        <v>1551</v>
      </c>
      <c r="F716" t="s">
        <v>2085</v>
      </c>
    </row>
    <row r="717" spans="1:6" x14ac:dyDescent="0.25">
      <c r="A717" t="s">
        <v>93</v>
      </c>
      <c r="B717" t="s">
        <v>91</v>
      </c>
      <c r="C717" s="10" t="s">
        <v>1549</v>
      </c>
      <c r="D717" t="s">
        <v>1550</v>
      </c>
      <c r="E717" s="10" t="s">
        <v>1551</v>
      </c>
      <c r="F717" t="s">
        <v>2085</v>
      </c>
    </row>
    <row r="718" spans="1:6" x14ac:dyDescent="0.25">
      <c r="A718" t="s">
        <v>563</v>
      </c>
      <c r="B718" t="s">
        <v>562</v>
      </c>
      <c r="C718" s="10" t="s">
        <v>1769</v>
      </c>
      <c r="D718" t="s">
        <v>1770</v>
      </c>
      <c r="E718" s="10" t="s">
        <v>1638</v>
      </c>
      <c r="F718" t="s">
        <v>2094</v>
      </c>
    </row>
    <row r="719" spans="1:6" x14ac:dyDescent="0.25">
      <c r="A719" t="s">
        <v>564</v>
      </c>
      <c r="B719" t="s">
        <v>562</v>
      </c>
      <c r="C719" s="10" t="s">
        <v>1769</v>
      </c>
      <c r="D719" t="s">
        <v>1770</v>
      </c>
      <c r="E719" s="10" t="s">
        <v>1638</v>
      </c>
      <c r="F719" t="s">
        <v>2094</v>
      </c>
    </row>
    <row r="720" spans="1:6" x14ac:dyDescent="0.25">
      <c r="A720" t="s">
        <v>1055</v>
      </c>
      <c r="B720" t="s">
        <v>1054</v>
      </c>
      <c r="C720" s="10" t="s">
        <v>1576</v>
      </c>
      <c r="D720" t="s">
        <v>1577</v>
      </c>
      <c r="E720" s="10" t="s">
        <v>1567</v>
      </c>
      <c r="F720" t="s">
        <v>2089</v>
      </c>
    </row>
    <row r="721" spans="1:6" x14ac:dyDescent="0.25">
      <c r="A721" t="s">
        <v>143</v>
      </c>
      <c r="B721" t="s">
        <v>142</v>
      </c>
      <c r="C721" s="10" t="s">
        <v>1576</v>
      </c>
      <c r="D721" t="s">
        <v>1577</v>
      </c>
      <c r="E721" s="10" t="s">
        <v>1567</v>
      </c>
      <c r="F721" t="s">
        <v>2089</v>
      </c>
    </row>
    <row r="722" spans="1:6" x14ac:dyDescent="0.25">
      <c r="A722" t="s">
        <v>152</v>
      </c>
      <c r="B722" t="s">
        <v>151</v>
      </c>
      <c r="C722" s="10" t="s">
        <v>1582</v>
      </c>
      <c r="D722" t="s">
        <v>1583</v>
      </c>
      <c r="E722" s="10" t="s">
        <v>1567</v>
      </c>
      <c r="F722" t="s">
        <v>2089</v>
      </c>
    </row>
    <row r="723" spans="1:6" x14ac:dyDescent="0.25">
      <c r="C723"/>
      <c r="E723"/>
    </row>
    <row r="724" spans="1:6" x14ac:dyDescent="0.25">
      <c r="C724"/>
      <c r="E724"/>
    </row>
    <row r="725" spans="1:6" x14ac:dyDescent="0.25">
      <c r="C725"/>
      <c r="E725"/>
    </row>
    <row r="726" spans="1:6" x14ac:dyDescent="0.25">
      <c r="C726"/>
      <c r="E726"/>
    </row>
    <row r="727" spans="1:6" x14ac:dyDescent="0.25">
      <c r="C727"/>
      <c r="E727"/>
    </row>
    <row r="728" spans="1:6" x14ac:dyDescent="0.25">
      <c r="C728"/>
      <c r="E728"/>
    </row>
    <row r="729" spans="1:6" x14ac:dyDescent="0.25">
      <c r="C729"/>
      <c r="E729"/>
    </row>
    <row r="730" spans="1:6" x14ac:dyDescent="0.25">
      <c r="C730"/>
      <c r="E730"/>
    </row>
    <row r="731" spans="1:6" x14ac:dyDescent="0.25">
      <c r="C731"/>
      <c r="E731"/>
    </row>
    <row r="732" spans="1:6" x14ac:dyDescent="0.25">
      <c r="C732"/>
      <c r="E732"/>
    </row>
    <row r="733" spans="1:6" x14ac:dyDescent="0.25">
      <c r="C733"/>
      <c r="E733"/>
    </row>
    <row r="734" spans="1:6" x14ac:dyDescent="0.25">
      <c r="C734"/>
      <c r="E734"/>
    </row>
    <row r="735" spans="1:6" x14ac:dyDescent="0.25">
      <c r="C735"/>
      <c r="E735"/>
    </row>
    <row r="736" spans="1:6" x14ac:dyDescent="0.25">
      <c r="C736"/>
      <c r="E736"/>
    </row>
    <row r="737" spans="3:5" x14ac:dyDescent="0.25">
      <c r="C737"/>
      <c r="E737"/>
    </row>
    <row r="738" spans="3:5" x14ac:dyDescent="0.25">
      <c r="C738"/>
      <c r="E738"/>
    </row>
    <row r="739" spans="3:5" x14ac:dyDescent="0.25">
      <c r="C739"/>
      <c r="E739"/>
    </row>
    <row r="740" spans="3:5" x14ac:dyDescent="0.25">
      <c r="C740"/>
      <c r="E740"/>
    </row>
    <row r="741" spans="3:5" x14ac:dyDescent="0.25">
      <c r="C741"/>
      <c r="E741"/>
    </row>
    <row r="742" spans="3:5" x14ac:dyDescent="0.25">
      <c r="C742"/>
      <c r="E742"/>
    </row>
    <row r="743" spans="3:5" x14ac:dyDescent="0.25">
      <c r="C743"/>
      <c r="E743"/>
    </row>
    <row r="744" spans="3:5" x14ac:dyDescent="0.25">
      <c r="C744"/>
      <c r="E744"/>
    </row>
    <row r="745" spans="3:5" x14ac:dyDescent="0.25">
      <c r="C745"/>
      <c r="E745"/>
    </row>
    <row r="746" spans="3:5" x14ac:dyDescent="0.25">
      <c r="C746"/>
      <c r="E746"/>
    </row>
    <row r="747" spans="3:5" x14ac:dyDescent="0.25">
      <c r="C747"/>
      <c r="E747"/>
    </row>
    <row r="748" spans="3:5" x14ac:dyDescent="0.25">
      <c r="C748"/>
      <c r="E748"/>
    </row>
    <row r="749" spans="3:5" x14ac:dyDescent="0.25">
      <c r="C749"/>
      <c r="E749"/>
    </row>
    <row r="750" spans="3:5" x14ac:dyDescent="0.25">
      <c r="C750"/>
      <c r="E750"/>
    </row>
    <row r="751" spans="3:5" x14ac:dyDescent="0.25">
      <c r="C751"/>
      <c r="E751"/>
    </row>
    <row r="752" spans="3:5" x14ac:dyDescent="0.25">
      <c r="C752"/>
      <c r="E752"/>
    </row>
    <row r="753" spans="3:5" x14ac:dyDescent="0.25">
      <c r="C753"/>
      <c r="E753"/>
    </row>
    <row r="754" spans="3:5" x14ac:dyDescent="0.25">
      <c r="C754"/>
      <c r="E754"/>
    </row>
    <row r="755" spans="3:5" x14ac:dyDescent="0.25">
      <c r="C755"/>
      <c r="E755"/>
    </row>
    <row r="756" spans="3:5" x14ac:dyDescent="0.25">
      <c r="C756"/>
      <c r="E756"/>
    </row>
    <row r="757" spans="3:5" x14ac:dyDescent="0.25">
      <c r="C757"/>
      <c r="E757"/>
    </row>
    <row r="758" spans="3:5" x14ac:dyDescent="0.25">
      <c r="C758"/>
      <c r="E758"/>
    </row>
    <row r="759" spans="3:5" x14ac:dyDescent="0.25">
      <c r="C759"/>
      <c r="E759"/>
    </row>
    <row r="760" spans="3:5" x14ac:dyDescent="0.25">
      <c r="C760"/>
      <c r="E760"/>
    </row>
    <row r="761" spans="3:5" x14ac:dyDescent="0.25">
      <c r="C761"/>
      <c r="E761"/>
    </row>
    <row r="762" spans="3:5" x14ac:dyDescent="0.25">
      <c r="C762"/>
      <c r="E762"/>
    </row>
    <row r="763" spans="3:5" x14ac:dyDescent="0.25">
      <c r="C763"/>
      <c r="E763"/>
    </row>
    <row r="764" spans="3:5" x14ac:dyDescent="0.25">
      <c r="C764"/>
      <c r="E764"/>
    </row>
    <row r="765" spans="3:5" x14ac:dyDescent="0.25">
      <c r="C765"/>
      <c r="E765"/>
    </row>
    <row r="766" spans="3:5" x14ac:dyDescent="0.25">
      <c r="C766"/>
      <c r="E766"/>
    </row>
    <row r="767" spans="3:5" x14ac:dyDescent="0.25">
      <c r="C767"/>
      <c r="E767"/>
    </row>
    <row r="768" spans="3:5" x14ac:dyDescent="0.25">
      <c r="C768"/>
      <c r="E768"/>
    </row>
    <row r="769" spans="3:5" x14ac:dyDescent="0.25">
      <c r="C769"/>
      <c r="E769"/>
    </row>
    <row r="770" spans="3:5" x14ac:dyDescent="0.25">
      <c r="C770"/>
      <c r="E770"/>
    </row>
    <row r="771" spans="3:5" x14ac:dyDescent="0.25">
      <c r="C771"/>
      <c r="E771"/>
    </row>
    <row r="772" spans="3:5" x14ac:dyDescent="0.25">
      <c r="C772"/>
      <c r="E772"/>
    </row>
    <row r="773" spans="3:5" x14ac:dyDescent="0.25">
      <c r="C773"/>
      <c r="E773"/>
    </row>
    <row r="774" spans="3:5" x14ac:dyDescent="0.25">
      <c r="C774"/>
      <c r="E774"/>
    </row>
    <row r="775" spans="3:5" x14ac:dyDescent="0.25">
      <c r="C775"/>
      <c r="E775"/>
    </row>
    <row r="776" spans="3:5" x14ac:dyDescent="0.25">
      <c r="C776"/>
      <c r="E776"/>
    </row>
    <row r="777" spans="3:5" x14ac:dyDescent="0.25">
      <c r="C777"/>
      <c r="E777"/>
    </row>
    <row r="778" spans="3:5" x14ac:dyDescent="0.25">
      <c r="C778"/>
      <c r="E778"/>
    </row>
    <row r="779" spans="3:5" x14ac:dyDescent="0.25">
      <c r="C779"/>
      <c r="E779"/>
    </row>
    <row r="780" spans="3:5" x14ac:dyDescent="0.25">
      <c r="C780"/>
      <c r="E780"/>
    </row>
    <row r="781" spans="3:5" x14ac:dyDescent="0.25">
      <c r="C781"/>
      <c r="E781"/>
    </row>
    <row r="782" spans="3:5" x14ac:dyDescent="0.25">
      <c r="C782"/>
      <c r="E782"/>
    </row>
    <row r="783" spans="3:5" x14ac:dyDescent="0.25">
      <c r="C783"/>
      <c r="E783"/>
    </row>
    <row r="784" spans="3:5" x14ac:dyDescent="0.25">
      <c r="C784"/>
      <c r="E784"/>
    </row>
    <row r="785" spans="3:5" x14ac:dyDescent="0.25">
      <c r="C785"/>
      <c r="E785"/>
    </row>
    <row r="786" spans="3:5" x14ac:dyDescent="0.25">
      <c r="C786"/>
      <c r="E786"/>
    </row>
    <row r="787" spans="3:5" x14ac:dyDescent="0.25">
      <c r="C787"/>
      <c r="E787"/>
    </row>
    <row r="788" spans="3:5" x14ac:dyDescent="0.25">
      <c r="C788"/>
      <c r="E788"/>
    </row>
    <row r="789" spans="3:5" x14ac:dyDescent="0.25">
      <c r="C789"/>
      <c r="E789"/>
    </row>
    <row r="790" spans="3:5" x14ac:dyDescent="0.25">
      <c r="C790"/>
      <c r="E790"/>
    </row>
    <row r="791" spans="3:5" x14ac:dyDescent="0.25">
      <c r="C791"/>
      <c r="E791"/>
    </row>
    <row r="792" spans="3:5" x14ac:dyDescent="0.25">
      <c r="C792"/>
      <c r="E792"/>
    </row>
    <row r="793" spans="3:5" x14ac:dyDescent="0.25">
      <c r="C793"/>
      <c r="E793"/>
    </row>
    <row r="794" spans="3:5" x14ac:dyDescent="0.25">
      <c r="C794"/>
      <c r="E794"/>
    </row>
    <row r="795" spans="3:5" x14ac:dyDescent="0.25">
      <c r="C795"/>
      <c r="E795"/>
    </row>
    <row r="796" spans="3:5" x14ac:dyDescent="0.25">
      <c r="C796"/>
      <c r="E796"/>
    </row>
    <row r="797" spans="3:5" x14ac:dyDescent="0.25">
      <c r="C797"/>
      <c r="E797"/>
    </row>
    <row r="798" spans="3:5" x14ac:dyDescent="0.25">
      <c r="C798"/>
      <c r="E798"/>
    </row>
    <row r="799" spans="3:5" x14ac:dyDescent="0.25">
      <c r="C799"/>
      <c r="E799"/>
    </row>
    <row r="800" spans="3:5" x14ac:dyDescent="0.25">
      <c r="C800"/>
      <c r="E800"/>
    </row>
    <row r="801" spans="3:5" x14ac:dyDescent="0.25">
      <c r="C801"/>
      <c r="E801"/>
    </row>
    <row r="802" spans="3:5" x14ac:dyDescent="0.25">
      <c r="C802"/>
      <c r="E802"/>
    </row>
    <row r="803" spans="3:5" x14ac:dyDescent="0.25">
      <c r="C803"/>
      <c r="E803"/>
    </row>
    <row r="804" spans="3:5" x14ac:dyDescent="0.25">
      <c r="C804"/>
      <c r="E804"/>
    </row>
    <row r="805" spans="3:5" x14ac:dyDescent="0.25">
      <c r="C805"/>
      <c r="E805"/>
    </row>
    <row r="806" spans="3:5" x14ac:dyDescent="0.25">
      <c r="C806"/>
      <c r="E806"/>
    </row>
    <row r="807" spans="3:5" x14ac:dyDescent="0.25">
      <c r="C807"/>
      <c r="E807"/>
    </row>
    <row r="808" spans="3:5" x14ac:dyDescent="0.25">
      <c r="C808"/>
      <c r="E808"/>
    </row>
    <row r="809" spans="3:5" x14ac:dyDescent="0.25">
      <c r="C809"/>
      <c r="E809"/>
    </row>
    <row r="810" spans="3:5" x14ac:dyDescent="0.25">
      <c r="C810"/>
      <c r="E810"/>
    </row>
    <row r="811" spans="3:5" x14ac:dyDescent="0.25">
      <c r="C811"/>
      <c r="E811"/>
    </row>
    <row r="812" spans="3:5" x14ac:dyDescent="0.25">
      <c r="C812"/>
      <c r="E812"/>
    </row>
    <row r="813" spans="3:5" x14ac:dyDescent="0.25">
      <c r="C813"/>
      <c r="E813"/>
    </row>
    <row r="814" spans="3:5" x14ac:dyDescent="0.25">
      <c r="C814"/>
      <c r="E814"/>
    </row>
    <row r="815" spans="3:5" x14ac:dyDescent="0.25">
      <c r="C815"/>
      <c r="E815"/>
    </row>
    <row r="816" spans="3:5" x14ac:dyDescent="0.25">
      <c r="C816"/>
      <c r="E816"/>
    </row>
    <row r="817" spans="3:5" x14ac:dyDescent="0.25">
      <c r="C817"/>
      <c r="E817"/>
    </row>
    <row r="818" spans="3:5" x14ac:dyDescent="0.25">
      <c r="C818"/>
      <c r="E818"/>
    </row>
    <row r="819" spans="3:5" x14ac:dyDescent="0.25">
      <c r="C819"/>
      <c r="E819"/>
    </row>
    <row r="820" spans="3:5" x14ac:dyDescent="0.25">
      <c r="C820"/>
      <c r="E820"/>
    </row>
    <row r="821" spans="3:5" x14ac:dyDescent="0.25">
      <c r="C821"/>
      <c r="E821"/>
    </row>
    <row r="822" spans="3:5" x14ac:dyDescent="0.25">
      <c r="C822"/>
      <c r="E822"/>
    </row>
    <row r="823" spans="3:5" x14ac:dyDescent="0.25">
      <c r="C823"/>
      <c r="E823"/>
    </row>
    <row r="824" spans="3:5" x14ac:dyDescent="0.25">
      <c r="C824"/>
      <c r="E824"/>
    </row>
    <row r="825" spans="3:5" x14ac:dyDescent="0.25">
      <c r="C825"/>
      <c r="E825"/>
    </row>
    <row r="826" spans="3:5" x14ac:dyDescent="0.25">
      <c r="C826"/>
      <c r="E826"/>
    </row>
    <row r="827" spans="3:5" x14ac:dyDescent="0.25">
      <c r="C827"/>
      <c r="E827"/>
    </row>
    <row r="828" spans="3:5" x14ac:dyDescent="0.25">
      <c r="C828"/>
      <c r="E828"/>
    </row>
    <row r="829" spans="3:5" x14ac:dyDescent="0.25">
      <c r="C829"/>
      <c r="E829"/>
    </row>
    <row r="830" spans="3:5" x14ac:dyDescent="0.25">
      <c r="C830"/>
      <c r="E830"/>
    </row>
    <row r="831" spans="3:5" x14ac:dyDescent="0.25">
      <c r="C831"/>
      <c r="E831"/>
    </row>
    <row r="832" spans="3:5" x14ac:dyDescent="0.25">
      <c r="C832"/>
      <c r="E832"/>
    </row>
    <row r="833" spans="3:5" x14ac:dyDescent="0.25">
      <c r="C833"/>
      <c r="E833"/>
    </row>
    <row r="834" spans="3:5" x14ac:dyDescent="0.25">
      <c r="C834"/>
      <c r="E834"/>
    </row>
    <row r="835" spans="3:5" x14ac:dyDescent="0.25">
      <c r="C835"/>
      <c r="E835"/>
    </row>
    <row r="836" spans="3:5" x14ac:dyDescent="0.25">
      <c r="C836"/>
      <c r="E836"/>
    </row>
    <row r="837" spans="3:5" x14ac:dyDescent="0.25">
      <c r="C837"/>
      <c r="E837"/>
    </row>
    <row r="838" spans="3:5" x14ac:dyDescent="0.25">
      <c r="C838"/>
      <c r="E838"/>
    </row>
    <row r="839" spans="3:5" x14ac:dyDescent="0.25">
      <c r="C839"/>
      <c r="E839"/>
    </row>
    <row r="840" spans="3:5" x14ac:dyDescent="0.25">
      <c r="C840"/>
      <c r="E840"/>
    </row>
    <row r="841" spans="3:5" x14ac:dyDescent="0.25">
      <c r="C841"/>
      <c r="E841"/>
    </row>
    <row r="842" spans="3:5" x14ac:dyDescent="0.25">
      <c r="C842"/>
      <c r="E842"/>
    </row>
    <row r="843" spans="3:5" x14ac:dyDescent="0.25">
      <c r="C843"/>
      <c r="E843"/>
    </row>
    <row r="844" spans="3:5" x14ac:dyDescent="0.25">
      <c r="C844"/>
      <c r="E844"/>
    </row>
    <row r="845" spans="3:5" x14ac:dyDescent="0.25">
      <c r="C845"/>
      <c r="E845"/>
    </row>
    <row r="846" spans="3:5" x14ac:dyDescent="0.25">
      <c r="C846"/>
      <c r="E846"/>
    </row>
    <row r="847" spans="3:5" x14ac:dyDescent="0.25">
      <c r="C847"/>
      <c r="E847"/>
    </row>
    <row r="848" spans="3:5" x14ac:dyDescent="0.25">
      <c r="C848"/>
      <c r="E848"/>
    </row>
    <row r="849" spans="3:5" x14ac:dyDescent="0.25">
      <c r="C849"/>
      <c r="E849"/>
    </row>
    <row r="850" spans="3:5" x14ac:dyDescent="0.25">
      <c r="C850"/>
      <c r="E850"/>
    </row>
    <row r="851" spans="3:5" x14ac:dyDescent="0.25">
      <c r="C851"/>
      <c r="E851"/>
    </row>
    <row r="852" spans="3:5" x14ac:dyDescent="0.25">
      <c r="C852"/>
      <c r="E852"/>
    </row>
    <row r="853" spans="3:5" x14ac:dyDescent="0.25">
      <c r="C853"/>
      <c r="E853"/>
    </row>
    <row r="854" spans="3:5" x14ac:dyDescent="0.25">
      <c r="C854"/>
      <c r="E854"/>
    </row>
    <row r="855" spans="3:5" x14ac:dyDescent="0.25">
      <c r="C855"/>
      <c r="E855"/>
    </row>
    <row r="856" spans="3:5" x14ac:dyDescent="0.25">
      <c r="C856"/>
      <c r="E856"/>
    </row>
    <row r="857" spans="3:5" x14ac:dyDescent="0.25">
      <c r="C857"/>
      <c r="E857"/>
    </row>
    <row r="858" spans="3:5" x14ac:dyDescent="0.25">
      <c r="C858"/>
      <c r="E858"/>
    </row>
    <row r="859" spans="3:5" x14ac:dyDescent="0.25">
      <c r="C859"/>
      <c r="E859"/>
    </row>
    <row r="860" spans="3:5" x14ac:dyDescent="0.25">
      <c r="C860"/>
      <c r="E860"/>
    </row>
    <row r="861" spans="3:5" x14ac:dyDescent="0.25">
      <c r="C861"/>
      <c r="E861"/>
    </row>
    <row r="862" spans="3:5" x14ac:dyDescent="0.25">
      <c r="C862"/>
      <c r="E862"/>
    </row>
    <row r="863" spans="3:5" x14ac:dyDescent="0.25">
      <c r="C863"/>
      <c r="E863"/>
    </row>
    <row r="864" spans="3:5" x14ac:dyDescent="0.25">
      <c r="C864"/>
      <c r="E864"/>
    </row>
    <row r="865" spans="3:5" x14ac:dyDescent="0.25">
      <c r="C865"/>
      <c r="E865"/>
    </row>
    <row r="866" spans="3:5" x14ac:dyDescent="0.25">
      <c r="C866"/>
      <c r="E866"/>
    </row>
    <row r="867" spans="3:5" x14ac:dyDescent="0.25">
      <c r="C867"/>
      <c r="E867"/>
    </row>
    <row r="868" spans="3:5" x14ac:dyDescent="0.25">
      <c r="C868"/>
      <c r="E868"/>
    </row>
    <row r="869" spans="3:5" x14ac:dyDescent="0.25">
      <c r="C869"/>
      <c r="E869"/>
    </row>
    <row r="870" spans="3:5" x14ac:dyDescent="0.25">
      <c r="C870"/>
      <c r="E870"/>
    </row>
    <row r="871" spans="3:5" x14ac:dyDescent="0.25">
      <c r="C871"/>
      <c r="E871"/>
    </row>
    <row r="872" spans="3:5" x14ac:dyDescent="0.25">
      <c r="C872"/>
      <c r="E872"/>
    </row>
    <row r="873" spans="3:5" x14ac:dyDescent="0.25">
      <c r="C873"/>
      <c r="E873"/>
    </row>
    <row r="874" spans="3:5" x14ac:dyDescent="0.25">
      <c r="C874"/>
      <c r="E874"/>
    </row>
    <row r="875" spans="3:5" x14ac:dyDescent="0.25">
      <c r="C875"/>
      <c r="E875"/>
    </row>
    <row r="876" spans="3:5" x14ac:dyDescent="0.25">
      <c r="C876"/>
      <c r="E876"/>
    </row>
    <row r="877" spans="3:5" x14ac:dyDescent="0.25">
      <c r="C877"/>
      <c r="E877"/>
    </row>
    <row r="878" spans="3:5" x14ac:dyDescent="0.25">
      <c r="C878"/>
      <c r="E878"/>
    </row>
    <row r="879" spans="3:5" x14ac:dyDescent="0.25">
      <c r="C879"/>
      <c r="E879"/>
    </row>
    <row r="880" spans="3:5" x14ac:dyDescent="0.25">
      <c r="C880"/>
      <c r="E880"/>
    </row>
    <row r="881" spans="3:5" x14ac:dyDescent="0.25">
      <c r="C881"/>
      <c r="E881"/>
    </row>
    <row r="882" spans="3:5" x14ac:dyDescent="0.25">
      <c r="C882"/>
      <c r="E882"/>
    </row>
    <row r="883" spans="3:5" x14ac:dyDescent="0.25">
      <c r="C883"/>
      <c r="E883"/>
    </row>
    <row r="884" spans="3:5" x14ac:dyDescent="0.25">
      <c r="C884"/>
      <c r="E884"/>
    </row>
    <row r="885" spans="3:5" x14ac:dyDescent="0.25">
      <c r="C885"/>
      <c r="E885"/>
    </row>
    <row r="886" spans="3:5" x14ac:dyDescent="0.25">
      <c r="C886"/>
      <c r="E886"/>
    </row>
    <row r="887" spans="3:5" x14ac:dyDescent="0.25">
      <c r="C887"/>
      <c r="E887"/>
    </row>
    <row r="888" spans="3:5" x14ac:dyDescent="0.25">
      <c r="C888"/>
      <c r="E888"/>
    </row>
    <row r="889" spans="3:5" x14ac:dyDescent="0.25">
      <c r="C889"/>
      <c r="E889"/>
    </row>
    <row r="890" spans="3:5" x14ac:dyDescent="0.25">
      <c r="C890"/>
      <c r="E890"/>
    </row>
    <row r="891" spans="3:5" x14ac:dyDescent="0.25">
      <c r="C891"/>
      <c r="E891"/>
    </row>
    <row r="892" spans="3:5" x14ac:dyDescent="0.25">
      <c r="C892"/>
      <c r="E892"/>
    </row>
    <row r="893" spans="3:5" x14ac:dyDescent="0.25">
      <c r="C893"/>
      <c r="E893"/>
    </row>
    <row r="894" spans="3:5" x14ac:dyDescent="0.25">
      <c r="C894"/>
      <c r="E894"/>
    </row>
    <row r="895" spans="3:5" x14ac:dyDescent="0.25">
      <c r="C895"/>
      <c r="E895"/>
    </row>
    <row r="896" spans="3:5" x14ac:dyDescent="0.25">
      <c r="C896"/>
      <c r="E896"/>
    </row>
    <row r="897" spans="3:5" x14ac:dyDescent="0.25">
      <c r="C897"/>
      <c r="E897"/>
    </row>
    <row r="898" spans="3:5" x14ac:dyDescent="0.25">
      <c r="C898"/>
      <c r="E898"/>
    </row>
    <row r="899" spans="3:5" x14ac:dyDescent="0.25">
      <c r="C899"/>
      <c r="E899"/>
    </row>
    <row r="900" spans="3:5" x14ac:dyDescent="0.25">
      <c r="C900"/>
      <c r="E900"/>
    </row>
    <row r="901" spans="3:5" x14ac:dyDescent="0.25">
      <c r="C901"/>
      <c r="E901"/>
    </row>
    <row r="902" spans="3:5" x14ac:dyDescent="0.25">
      <c r="C902"/>
      <c r="E902"/>
    </row>
    <row r="903" spans="3:5" x14ac:dyDescent="0.25">
      <c r="C903"/>
      <c r="E903"/>
    </row>
    <row r="904" spans="3:5" x14ac:dyDescent="0.25">
      <c r="C904"/>
      <c r="E904"/>
    </row>
    <row r="905" spans="3:5" x14ac:dyDescent="0.25">
      <c r="C905"/>
      <c r="E905"/>
    </row>
    <row r="906" spans="3:5" x14ac:dyDescent="0.25">
      <c r="C906"/>
      <c r="E906"/>
    </row>
    <row r="907" spans="3:5" x14ac:dyDescent="0.25">
      <c r="C907"/>
      <c r="E907"/>
    </row>
    <row r="908" spans="3:5" x14ac:dyDescent="0.25">
      <c r="C908"/>
      <c r="E908"/>
    </row>
    <row r="909" spans="3:5" x14ac:dyDescent="0.25">
      <c r="C909"/>
      <c r="E909"/>
    </row>
    <row r="910" spans="3:5" x14ac:dyDescent="0.25">
      <c r="C910"/>
      <c r="E910"/>
    </row>
    <row r="911" spans="3:5" x14ac:dyDescent="0.25">
      <c r="C911"/>
      <c r="E911"/>
    </row>
    <row r="912" spans="3:5" x14ac:dyDescent="0.25">
      <c r="C912"/>
      <c r="E912"/>
    </row>
    <row r="913" spans="3:5" x14ac:dyDescent="0.25">
      <c r="C913"/>
      <c r="E913"/>
    </row>
    <row r="914" spans="3:5" x14ac:dyDescent="0.25">
      <c r="C914"/>
      <c r="E914"/>
    </row>
    <row r="915" spans="3:5" x14ac:dyDescent="0.25">
      <c r="C915"/>
      <c r="E915"/>
    </row>
    <row r="916" spans="3:5" x14ac:dyDescent="0.25">
      <c r="C916"/>
      <c r="E916"/>
    </row>
    <row r="917" spans="3:5" x14ac:dyDescent="0.25">
      <c r="C917"/>
      <c r="E917"/>
    </row>
    <row r="918" spans="3:5" x14ac:dyDescent="0.25">
      <c r="C918"/>
      <c r="E918"/>
    </row>
    <row r="919" spans="3:5" x14ac:dyDescent="0.25">
      <c r="C919"/>
      <c r="E919"/>
    </row>
    <row r="920" spans="3:5" x14ac:dyDescent="0.25">
      <c r="C920"/>
      <c r="E920"/>
    </row>
    <row r="921" spans="3:5" x14ac:dyDescent="0.25">
      <c r="C921"/>
      <c r="E921"/>
    </row>
    <row r="922" spans="3:5" x14ac:dyDescent="0.25">
      <c r="C922"/>
      <c r="E922"/>
    </row>
    <row r="923" spans="3:5" x14ac:dyDescent="0.25">
      <c r="C923"/>
      <c r="E923"/>
    </row>
    <row r="924" spans="3:5" x14ac:dyDescent="0.25">
      <c r="C924"/>
      <c r="E924"/>
    </row>
    <row r="925" spans="3:5" x14ac:dyDescent="0.25">
      <c r="C925"/>
      <c r="E925"/>
    </row>
    <row r="926" spans="3:5" x14ac:dyDescent="0.25">
      <c r="C926"/>
      <c r="E926"/>
    </row>
    <row r="927" spans="3:5" x14ac:dyDescent="0.25">
      <c r="C927"/>
      <c r="E927"/>
    </row>
    <row r="928" spans="3:5" x14ac:dyDescent="0.25">
      <c r="C928"/>
      <c r="E928"/>
    </row>
    <row r="929" spans="3:5" x14ac:dyDescent="0.25">
      <c r="C929"/>
      <c r="E929"/>
    </row>
    <row r="930" spans="3:5" x14ac:dyDescent="0.25">
      <c r="C930"/>
      <c r="E930"/>
    </row>
    <row r="931" spans="3:5" x14ac:dyDescent="0.25">
      <c r="C931"/>
      <c r="E931"/>
    </row>
    <row r="932" spans="3:5" x14ac:dyDescent="0.25">
      <c r="C932"/>
      <c r="E932"/>
    </row>
    <row r="933" spans="3:5" x14ac:dyDescent="0.25">
      <c r="C933"/>
      <c r="E933"/>
    </row>
    <row r="934" spans="3:5" x14ac:dyDescent="0.25">
      <c r="C934"/>
      <c r="E934"/>
    </row>
    <row r="935" spans="3:5" x14ac:dyDescent="0.25">
      <c r="C935"/>
      <c r="E935"/>
    </row>
    <row r="936" spans="3:5" x14ac:dyDescent="0.25">
      <c r="C936"/>
      <c r="E936"/>
    </row>
    <row r="937" spans="3:5" x14ac:dyDescent="0.25">
      <c r="C937"/>
      <c r="E937"/>
    </row>
    <row r="938" spans="3:5" x14ac:dyDescent="0.25">
      <c r="C938"/>
      <c r="E938"/>
    </row>
    <row r="939" spans="3:5" x14ac:dyDescent="0.25">
      <c r="C939"/>
      <c r="E939"/>
    </row>
    <row r="940" spans="3:5" x14ac:dyDescent="0.25">
      <c r="C940"/>
      <c r="E940"/>
    </row>
    <row r="941" spans="3:5" x14ac:dyDescent="0.25">
      <c r="C941"/>
      <c r="E941"/>
    </row>
    <row r="942" spans="3:5" x14ac:dyDescent="0.25">
      <c r="C942"/>
      <c r="E942"/>
    </row>
    <row r="943" spans="3:5" x14ac:dyDescent="0.25">
      <c r="C943"/>
      <c r="E943"/>
    </row>
    <row r="944" spans="3:5" x14ac:dyDescent="0.25">
      <c r="C944"/>
      <c r="E944"/>
    </row>
    <row r="945" spans="3:5" x14ac:dyDescent="0.25">
      <c r="C945"/>
      <c r="E945"/>
    </row>
    <row r="946" spans="3:5" x14ac:dyDescent="0.25">
      <c r="C946"/>
      <c r="E946"/>
    </row>
    <row r="947" spans="3:5" x14ac:dyDescent="0.25">
      <c r="C947"/>
      <c r="E947"/>
    </row>
    <row r="948" spans="3:5" x14ac:dyDescent="0.25">
      <c r="C948"/>
      <c r="E948"/>
    </row>
    <row r="949" spans="3:5" x14ac:dyDescent="0.25">
      <c r="C949"/>
      <c r="E949"/>
    </row>
    <row r="950" spans="3:5" x14ac:dyDescent="0.25">
      <c r="C950"/>
      <c r="E950"/>
    </row>
    <row r="951" spans="3:5" x14ac:dyDescent="0.25">
      <c r="C951"/>
      <c r="E951"/>
    </row>
    <row r="952" spans="3:5" x14ac:dyDescent="0.25">
      <c r="C952"/>
      <c r="E952"/>
    </row>
    <row r="953" spans="3:5" x14ac:dyDescent="0.25">
      <c r="C953"/>
      <c r="E953"/>
    </row>
    <row r="954" spans="3:5" x14ac:dyDescent="0.25">
      <c r="C954"/>
      <c r="E954"/>
    </row>
    <row r="955" spans="3:5" x14ac:dyDescent="0.25">
      <c r="C955"/>
      <c r="E955"/>
    </row>
    <row r="956" spans="3:5" x14ac:dyDescent="0.25">
      <c r="C956"/>
      <c r="E956"/>
    </row>
    <row r="957" spans="3:5" x14ac:dyDescent="0.25">
      <c r="C957"/>
      <c r="E957"/>
    </row>
    <row r="958" spans="3:5" x14ac:dyDescent="0.25">
      <c r="C958"/>
      <c r="E958"/>
    </row>
    <row r="959" spans="3:5" x14ac:dyDescent="0.25">
      <c r="C959"/>
      <c r="E959"/>
    </row>
    <row r="960" spans="3:5" x14ac:dyDescent="0.25">
      <c r="C960"/>
      <c r="E960"/>
    </row>
    <row r="961" spans="3:5" x14ac:dyDescent="0.25">
      <c r="C961"/>
      <c r="E961"/>
    </row>
    <row r="962" spans="3:5" x14ac:dyDescent="0.25">
      <c r="C962"/>
      <c r="E962"/>
    </row>
    <row r="963" spans="3:5" x14ac:dyDescent="0.25">
      <c r="C963"/>
      <c r="E963"/>
    </row>
    <row r="964" spans="3:5" x14ac:dyDescent="0.25">
      <c r="C964"/>
      <c r="E964"/>
    </row>
    <row r="965" spans="3:5" x14ac:dyDescent="0.25">
      <c r="C965"/>
      <c r="E965"/>
    </row>
    <row r="966" spans="3:5" x14ac:dyDescent="0.25">
      <c r="C966"/>
      <c r="E966"/>
    </row>
    <row r="967" spans="3:5" x14ac:dyDescent="0.25">
      <c r="C967"/>
      <c r="E967"/>
    </row>
    <row r="968" spans="3:5" x14ac:dyDescent="0.25">
      <c r="C968"/>
      <c r="E968"/>
    </row>
    <row r="969" spans="3:5" x14ac:dyDescent="0.25">
      <c r="C969"/>
      <c r="E969"/>
    </row>
    <row r="970" spans="3:5" x14ac:dyDescent="0.25">
      <c r="C970"/>
      <c r="E970"/>
    </row>
    <row r="971" spans="3:5" x14ac:dyDescent="0.25">
      <c r="C971"/>
      <c r="E971"/>
    </row>
    <row r="972" spans="3:5" x14ac:dyDescent="0.25">
      <c r="C972"/>
      <c r="E972"/>
    </row>
    <row r="973" spans="3:5" x14ac:dyDescent="0.25">
      <c r="C973"/>
      <c r="E973"/>
    </row>
    <row r="974" spans="3:5" x14ac:dyDescent="0.25">
      <c r="C974"/>
      <c r="E974"/>
    </row>
    <row r="975" spans="3:5" x14ac:dyDescent="0.25">
      <c r="C975"/>
      <c r="E975"/>
    </row>
    <row r="976" spans="3:5" x14ac:dyDescent="0.25">
      <c r="C976"/>
      <c r="E976"/>
    </row>
    <row r="977" spans="3:5" x14ac:dyDescent="0.25">
      <c r="C977"/>
      <c r="E977"/>
    </row>
    <row r="978" spans="3:5" x14ac:dyDescent="0.25">
      <c r="C978"/>
      <c r="E978"/>
    </row>
    <row r="979" spans="3:5" x14ac:dyDescent="0.25">
      <c r="C979"/>
      <c r="E979"/>
    </row>
    <row r="980" spans="3:5" x14ac:dyDescent="0.25">
      <c r="C980"/>
      <c r="E980"/>
    </row>
    <row r="981" spans="3:5" x14ac:dyDescent="0.25">
      <c r="C981"/>
      <c r="E981"/>
    </row>
    <row r="982" spans="3:5" x14ac:dyDescent="0.25">
      <c r="C982"/>
      <c r="E982"/>
    </row>
    <row r="983" spans="3:5" x14ac:dyDescent="0.25">
      <c r="C983"/>
      <c r="E983"/>
    </row>
    <row r="984" spans="3:5" x14ac:dyDescent="0.25">
      <c r="C984"/>
      <c r="E984"/>
    </row>
    <row r="985" spans="3:5" x14ac:dyDescent="0.25">
      <c r="C985"/>
      <c r="E985"/>
    </row>
    <row r="986" spans="3:5" x14ac:dyDescent="0.25">
      <c r="C986"/>
      <c r="E986"/>
    </row>
    <row r="987" spans="3:5" x14ac:dyDescent="0.25">
      <c r="C987"/>
      <c r="E987"/>
    </row>
    <row r="988" spans="3:5" x14ac:dyDescent="0.25">
      <c r="C988"/>
      <c r="E988"/>
    </row>
    <row r="989" spans="3:5" x14ac:dyDescent="0.25">
      <c r="C989"/>
      <c r="E989"/>
    </row>
    <row r="990" spans="3:5" x14ac:dyDescent="0.25">
      <c r="C990"/>
      <c r="E990"/>
    </row>
    <row r="991" spans="3:5" x14ac:dyDescent="0.25">
      <c r="C991"/>
      <c r="E991"/>
    </row>
    <row r="992" spans="3:5" x14ac:dyDescent="0.25">
      <c r="C992"/>
      <c r="E992"/>
    </row>
    <row r="993" spans="3:5" x14ac:dyDescent="0.25">
      <c r="C993"/>
      <c r="E993"/>
    </row>
    <row r="994" spans="3:5" x14ac:dyDescent="0.25">
      <c r="C994"/>
      <c r="E994"/>
    </row>
    <row r="995" spans="3:5" x14ac:dyDescent="0.25">
      <c r="C995"/>
      <c r="E995"/>
    </row>
    <row r="996" spans="3:5" x14ac:dyDescent="0.25">
      <c r="C996"/>
      <c r="E996"/>
    </row>
    <row r="997" spans="3:5" x14ac:dyDescent="0.25">
      <c r="C997"/>
      <c r="E997"/>
    </row>
    <row r="998" spans="3:5" x14ac:dyDescent="0.25">
      <c r="C998"/>
      <c r="E998"/>
    </row>
    <row r="999" spans="3:5" x14ac:dyDescent="0.25">
      <c r="C999"/>
      <c r="E999"/>
    </row>
    <row r="1000" spans="3:5" x14ac:dyDescent="0.25">
      <c r="C1000"/>
      <c r="E1000"/>
    </row>
    <row r="1001" spans="3:5" x14ac:dyDescent="0.25">
      <c r="C1001"/>
      <c r="E1001"/>
    </row>
    <row r="1002" spans="3:5" x14ac:dyDescent="0.25">
      <c r="C1002"/>
      <c r="E1002"/>
    </row>
    <row r="1003" spans="3:5" x14ac:dyDescent="0.25">
      <c r="C1003"/>
      <c r="E1003"/>
    </row>
    <row r="1004" spans="3:5" x14ac:dyDescent="0.25">
      <c r="C1004"/>
      <c r="E1004"/>
    </row>
    <row r="1005" spans="3:5" x14ac:dyDescent="0.25">
      <c r="C1005"/>
      <c r="E1005"/>
    </row>
    <row r="1006" spans="3:5" x14ac:dyDescent="0.25">
      <c r="C1006"/>
      <c r="E1006"/>
    </row>
    <row r="1007" spans="3:5" x14ac:dyDescent="0.25">
      <c r="C1007"/>
      <c r="E1007"/>
    </row>
    <row r="1008" spans="3:5" x14ac:dyDescent="0.25">
      <c r="C1008"/>
      <c r="E1008"/>
    </row>
    <row r="1009" spans="3:5" x14ac:dyDescent="0.25">
      <c r="C1009"/>
      <c r="E1009"/>
    </row>
    <row r="1010" spans="3:5" x14ac:dyDescent="0.25">
      <c r="C1010"/>
      <c r="E1010"/>
    </row>
    <row r="1011" spans="3:5" x14ac:dyDescent="0.25">
      <c r="C1011"/>
      <c r="E1011"/>
    </row>
    <row r="1012" spans="3:5" x14ac:dyDescent="0.25">
      <c r="C1012"/>
      <c r="E1012"/>
    </row>
    <row r="1013" spans="3:5" x14ac:dyDescent="0.25">
      <c r="C1013"/>
      <c r="E1013"/>
    </row>
    <row r="1014" spans="3:5" x14ac:dyDescent="0.25">
      <c r="C1014"/>
      <c r="E1014"/>
    </row>
    <row r="1015" spans="3:5" x14ac:dyDescent="0.25">
      <c r="C1015"/>
      <c r="E1015"/>
    </row>
    <row r="1016" spans="3:5" x14ac:dyDescent="0.25">
      <c r="C1016"/>
      <c r="E1016"/>
    </row>
    <row r="1017" spans="3:5" x14ac:dyDescent="0.25">
      <c r="C1017"/>
      <c r="E1017"/>
    </row>
    <row r="1018" spans="3:5" x14ac:dyDescent="0.25">
      <c r="C1018"/>
      <c r="E1018"/>
    </row>
    <row r="1019" spans="3:5" x14ac:dyDescent="0.25">
      <c r="C1019"/>
      <c r="E1019"/>
    </row>
    <row r="1020" spans="3:5" x14ac:dyDescent="0.25">
      <c r="C1020"/>
      <c r="E1020"/>
    </row>
    <row r="1021" spans="3:5" x14ac:dyDescent="0.25">
      <c r="C1021"/>
      <c r="E1021"/>
    </row>
    <row r="1022" spans="3:5" x14ac:dyDescent="0.25">
      <c r="C1022"/>
      <c r="E1022"/>
    </row>
    <row r="1023" spans="3:5" x14ac:dyDescent="0.25">
      <c r="C1023"/>
      <c r="E1023"/>
    </row>
    <row r="1024" spans="3:5" x14ac:dyDescent="0.25">
      <c r="C1024"/>
      <c r="E1024"/>
    </row>
    <row r="1025" spans="3:5" x14ac:dyDescent="0.25">
      <c r="C1025"/>
      <c r="E1025"/>
    </row>
    <row r="1026" spans="3:5" x14ac:dyDescent="0.25">
      <c r="C1026"/>
      <c r="E1026"/>
    </row>
    <row r="1027" spans="3:5" x14ac:dyDescent="0.25">
      <c r="C1027"/>
      <c r="E1027"/>
    </row>
    <row r="1028" spans="3:5" x14ac:dyDescent="0.25">
      <c r="C1028"/>
      <c r="E1028"/>
    </row>
    <row r="1029" spans="3:5" x14ac:dyDescent="0.25">
      <c r="C1029"/>
      <c r="E1029"/>
    </row>
    <row r="1030" spans="3:5" x14ac:dyDescent="0.25">
      <c r="C1030"/>
      <c r="E1030"/>
    </row>
    <row r="1031" spans="3:5" x14ac:dyDescent="0.25">
      <c r="C1031"/>
      <c r="E1031"/>
    </row>
    <row r="1032" spans="3:5" x14ac:dyDescent="0.25">
      <c r="C1032"/>
      <c r="E1032"/>
    </row>
    <row r="1033" spans="3:5" x14ac:dyDescent="0.25">
      <c r="C1033"/>
      <c r="E1033"/>
    </row>
    <row r="1034" spans="3:5" x14ac:dyDescent="0.25">
      <c r="C1034"/>
      <c r="E1034"/>
    </row>
    <row r="1035" spans="3:5" x14ac:dyDescent="0.25">
      <c r="C1035"/>
      <c r="E1035"/>
    </row>
    <row r="1036" spans="3:5" x14ac:dyDescent="0.25">
      <c r="C1036"/>
      <c r="E1036"/>
    </row>
    <row r="1037" spans="3:5" x14ac:dyDescent="0.25">
      <c r="C1037"/>
      <c r="E1037"/>
    </row>
    <row r="1038" spans="3:5" x14ac:dyDescent="0.25">
      <c r="C1038"/>
      <c r="E1038"/>
    </row>
    <row r="1039" spans="3:5" x14ac:dyDescent="0.25">
      <c r="C1039"/>
      <c r="E1039"/>
    </row>
    <row r="1040" spans="3:5" x14ac:dyDescent="0.25">
      <c r="C1040"/>
      <c r="E1040"/>
    </row>
    <row r="1041" spans="3:5" x14ac:dyDescent="0.25">
      <c r="C1041"/>
      <c r="E1041"/>
    </row>
    <row r="1042" spans="3:5" x14ac:dyDescent="0.25">
      <c r="C1042"/>
      <c r="E1042"/>
    </row>
    <row r="1043" spans="3:5" x14ac:dyDescent="0.25">
      <c r="C1043"/>
      <c r="E1043"/>
    </row>
    <row r="1044" spans="3:5" x14ac:dyDescent="0.25">
      <c r="C1044"/>
      <c r="E1044"/>
    </row>
    <row r="1045" spans="3:5" x14ac:dyDescent="0.25">
      <c r="C1045"/>
      <c r="E1045"/>
    </row>
    <row r="1046" spans="3:5" x14ac:dyDescent="0.25">
      <c r="C1046"/>
      <c r="E1046"/>
    </row>
    <row r="1047" spans="3:5" x14ac:dyDescent="0.25">
      <c r="C1047"/>
      <c r="E1047"/>
    </row>
    <row r="1048" spans="3:5" x14ac:dyDescent="0.25">
      <c r="C1048"/>
      <c r="E1048"/>
    </row>
    <row r="1049" spans="3:5" x14ac:dyDescent="0.25">
      <c r="C1049"/>
      <c r="E1049"/>
    </row>
    <row r="1050" spans="3:5" x14ac:dyDescent="0.25">
      <c r="C1050"/>
      <c r="E1050"/>
    </row>
    <row r="1051" spans="3:5" x14ac:dyDescent="0.25">
      <c r="C1051"/>
      <c r="E1051"/>
    </row>
    <row r="1052" spans="3:5" x14ac:dyDescent="0.25">
      <c r="C1052"/>
      <c r="E1052"/>
    </row>
    <row r="1053" spans="3:5" x14ac:dyDescent="0.25">
      <c r="C1053"/>
      <c r="E1053"/>
    </row>
    <row r="1054" spans="3:5" x14ac:dyDescent="0.25">
      <c r="C1054"/>
      <c r="E1054"/>
    </row>
    <row r="1055" spans="3:5" x14ac:dyDescent="0.25">
      <c r="C1055"/>
      <c r="E1055"/>
    </row>
    <row r="1056" spans="3:5" x14ac:dyDescent="0.25">
      <c r="C1056"/>
      <c r="E1056"/>
    </row>
    <row r="1057" spans="3:5" x14ac:dyDescent="0.25">
      <c r="C1057"/>
      <c r="E1057"/>
    </row>
    <row r="1058" spans="3:5" x14ac:dyDescent="0.25">
      <c r="C1058"/>
      <c r="E1058"/>
    </row>
    <row r="1059" spans="3:5" x14ac:dyDescent="0.25">
      <c r="C1059"/>
      <c r="E1059"/>
    </row>
    <row r="1060" spans="3:5" x14ac:dyDescent="0.25">
      <c r="C1060"/>
      <c r="E1060"/>
    </row>
    <row r="1061" spans="3:5" x14ac:dyDescent="0.25">
      <c r="C1061"/>
      <c r="E1061"/>
    </row>
    <row r="1062" spans="3:5" x14ac:dyDescent="0.25">
      <c r="C1062"/>
      <c r="E1062"/>
    </row>
    <row r="1063" spans="3:5" x14ac:dyDescent="0.25">
      <c r="C1063"/>
      <c r="E1063"/>
    </row>
    <row r="1064" spans="3:5" x14ac:dyDescent="0.25">
      <c r="C1064"/>
      <c r="E1064"/>
    </row>
    <row r="1065" spans="3:5" x14ac:dyDescent="0.25">
      <c r="C1065"/>
      <c r="E1065"/>
    </row>
    <row r="1066" spans="3:5" x14ac:dyDescent="0.25">
      <c r="C1066"/>
      <c r="E1066"/>
    </row>
    <row r="1067" spans="3:5" x14ac:dyDescent="0.25">
      <c r="C1067"/>
      <c r="E1067"/>
    </row>
    <row r="1068" spans="3:5" x14ac:dyDescent="0.25">
      <c r="C1068"/>
      <c r="E1068"/>
    </row>
    <row r="1069" spans="3:5" x14ac:dyDescent="0.25">
      <c r="C1069"/>
      <c r="E1069"/>
    </row>
    <row r="1070" spans="3:5" x14ac:dyDescent="0.25">
      <c r="C1070"/>
      <c r="E1070"/>
    </row>
    <row r="1071" spans="3:5" x14ac:dyDescent="0.25">
      <c r="C1071"/>
      <c r="E1071"/>
    </row>
    <row r="1072" spans="3:5" x14ac:dyDescent="0.25">
      <c r="C1072"/>
      <c r="E1072"/>
    </row>
    <row r="1073" spans="3:5" x14ac:dyDescent="0.25">
      <c r="C1073"/>
      <c r="E1073"/>
    </row>
    <row r="1074" spans="3:5" x14ac:dyDescent="0.25">
      <c r="C1074"/>
      <c r="E1074"/>
    </row>
    <row r="1075" spans="3:5" x14ac:dyDescent="0.25">
      <c r="C1075"/>
      <c r="E1075"/>
    </row>
    <row r="1076" spans="3:5" x14ac:dyDescent="0.25">
      <c r="C1076"/>
      <c r="E1076"/>
    </row>
    <row r="1077" spans="3:5" x14ac:dyDescent="0.25">
      <c r="C1077"/>
      <c r="E1077"/>
    </row>
    <row r="1078" spans="3:5" x14ac:dyDescent="0.25">
      <c r="C1078"/>
      <c r="E1078"/>
    </row>
    <row r="1079" spans="3:5" x14ac:dyDescent="0.25">
      <c r="C1079"/>
      <c r="E1079"/>
    </row>
    <row r="1080" spans="3:5" x14ac:dyDescent="0.25">
      <c r="C1080"/>
      <c r="E1080"/>
    </row>
    <row r="1081" spans="3:5" x14ac:dyDescent="0.25">
      <c r="C1081"/>
      <c r="E1081"/>
    </row>
    <row r="1082" spans="3:5" x14ac:dyDescent="0.25">
      <c r="C1082"/>
      <c r="E1082"/>
    </row>
    <row r="1083" spans="3:5" x14ac:dyDescent="0.25">
      <c r="C1083"/>
      <c r="E1083"/>
    </row>
    <row r="1084" spans="3:5" x14ac:dyDescent="0.25">
      <c r="C1084"/>
      <c r="E1084"/>
    </row>
    <row r="1085" spans="3:5" x14ac:dyDescent="0.25">
      <c r="C1085"/>
      <c r="E1085"/>
    </row>
    <row r="1086" spans="3:5" x14ac:dyDescent="0.25">
      <c r="C1086"/>
      <c r="E1086"/>
    </row>
    <row r="1087" spans="3:5" x14ac:dyDescent="0.25">
      <c r="C1087"/>
      <c r="E1087"/>
    </row>
    <row r="1088" spans="3:5" x14ac:dyDescent="0.25">
      <c r="C1088"/>
      <c r="E1088"/>
    </row>
    <row r="1089" spans="3:5" x14ac:dyDescent="0.25">
      <c r="C1089"/>
      <c r="E1089"/>
    </row>
    <row r="1090" spans="3:5" x14ac:dyDescent="0.25">
      <c r="C1090"/>
      <c r="E1090"/>
    </row>
    <row r="1091" spans="3:5" x14ac:dyDescent="0.25">
      <c r="C1091"/>
      <c r="E1091"/>
    </row>
    <row r="1092" spans="3:5" x14ac:dyDescent="0.25">
      <c r="C1092"/>
      <c r="E1092"/>
    </row>
    <row r="1093" spans="3:5" x14ac:dyDescent="0.25">
      <c r="C1093"/>
      <c r="E1093"/>
    </row>
    <row r="1094" spans="3:5" x14ac:dyDescent="0.25">
      <c r="C1094"/>
      <c r="E1094"/>
    </row>
    <row r="1095" spans="3:5" x14ac:dyDescent="0.25">
      <c r="C1095"/>
      <c r="E1095"/>
    </row>
    <row r="1096" spans="3:5" x14ac:dyDescent="0.25">
      <c r="C1096"/>
      <c r="E1096"/>
    </row>
    <row r="1097" spans="3:5" x14ac:dyDescent="0.25">
      <c r="C1097"/>
      <c r="E1097"/>
    </row>
    <row r="1098" spans="3:5" x14ac:dyDescent="0.25">
      <c r="C1098"/>
      <c r="E1098"/>
    </row>
    <row r="1099" spans="3:5" x14ac:dyDescent="0.25">
      <c r="C1099"/>
      <c r="E1099"/>
    </row>
    <row r="1100" spans="3:5" x14ac:dyDescent="0.25">
      <c r="C1100"/>
      <c r="E1100"/>
    </row>
    <row r="1101" spans="3:5" x14ac:dyDescent="0.25">
      <c r="C1101"/>
      <c r="E1101"/>
    </row>
    <row r="1102" spans="3:5" x14ac:dyDescent="0.25">
      <c r="C1102"/>
      <c r="E1102"/>
    </row>
    <row r="1103" spans="3:5" x14ac:dyDescent="0.25">
      <c r="C1103"/>
      <c r="E1103"/>
    </row>
    <row r="1104" spans="3:5" x14ac:dyDescent="0.25">
      <c r="C1104"/>
      <c r="E1104"/>
    </row>
    <row r="1105" spans="3:5" x14ac:dyDescent="0.25">
      <c r="C1105"/>
      <c r="E1105"/>
    </row>
    <row r="1106" spans="3:5" x14ac:dyDescent="0.25">
      <c r="C1106"/>
      <c r="E1106"/>
    </row>
    <row r="1107" spans="3:5" x14ac:dyDescent="0.25">
      <c r="C1107"/>
      <c r="E1107"/>
    </row>
    <row r="1108" spans="3:5" x14ac:dyDescent="0.25">
      <c r="C1108"/>
      <c r="E1108"/>
    </row>
    <row r="1109" spans="3:5" x14ac:dyDescent="0.25">
      <c r="C1109"/>
      <c r="E1109"/>
    </row>
    <row r="1110" spans="3:5" x14ac:dyDescent="0.25">
      <c r="C1110"/>
      <c r="E1110"/>
    </row>
    <row r="1111" spans="3:5" x14ac:dyDescent="0.25">
      <c r="C1111"/>
      <c r="E1111"/>
    </row>
    <row r="1112" spans="3:5" x14ac:dyDescent="0.25">
      <c r="C1112"/>
      <c r="E1112"/>
    </row>
    <row r="1113" spans="3:5" x14ac:dyDescent="0.25">
      <c r="C1113"/>
      <c r="E1113"/>
    </row>
    <row r="1114" spans="3:5" x14ac:dyDescent="0.25">
      <c r="C1114"/>
      <c r="E1114"/>
    </row>
    <row r="1115" spans="3:5" x14ac:dyDescent="0.25">
      <c r="C1115"/>
      <c r="E1115"/>
    </row>
    <row r="1116" spans="3:5" x14ac:dyDescent="0.25">
      <c r="C1116"/>
      <c r="E1116"/>
    </row>
    <row r="1117" spans="3:5" x14ac:dyDescent="0.25">
      <c r="C1117"/>
      <c r="E1117"/>
    </row>
    <row r="1118" spans="3:5" x14ac:dyDescent="0.25">
      <c r="C1118"/>
      <c r="E1118"/>
    </row>
    <row r="1119" spans="3:5" x14ac:dyDescent="0.25">
      <c r="C1119"/>
      <c r="E1119"/>
    </row>
    <row r="1120" spans="3:5" x14ac:dyDescent="0.25">
      <c r="C1120"/>
      <c r="E1120"/>
    </row>
    <row r="1121" spans="3:5" x14ac:dyDescent="0.25">
      <c r="C1121"/>
      <c r="E1121"/>
    </row>
    <row r="1122" spans="3:5" x14ac:dyDescent="0.25">
      <c r="C1122"/>
      <c r="E1122"/>
    </row>
    <row r="1123" spans="3:5" x14ac:dyDescent="0.25">
      <c r="C1123"/>
      <c r="E1123"/>
    </row>
    <row r="1124" spans="3:5" x14ac:dyDescent="0.25">
      <c r="C1124"/>
      <c r="E1124"/>
    </row>
    <row r="1125" spans="3:5" x14ac:dyDescent="0.25">
      <c r="C1125"/>
      <c r="E1125"/>
    </row>
    <row r="1126" spans="3:5" x14ac:dyDescent="0.25">
      <c r="C1126"/>
      <c r="E1126"/>
    </row>
    <row r="1127" spans="3:5" x14ac:dyDescent="0.25">
      <c r="C1127"/>
      <c r="E1127"/>
    </row>
    <row r="1128" spans="3:5" x14ac:dyDescent="0.25">
      <c r="C1128"/>
      <c r="E1128"/>
    </row>
    <row r="1129" spans="3:5" x14ac:dyDescent="0.25">
      <c r="C1129"/>
      <c r="E1129"/>
    </row>
    <row r="1130" spans="3:5" x14ac:dyDescent="0.25">
      <c r="C1130"/>
      <c r="E1130"/>
    </row>
    <row r="1131" spans="3:5" x14ac:dyDescent="0.25">
      <c r="C1131"/>
      <c r="E1131"/>
    </row>
    <row r="1132" spans="3:5" x14ac:dyDescent="0.25">
      <c r="C1132"/>
      <c r="E1132"/>
    </row>
    <row r="1133" spans="3:5" x14ac:dyDescent="0.25">
      <c r="C1133"/>
      <c r="E1133"/>
    </row>
    <row r="1134" spans="3:5" x14ac:dyDescent="0.25">
      <c r="C1134"/>
      <c r="E1134"/>
    </row>
    <row r="1135" spans="3:5" x14ac:dyDescent="0.25">
      <c r="C1135"/>
      <c r="E1135"/>
    </row>
    <row r="1136" spans="3:5" x14ac:dyDescent="0.25">
      <c r="C1136"/>
      <c r="E1136"/>
    </row>
    <row r="1137" spans="3:5" x14ac:dyDescent="0.25">
      <c r="C1137"/>
      <c r="E1137"/>
    </row>
    <row r="1138" spans="3:5" x14ac:dyDescent="0.25">
      <c r="C1138"/>
      <c r="E1138"/>
    </row>
    <row r="1139" spans="3:5" x14ac:dyDescent="0.25">
      <c r="C1139"/>
      <c r="E1139"/>
    </row>
    <row r="1140" spans="3:5" x14ac:dyDescent="0.25">
      <c r="C1140"/>
      <c r="E1140"/>
    </row>
    <row r="1141" spans="3:5" x14ac:dyDescent="0.25">
      <c r="C1141"/>
      <c r="E1141"/>
    </row>
    <row r="1142" spans="3:5" x14ac:dyDescent="0.25">
      <c r="C1142"/>
      <c r="E1142"/>
    </row>
    <row r="1143" spans="3:5" x14ac:dyDescent="0.25">
      <c r="C1143"/>
      <c r="E1143"/>
    </row>
    <row r="1144" spans="3:5" x14ac:dyDescent="0.25">
      <c r="C1144"/>
      <c r="E1144"/>
    </row>
    <row r="1145" spans="3:5" x14ac:dyDescent="0.25">
      <c r="C1145"/>
      <c r="E1145"/>
    </row>
    <row r="1146" spans="3:5" x14ac:dyDescent="0.25">
      <c r="C1146"/>
      <c r="E1146"/>
    </row>
    <row r="1147" spans="3:5" x14ac:dyDescent="0.25">
      <c r="C1147"/>
      <c r="E1147"/>
    </row>
    <row r="1148" spans="3:5" x14ac:dyDescent="0.25">
      <c r="C1148"/>
      <c r="E1148"/>
    </row>
    <row r="1149" spans="3:5" x14ac:dyDescent="0.25">
      <c r="C1149"/>
      <c r="E1149"/>
    </row>
    <row r="1150" spans="3:5" x14ac:dyDescent="0.25">
      <c r="C1150"/>
      <c r="E1150"/>
    </row>
    <row r="1151" spans="3:5" x14ac:dyDescent="0.25">
      <c r="C1151"/>
      <c r="E1151"/>
    </row>
    <row r="1152" spans="3:5" x14ac:dyDescent="0.25">
      <c r="C1152"/>
      <c r="E1152"/>
    </row>
    <row r="1153" spans="3:5" x14ac:dyDescent="0.25">
      <c r="C1153"/>
      <c r="E1153"/>
    </row>
    <row r="1154" spans="3:5" x14ac:dyDescent="0.25">
      <c r="C1154"/>
      <c r="E1154"/>
    </row>
    <row r="1155" spans="3:5" x14ac:dyDescent="0.25">
      <c r="C1155"/>
      <c r="E1155"/>
    </row>
    <row r="1156" spans="3:5" x14ac:dyDescent="0.25">
      <c r="C1156"/>
      <c r="E1156"/>
    </row>
    <row r="1157" spans="3:5" x14ac:dyDescent="0.25">
      <c r="C1157"/>
      <c r="E1157"/>
    </row>
    <row r="1158" spans="3:5" x14ac:dyDescent="0.25">
      <c r="C1158"/>
      <c r="E1158"/>
    </row>
    <row r="1159" spans="3:5" x14ac:dyDescent="0.25">
      <c r="C1159"/>
      <c r="E1159"/>
    </row>
    <row r="1160" spans="3:5" x14ac:dyDescent="0.25">
      <c r="C1160"/>
      <c r="E1160"/>
    </row>
    <row r="1161" spans="3:5" x14ac:dyDescent="0.25">
      <c r="C1161"/>
      <c r="E1161"/>
    </row>
    <row r="1162" spans="3:5" x14ac:dyDescent="0.25">
      <c r="C1162"/>
      <c r="E1162"/>
    </row>
    <row r="1163" spans="3:5" x14ac:dyDescent="0.25">
      <c r="C1163"/>
      <c r="E1163"/>
    </row>
    <row r="1164" spans="3:5" x14ac:dyDescent="0.25">
      <c r="C1164"/>
      <c r="E1164"/>
    </row>
    <row r="1165" spans="3:5" x14ac:dyDescent="0.25">
      <c r="C1165"/>
      <c r="E1165"/>
    </row>
    <row r="1166" spans="3:5" x14ac:dyDescent="0.25">
      <c r="C1166"/>
      <c r="E1166"/>
    </row>
    <row r="1167" spans="3:5" x14ac:dyDescent="0.25">
      <c r="C1167"/>
      <c r="E1167"/>
    </row>
    <row r="1168" spans="3:5" x14ac:dyDescent="0.25">
      <c r="C1168"/>
      <c r="E1168"/>
    </row>
    <row r="1169" spans="3:5" x14ac:dyDescent="0.25">
      <c r="C1169"/>
      <c r="E1169"/>
    </row>
    <row r="1170" spans="3:5" x14ac:dyDescent="0.25">
      <c r="C1170"/>
      <c r="E1170"/>
    </row>
    <row r="1171" spans="3:5" x14ac:dyDescent="0.25">
      <c r="C1171"/>
      <c r="E1171"/>
    </row>
    <row r="1172" spans="3:5" x14ac:dyDescent="0.25">
      <c r="C1172"/>
      <c r="E1172"/>
    </row>
    <row r="1173" spans="3:5" x14ac:dyDescent="0.25">
      <c r="C1173"/>
      <c r="E1173"/>
    </row>
    <row r="1174" spans="3:5" x14ac:dyDescent="0.25">
      <c r="C1174"/>
      <c r="E1174"/>
    </row>
    <row r="1175" spans="3:5" x14ac:dyDescent="0.25">
      <c r="C1175"/>
      <c r="E1175"/>
    </row>
    <row r="1176" spans="3:5" x14ac:dyDescent="0.25">
      <c r="C1176"/>
      <c r="E1176"/>
    </row>
    <row r="1177" spans="3:5" x14ac:dyDescent="0.25">
      <c r="C1177"/>
      <c r="E1177"/>
    </row>
    <row r="1178" spans="3:5" x14ac:dyDescent="0.25">
      <c r="C1178"/>
      <c r="E1178"/>
    </row>
    <row r="1179" spans="3:5" x14ac:dyDescent="0.25">
      <c r="C1179"/>
      <c r="E1179"/>
    </row>
    <row r="1180" spans="3:5" x14ac:dyDescent="0.25">
      <c r="C1180"/>
      <c r="E1180"/>
    </row>
    <row r="1181" spans="3:5" x14ac:dyDescent="0.25">
      <c r="C1181"/>
      <c r="E1181"/>
    </row>
    <row r="1182" spans="3:5" x14ac:dyDescent="0.25">
      <c r="C1182"/>
      <c r="E1182"/>
    </row>
    <row r="1183" spans="3:5" x14ac:dyDescent="0.25">
      <c r="C1183"/>
      <c r="E1183"/>
    </row>
    <row r="1184" spans="3:5" x14ac:dyDescent="0.25">
      <c r="C1184"/>
      <c r="E1184"/>
    </row>
    <row r="1185" spans="3:5" x14ac:dyDescent="0.25">
      <c r="C1185"/>
      <c r="E1185"/>
    </row>
    <row r="1186" spans="3:5" x14ac:dyDescent="0.25">
      <c r="C1186"/>
      <c r="E1186"/>
    </row>
    <row r="1187" spans="3:5" x14ac:dyDescent="0.25">
      <c r="C1187"/>
      <c r="E1187"/>
    </row>
    <row r="1188" spans="3:5" x14ac:dyDescent="0.25">
      <c r="C1188"/>
      <c r="E1188"/>
    </row>
    <row r="1189" spans="3:5" x14ac:dyDescent="0.25">
      <c r="C1189"/>
      <c r="E1189"/>
    </row>
    <row r="1190" spans="3:5" x14ac:dyDescent="0.25">
      <c r="C1190"/>
      <c r="E1190"/>
    </row>
    <row r="1191" spans="3:5" x14ac:dyDescent="0.25">
      <c r="C1191"/>
      <c r="E1191"/>
    </row>
    <row r="1192" spans="3:5" x14ac:dyDescent="0.25">
      <c r="C1192"/>
      <c r="E1192"/>
    </row>
    <row r="1193" spans="3:5" x14ac:dyDescent="0.25">
      <c r="C1193"/>
      <c r="E1193"/>
    </row>
    <row r="1194" spans="3:5" x14ac:dyDescent="0.25">
      <c r="C1194"/>
      <c r="E1194"/>
    </row>
    <row r="1195" spans="3:5" x14ac:dyDescent="0.25">
      <c r="C1195"/>
      <c r="E1195"/>
    </row>
    <row r="1196" spans="3:5" x14ac:dyDescent="0.25">
      <c r="C1196"/>
      <c r="E1196"/>
    </row>
    <row r="1197" spans="3:5" x14ac:dyDescent="0.25">
      <c r="C1197"/>
      <c r="E1197"/>
    </row>
    <row r="1198" spans="3:5" x14ac:dyDescent="0.25">
      <c r="C1198"/>
      <c r="E1198"/>
    </row>
    <row r="1199" spans="3:5" x14ac:dyDescent="0.25">
      <c r="C1199"/>
      <c r="E1199"/>
    </row>
    <row r="1200" spans="3:5" x14ac:dyDescent="0.25">
      <c r="C1200"/>
      <c r="E1200"/>
    </row>
    <row r="1201" spans="3:5" x14ac:dyDescent="0.25">
      <c r="C1201"/>
      <c r="E1201"/>
    </row>
    <row r="1202" spans="3:5" x14ac:dyDescent="0.25">
      <c r="C1202"/>
      <c r="E1202"/>
    </row>
    <row r="1203" spans="3:5" x14ac:dyDescent="0.25">
      <c r="C1203"/>
      <c r="E1203"/>
    </row>
    <row r="1204" spans="3:5" x14ac:dyDescent="0.25">
      <c r="C1204"/>
      <c r="E1204"/>
    </row>
    <row r="1205" spans="3:5" x14ac:dyDescent="0.25">
      <c r="C1205"/>
      <c r="E1205"/>
    </row>
    <row r="1206" spans="3:5" x14ac:dyDescent="0.25">
      <c r="C1206"/>
      <c r="E1206"/>
    </row>
    <row r="1207" spans="3:5" x14ac:dyDescent="0.25">
      <c r="C1207"/>
      <c r="E1207"/>
    </row>
    <row r="1208" spans="3:5" x14ac:dyDescent="0.25">
      <c r="C1208"/>
      <c r="E1208"/>
    </row>
    <row r="1209" spans="3:5" x14ac:dyDescent="0.25">
      <c r="C1209"/>
      <c r="E1209"/>
    </row>
    <row r="1210" spans="3:5" x14ac:dyDescent="0.25">
      <c r="C1210"/>
      <c r="E1210"/>
    </row>
    <row r="1211" spans="3:5" x14ac:dyDescent="0.25">
      <c r="C1211"/>
      <c r="E1211"/>
    </row>
    <row r="1212" spans="3:5" x14ac:dyDescent="0.25">
      <c r="C1212"/>
      <c r="E1212"/>
    </row>
    <row r="1213" spans="3:5" x14ac:dyDescent="0.25">
      <c r="C1213"/>
      <c r="E1213"/>
    </row>
    <row r="1214" spans="3:5" x14ac:dyDescent="0.25">
      <c r="C1214"/>
      <c r="E1214"/>
    </row>
    <row r="1215" spans="3:5" x14ac:dyDescent="0.25">
      <c r="C1215"/>
      <c r="E1215"/>
    </row>
    <row r="1216" spans="3:5" x14ac:dyDescent="0.25">
      <c r="C1216"/>
      <c r="E1216"/>
    </row>
    <row r="1217" spans="3:5" x14ac:dyDescent="0.25">
      <c r="C1217"/>
      <c r="E1217"/>
    </row>
    <row r="1218" spans="3:5" x14ac:dyDescent="0.25">
      <c r="C1218"/>
      <c r="E1218"/>
    </row>
    <row r="1219" spans="3:5" x14ac:dyDescent="0.25">
      <c r="C1219"/>
      <c r="E1219"/>
    </row>
    <row r="1220" spans="3:5" x14ac:dyDescent="0.25">
      <c r="C1220"/>
      <c r="E1220"/>
    </row>
    <row r="1221" spans="3:5" x14ac:dyDescent="0.25">
      <c r="C1221"/>
      <c r="E1221"/>
    </row>
    <row r="1222" spans="3:5" x14ac:dyDescent="0.25">
      <c r="C1222"/>
      <c r="E1222"/>
    </row>
    <row r="1223" spans="3:5" x14ac:dyDescent="0.25">
      <c r="C1223"/>
      <c r="E1223"/>
    </row>
    <row r="1224" spans="3:5" x14ac:dyDescent="0.25">
      <c r="C1224"/>
      <c r="E1224"/>
    </row>
    <row r="1225" spans="3:5" x14ac:dyDescent="0.25">
      <c r="C1225"/>
      <c r="E1225"/>
    </row>
    <row r="1226" spans="3:5" x14ac:dyDescent="0.25">
      <c r="C1226"/>
      <c r="E1226"/>
    </row>
    <row r="1227" spans="3:5" x14ac:dyDescent="0.25">
      <c r="C1227"/>
      <c r="E1227"/>
    </row>
    <row r="1228" spans="3:5" x14ac:dyDescent="0.25">
      <c r="C1228"/>
      <c r="E1228"/>
    </row>
    <row r="1229" spans="3:5" x14ac:dyDescent="0.25">
      <c r="C1229"/>
      <c r="E1229"/>
    </row>
    <row r="1230" spans="3:5" x14ac:dyDescent="0.25">
      <c r="C1230"/>
      <c r="E1230"/>
    </row>
    <row r="1231" spans="3:5" x14ac:dyDescent="0.25">
      <c r="C1231"/>
      <c r="E1231"/>
    </row>
    <row r="1232" spans="3:5" x14ac:dyDescent="0.25">
      <c r="C1232"/>
      <c r="E1232"/>
    </row>
    <row r="1233" spans="3:5" x14ac:dyDescent="0.25">
      <c r="C1233"/>
      <c r="E1233"/>
    </row>
    <row r="1234" spans="3:5" x14ac:dyDescent="0.25">
      <c r="C1234"/>
      <c r="E1234"/>
    </row>
    <row r="1235" spans="3:5" x14ac:dyDescent="0.25">
      <c r="C1235"/>
      <c r="E1235"/>
    </row>
    <row r="1236" spans="3:5" x14ac:dyDescent="0.25">
      <c r="C1236"/>
      <c r="E1236"/>
    </row>
    <row r="1237" spans="3:5" x14ac:dyDescent="0.25">
      <c r="C1237"/>
      <c r="E1237"/>
    </row>
    <row r="1238" spans="3:5" x14ac:dyDescent="0.25">
      <c r="C1238"/>
      <c r="E1238"/>
    </row>
    <row r="1239" spans="3:5" x14ac:dyDescent="0.25">
      <c r="C1239"/>
      <c r="E1239"/>
    </row>
    <row r="1240" spans="3:5" x14ac:dyDescent="0.25">
      <c r="C1240"/>
      <c r="E1240"/>
    </row>
    <row r="1241" spans="3:5" x14ac:dyDescent="0.25">
      <c r="C1241"/>
      <c r="E1241"/>
    </row>
    <row r="1242" spans="3:5" x14ac:dyDescent="0.25">
      <c r="C1242"/>
      <c r="E1242"/>
    </row>
    <row r="1243" spans="3:5" x14ac:dyDescent="0.25">
      <c r="C1243"/>
      <c r="E1243"/>
    </row>
    <row r="1244" spans="3:5" x14ac:dyDescent="0.25">
      <c r="C1244"/>
      <c r="E1244"/>
    </row>
    <row r="1245" spans="3:5" x14ac:dyDescent="0.25">
      <c r="C1245"/>
      <c r="E1245"/>
    </row>
    <row r="1246" spans="3:5" x14ac:dyDescent="0.25">
      <c r="C1246"/>
      <c r="E1246"/>
    </row>
    <row r="1247" spans="3:5" x14ac:dyDescent="0.25">
      <c r="C1247"/>
      <c r="E1247"/>
    </row>
    <row r="1248" spans="3:5" x14ac:dyDescent="0.25">
      <c r="C1248"/>
      <c r="E1248"/>
    </row>
    <row r="1249" spans="3:5" x14ac:dyDescent="0.25">
      <c r="C1249"/>
      <c r="E1249"/>
    </row>
    <row r="1250" spans="3:5" x14ac:dyDescent="0.25">
      <c r="C1250"/>
      <c r="E1250"/>
    </row>
    <row r="1251" spans="3:5" x14ac:dyDescent="0.25">
      <c r="C1251"/>
      <c r="E1251"/>
    </row>
    <row r="1252" spans="3:5" x14ac:dyDescent="0.25">
      <c r="C1252"/>
      <c r="E1252"/>
    </row>
    <row r="1253" spans="3:5" x14ac:dyDescent="0.25">
      <c r="C1253"/>
      <c r="E1253"/>
    </row>
    <row r="1254" spans="3:5" x14ac:dyDescent="0.25">
      <c r="C1254"/>
      <c r="E1254"/>
    </row>
    <row r="1255" spans="3:5" x14ac:dyDescent="0.25">
      <c r="C1255"/>
      <c r="E1255"/>
    </row>
    <row r="1256" spans="3:5" x14ac:dyDescent="0.25">
      <c r="C1256"/>
      <c r="E1256"/>
    </row>
    <row r="1257" spans="3:5" x14ac:dyDescent="0.25">
      <c r="C1257"/>
      <c r="E1257"/>
    </row>
    <row r="1258" spans="3:5" x14ac:dyDescent="0.25">
      <c r="C1258"/>
      <c r="E1258"/>
    </row>
    <row r="1259" spans="3:5" x14ac:dyDescent="0.25">
      <c r="C1259"/>
      <c r="E1259"/>
    </row>
    <row r="1260" spans="3:5" x14ac:dyDescent="0.25">
      <c r="C1260"/>
      <c r="E1260"/>
    </row>
    <row r="1261" spans="3:5" x14ac:dyDescent="0.25">
      <c r="C1261"/>
      <c r="E1261"/>
    </row>
    <row r="1262" spans="3:5" x14ac:dyDescent="0.25">
      <c r="C1262"/>
      <c r="E1262"/>
    </row>
    <row r="1263" spans="3:5" x14ac:dyDescent="0.25">
      <c r="C1263"/>
      <c r="E1263"/>
    </row>
    <row r="1264" spans="3:5" x14ac:dyDescent="0.25">
      <c r="C1264"/>
      <c r="E1264"/>
    </row>
    <row r="1265" spans="3:5" x14ac:dyDescent="0.25">
      <c r="C1265"/>
      <c r="E1265"/>
    </row>
    <row r="1266" spans="3:5" x14ac:dyDescent="0.25">
      <c r="C1266"/>
      <c r="E1266"/>
    </row>
    <row r="1267" spans="3:5" x14ac:dyDescent="0.25">
      <c r="C1267"/>
      <c r="E1267"/>
    </row>
    <row r="1268" spans="3:5" x14ac:dyDescent="0.25">
      <c r="C1268"/>
      <c r="E1268"/>
    </row>
    <row r="1269" spans="3:5" x14ac:dyDescent="0.25">
      <c r="C1269"/>
      <c r="E1269"/>
    </row>
    <row r="1270" spans="3:5" x14ac:dyDescent="0.25">
      <c r="C1270"/>
      <c r="E1270"/>
    </row>
    <row r="1271" spans="3:5" x14ac:dyDescent="0.25">
      <c r="C1271"/>
      <c r="E1271"/>
    </row>
    <row r="1272" spans="3:5" x14ac:dyDescent="0.25">
      <c r="C1272"/>
      <c r="E1272"/>
    </row>
    <row r="1273" spans="3:5" x14ac:dyDescent="0.25">
      <c r="C1273"/>
      <c r="E1273"/>
    </row>
    <row r="1274" spans="3:5" x14ac:dyDescent="0.25">
      <c r="C1274"/>
      <c r="E1274"/>
    </row>
    <row r="1275" spans="3:5" x14ac:dyDescent="0.25">
      <c r="C1275"/>
      <c r="E1275"/>
    </row>
    <row r="1276" spans="3:5" x14ac:dyDescent="0.25">
      <c r="C1276"/>
      <c r="E1276"/>
    </row>
    <row r="1277" spans="3:5" x14ac:dyDescent="0.25">
      <c r="C1277"/>
      <c r="E1277"/>
    </row>
    <row r="1278" spans="3:5" x14ac:dyDescent="0.25">
      <c r="C1278"/>
      <c r="E1278"/>
    </row>
    <row r="1279" spans="3:5" x14ac:dyDescent="0.25">
      <c r="C1279"/>
      <c r="E1279"/>
    </row>
    <row r="1280" spans="3:5" x14ac:dyDescent="0.25">
      <c r="C1280"/>
      <c r="E1280"/>
    </row>
    <row r="1281" spans="3:5" x14ac:dyDescent="0.25">
      <c r="C1281"/>
      <c r="E1281"/>
    </row>
    <row r="1282" spans="3:5" x14ac:dyDescent="0.25">
      <c r="C1282"/>
      <c r="E1282"/>
    </row>
    <row r="1283" spans="3:5" x14ac:dyDescent="0.25">
      <c r="C1283"/>
      <c r="E1283"/>
    </row>
    <row r="1284" spans="3:5" x14ac:dyDescent="0.25">
      <c r="C1284"/>
      <c r="E1284"/>
    </row>
    <row r="1285" spans="3:5" x14ac:dyDescent="0.25">
      <c r="C1285"/>
      <c r="E1285"/>
    </row>
    <row r="1286" spans="3:5" x14ac:dyDescent="0.25">
      <c r="C1286"/>
      <c r="E1286"/>
    </row>
    <row r="1287" spans="3:5" x14ac:dyDescent="0.25">
      <c r="C1287"/>
      <c r="E1287"/>
    </row>
    <row r="1288" spans="3:5" x14ac:dyDescent="0.25">
      <c r="C1288"/>
      <c r="E1288"/>
    </row>
    <row r="1289" spans="3:5" x14ac:dyDescent="0.25">
      <c r="C1289"/>
      <c r="E1289"/>
    </row>
    <row r="1290" spans="3:5" x14ac:dyDescent="0.25">
      <c r="C1290"/>
      <c r="E1290"/>
    </row>
    <row r="1291" spans="3:5" x14ac:dyDescent="0.25">
      <c r="C1291"/>
      <c r="E1291"/>
    </row>
    <row r="1292" spans="3:5" x14ac:dyDescent="0.25">
      <c r="C1292"/>
      <c r="E1292"/>
    </row>
    <row r="1293" spans="3:5" x14ac:dyDescent="0.25">
      <c r="C1293"/>
      <c r="E1293"/>
    </row>
    <row r="1294" spans="3:5" x14ac:dyDescent="0.25">
      <c r="C1294"/>
      <c r="E1294"/>
    </row>
    <row r="1295" spans="3:5" x14ac:dyDescent="0.25">
      <c r="C1295"/>
      <c r="E1295"/>
    </row>
    <row r="1296" spans="3:5" x14ac:dyDescent="0.25">
      <c r="C1296"/>
      <c r="E1296"/>
    </row>
    <row r="1297" spans="3:5" x14ac:dyDescent="0.25">
      <c r="C1297"/>
      <c r="E1297"/>
    </row>
    <row r="1298" spans="3:5" x14ac:dyDescent="0.25">
      <c r="C1298"/>
      <c r="E1298"/>
    </row>
    <row r="1299" spans="3:5" x14ac:dyDescent="0.25">
      <c r="C1299"/>
      <c r="E1299"/>
    </row>
    <row r="1300" spans="3:5" x14ac:dyDescent="0.25">
      <c r="C1300"/>
      <c r="E1300"/>
    </row>
    <row r="1301" spans="3:5" x14ac:dyDescent="0.25">
      <c r="C1301"/>
      <c r="E1301"/>
    </row>
    <row r="1302" spans="3:5" x14ac:dyDescent="0.25">
      <c r="C1302"/>
      <c r="E1302"/>
    </row>
    <row r="1303" spans="3:5" x14ac:dyDescent="0.25">
      <c r="C1303"/>
      <c r="E1303"/>
    </row>
    <row r="1304" spans="3:5" x14ac:dyDescent="0.25">
      <c r="C1304"/>
      <c r="E1304"/>
    </row>
    <row r="1305" spans="3:5" x14ac:dyDescent="0.25">
      <c r="C1305"/>
      <c r="E1305"/>
    </row>
    <row r="1306" spans="3:5" x14ac:dyDescent="0.25">
      <c r="C1306"/>
      <c r="E1306"/>
    </row>
    <row r="1307" spans="3:5" x14ac:dyDescent="0.25">
      <c r="C1307"/>
      <c r="E1307"/>
    </row>
    <row r="1308" spans="3:5" x14ac:dyDescent="0.25">
      <c r="C1308"/>
      <c r="E1308"/>
    </row>
    <row r="1309" spans="3:5" x14ac:dyDescent="0.25">
      <c r="C1309"/>
      <c r="E1309"/>
    </row>
    <row r="1310" spans="3:5" x14ac:dyDescent="0.25">
      <c r="C1310"/>
      <c r="E1310"/>
    </row>
    <row r="1311" spans="3:5" x14ac:dyDescent="0.25">
      <c r="C1311"/>
      <c r="E1311"/>
    </row>
    <row r="1312" spans="3:5" x14ac:dyDescent="0.25">
      <c r="C1312"/>
      <c r="E1312"/>
    </row>
    <row r="1313" spans="3:5" x14ac:dyDescent="0.25">
      <c r="C1313"/>
      <c r="E1313"/>
    </row>
    <row r="1314" spans="3:5" x14ac:dyDescent="0.25">
      <c r="C1314"/>
      <c r="E1314"/>
    </row>
    <row r="1315" spans="3:5" x14ac:dyDescent="0.25">
      <c r="C1315"/>
      <c r="E1315"/>
    </row>
    <row r="1316" spans="3:5" x14ac:dyDescent="0.25">
      <c r="C1316"/>
      <c r="E1316"/>
    </row>
    <row r="1317" spans="3:5" x14ac:dyDescent="0.25">
      <c r="C1317"/>
      <c r="E1317"/>
    </row>
    <row r="1318" spans="3:5" x14ac:dyDescent="0.25">
      <c r="C1318"/>
      <c r="E1318"/>
    </row>
    <row r="1319" spans="3:5" x14ac:dyDescent="0.25">
      <c r="C1319"/>
      <c r="E1319"/>
    </row>
    <row r="1320" spans="3:5" x14ac:dyDescent="0.25">
      <c r="C1320"/>
      <c r="E1320"/>
    </row>
    <row r="1321" spans="3:5" x14ac:dyDescent="0.25">
      <c r="C1321"/>
      <c r="E1321"/>
    </row>
    <row r="1322" spans="3:5" x14ac:dyDescent="0.25">
      <c r="C1322"/>
      <c r="E1322"/>
    </row>
    <row r="1323" spans="3:5" x14ac:dyDescent="0.25">
      <c r="C1323"/>
      <c r="E1323"/>
    </row>
    <row r="1324" spans="3:5" x14ac:dyDescent="0.25">
      <c r="C1324"/>
      <c r="E1324"/>
    </row>
    <row r="1325" spans="3:5" x14ac:dyDescent="0.25">
      <c r="C1325"/>
      <c r="E1325"/>
    </row>
    <row r="1326" spans="3:5" x14ac:dyDescent="0.25">
      <c r="C1326"/>
      <c r="E1326"/>
    </row>
    <row r="1327" spans="3:5" x14ac:dyDescent="0.25">
      <c r="C1327"/>
      <c r="E1327"/>
    </row>
    <row r="1328" spans="3:5" x14ac:dyDescent="0.25">
      <c r="C1328"/>
      <c r="E1328"/>
    </row>
    <row r="1329" spans="3:5" x14ac:dyDescent="0.25">
      <c r="C1329"/>
      <c r="E1329"/>
    </row>
    <row r="1330" spans="3:5" x14ac:dyDescent="0.25">
      <c r="C1330"/>
      <c r="E1330"/>
    </row>
    <row r="1331" spans="3:5" x14ac:dyDescent="0.25">
      <c r="C1331"/>
      <c r="E1331"/>
    </row>
    <row r="1332" spans="3:5" x14ac:dyDescent="0.25">
      <c r="C1332"/>
      <c r="E1332"/>
    </row>
    <row r="1333" spans="3:5" x14ac:dyDescent="0.25">
      <c r="C1333"/>
      <c r="E1333"/>
    </row>
    <row r="1334" spans="3:5" x14ac:dyDescent="0.25">
      <c r="C1334"/>
      <c r="E1334"/>
    </row>
    <row r="1335" spans="3:5" x14ac:dyDescent="0.25">
      <c r="C1335"/>
      <c r="E1335"/>
    </row>
    <row r="1336" spans="3:5" x14ac:dyDescent="0.25">
      <c r="C1336"/>
      <c r="E1336"/>
    </row>
    <row r="1337" spans="3:5" x14ac:dyDescent="0.25">
      <c r="C1337"/>
      <c r="E1337"/>
    </row>
    <row r="1338" spans="3:5" x14ac:dyDescent="0.25">
      <c r="C1338"/>
      <c r="E1338"/>
    </row>
    <row r="1339" spans="3:5" x14ac:dyDescent="0.25">
      <c r="C1339"/>
      <c r="E1339"/>
    </row>
    <row r="1340" spans="3:5" x14ac:dyDescent="0.25">
      <c r="C1340"/>
      <c r="E1340"/>
    </row>
    <row r="1341" spans="3:5" x14ac:dyDescent="0.25">
      <c r="C1341"/>
      <c r="E1341"/>
    </row>
    <row r="1342" spans="3:5" x14ac:dyDescent="0.25">
      <c r="C1342"/>
      <c r="E1342"/>
    </row>
    <row r="1343" spans="3:5" x14ac:dyDescent="0.25">
      <c r="C1343"/>
      <c r="E1343"/>
    </row>
    <row r="1344" spans="3:5" x14ac:dyDescent="0.25">
      <c r="C1344"/>
      <c r="E1344"/>
    </row>
    <row r="1345" spans="3:5" x14ac:dyDescent="0.25">
      <c r="C1345"/>
      <c r="E1345"/>
    </row>
    <row r="1346" spans="3:5" x14ac:dyDescent="0.25">
      <c r="C1346"/>
      <c r="E1346"/>
    </row>
    <row r="1347" spans="3:5" x14ac:dyDescent="0.25">
      <c r="C1347"/>
      <c r="E1347"/>
    </row>
    <row r="1348" spans="3:5" x14ac:dyDescent="0.25">
      <c r="C1348"/>
      <c r="E1348"/>
    </row>
    <row r="1349" spans="3:5" x14ac:dyDescent="0.25">
      <c r="C1349"/>
      <c r="E1349"/>
    </row>
    <row r="1350" spans="3:5" x14ac:dyDescent="0.25">
      <c r="C1350"/>
      <c r="E1350"/>
    </row>
    <row r="1351" spans="3:5" x14ac:dyDescent="0.25">
      <c r="C1351"/>
      <c r="E1351"/>
    </row>
    <row r="1352" spans="3:5" x14ac:dyDescent="0.25">
      <c r="C1352"/>
      <c r="E1352"/>
    </row>
    <row r="1353" spans="3:5" x14ac:dyDescent="0.25">
      <c r="C1353"/>
      <c r="E1353"/>
    </row>
    <row r="1354" spans="3:5" x14ac:dyDescent="0.25">
      <c r="C1354"/>
      <c r="E1354"/>
    </row>
    <row r="1355" spans="3:5" x14ac:dyDescent="0.25">
      <c r="C1355"/>
      <c r="E1355"/>
    </row>
    <row r="1356" spans="3:5" x14ac:dyDescent="0.25">
      <c r="C1356"/>
      <c r="E1356"/>
    </row>
    <row r="1357" spans="3:5" x14ac:dyDescent="0.25">
      <c r="C1357"/>
      <c r="E1357"/>
    </row>
    <row r="1358" spans="3:5" x14ac:dyDescent="0.25">
      <c r="C1358"/>
      <c r="E1358"/>
    </row>
    <row r="1359" spans="3:5" x14ac:dyDescent="0.25">
      <c r="C1359"/>
      <c r="E1359"/>
    </row>
    <row r="1360" spans="3:5" x14ac:dyDescent="0.25">
      <c r="C1360"/>
      <c r="E1360"/>
    </row>
    <row r="1361" spans="3:5" x14ac:dyDescent="0.25">
      <c r="C1361"/>
      <c r="E1361"/>
    </row>
    <row r="1362" spans="3:5" x14ac:dyDescent="0.25">
      <c r="C1362"/>
      <c r="E1362"/>
    </row>
    <row r="1363" spans="3:5" x14ac:dyDescent="0.25">
      <c r="C1363"/>
      <c r="E1363"/>
    </row>
    <row r="1364" spans="3:5" x14ac:dyDescent="0.25">
      <c r="C1364"/>
      <c r="E1364"/>
    </row>
    <row r="1365" spans="3:5" x14ac:dyDescent="0.25">
      <c r="C1365"/>
      <c r="E1365"/>
    </row>
    <row r="1366" spans="3:5" x14ac:dyDescent="0.25">
      <c r="C1366"/>
      <c r="E1366"/>
    </row>
    <row r="1367" spans="3:5" x14ac:dyDescent="0.25">
      <c r="C1367"/>
      <c r="E1367"/>
    </row>
    <row r="1368" spans="3:5" x14ac:dyDescent="0.25">
      <c r="C1368"/>
      <c r="E1368"/>
    </row>
    <row r="1369" spans="3:5" x14ac:dyDescent="0.25">
      <c r="C1369"/>
      <c r="E1369"/>
    </row>
    <row r="1370" spans="3:5" x14ac:dyDescent="0.25">
      <c r="C1370"/>
      <c r="E1370"/>
    </row>
    <row r="1371" spans="3:5" x14ac:dyDescent="0.25">
      <c r="C1371"/>
      <c r="E1371"/>
    </row>
    <row r="1372" spans="3:5" x14ac:dyDescent="0.25">
      <c r="C1372"/>
      <c r="E1372"/>
    </row>
    <row r="1373" spans="3:5" x14ac:dyDescent="0.25">
      <c r="C1373"/>
      <c r="E1373"/>
    </row>
    <row r="1374" spans="3:5" x14ac:dyDescent="0.25">
      <c r="C1374"/>
      <c r="E1374"/>
    </row>
    <row r="1375" spans="3:5" x14ac:dyDescent="0.25">
      <c r="C1375"/>
      <c r="E1375"/>
    </row>
    <row r="1376" spans="3:5" x14ac:dyDescent="0.25">
      <c r="C1376"/>
      <c r="E1376"/>
    </row>
    <row r="1377" spans="3:5" x14ac:dyDescent="0.25">
      <c r="C1377"/>
      <c r="E1377"/>
    </row>
    <row r="1378" spans="3:5" x14ac:dyDescent="0.25">
      <c r="C1378"/>
      <c r="E1378"/>
    </row>
    <row r="1379" spans="3:5" x14ac:dyDescent="0.25">
      <c r="C1379"/>
      <c r="E1379"/>
    </row>
    <row r="1380" spans="3:5" x14ac:dyDescent="0.25">
      <c r="C1380"/>
      <c r="E1380"/>
    </row>
    <row r="1381" spans="3:5" x14ac:dyDescent="0.25">
      <c r="C1381"/>
      <c r="E1381"/>
    </row>
    <row r="1382" spans="3:5" x14ac:dyDescent="0.25">
      <c r="C1382"/>
      <c r="E1382"/>
    </row>
    <row r="1383" spans="3:5" x14ac:dyDescent="0.25">
      <c r="C1383"/>
      <c r="E1383"/>
    </row>
    <row r="1384" spans="3:5" x14ac:dyDescent="0.25">
      <c r="C1384"/>
      <c r="E1384"/>
    </row>
    <row r="1385" spans="3:5" x14ac:dyDescent="0.25">
      <c r="C1385"/>
      <c r="E1385"/>
    </row>
    <row r="1386" spans="3:5" x14ac:dyDescent="0.25">
      <c r="C1386"/>
      <c r="E1386"/>
    </row>
    <row r="1387" spans="3:5" x14ac:dyDescent="0.25">
      <c r="C1387"/>
      <c r="E1387"/>
    </row>
    <row r="1388" spans="3:5" x14ac:dyDescent="0.25">
      <c r="C1388"/>
      <c r="E1388"/>
    </row>
    <row r="1389" spans="3:5" x14ac:dyDescent="0.25">
      <c r="C1389"/>
      <c r="E1389"/>
    </row>
    <row r="1390" spans="3:5" x14ac:dyDescent="0.25">
      <c r="C1390"/>
      <c r="E1390"/>
    </row>
    <row r="1391" spans="3:5" x14ac:dyDescent="0.25">
      <c r="C1391"/>
      <c r="E1391"/>
    </row>
    <row r="1392" spans="3:5" x14ac:dyDescent="0.25">
      <c r="C1392"/>
      <c r="E1392"/>
    </row>
    <row r="1393" spans="3:5" x14ac:dyDescent="0.25">
      <c r="C1393"/>
      <c r="E1393"/>
    </row>
    <row r="1394" spans="3:5" x14ac:dyDescent="0.25">
      <c r="C1394"/>
      <c r="E1394"/>
    </row>
    <row r="1395" spans="3:5" x14ac:dyDescent="0.25">
      <c r="C1395"/>
      <c r="E1395"/>
    </row>
    <row r="1396" spans="3:5" x14ac:dyDescent="0.25">
      <c r="C1396"/>
      <c r="E1396"/>
    </row>
    <row r="1397" spans="3:5" x14ac:dyDescent="0.25">
      <c r="C1397"/>
      <c r="E1397"/>
    </row>
    <row r="1398" spans="3:5" x14ac:dyDescent="0.25">
      <c r="C1398"/>
      <c r="E1398"/>
    </row>
    <row r="1399" spans="3:5" x14ac:dyDescent="0.25">
      <c r="C1399"/>
      <c r="E1399"/>
    </row>
    <row r="1400" spans="3:5" x14ac:dyDescent="0.25">
      <c r="C1400"/>
      <c r="E1400"/>
    </row>
    <row r="1401" spans="3:5" x14ac:dyDescent="0.25">
      <c r="C1401"/>
      <c r="E1401"/>
    </row>
    <row r="1402" spans="3:5" x14ac:dyDescent="0.25">
      <c r="C1402"/>
      <c r="E1402"/>
    </row>
    <row r="1403" spans="3:5" x14ac:dyDescent="0.25">
      <c r="C1403"/>
      <c r="E1403"/>
    </row>
    <row r="1404" spans="3:5" x14ac:dyDescent="0.25">
      <c r="C1404"/>
      <c r="E1404"/>
    </row>
    <row r="1405" spans="3:5" x14ac:dyDescent="0.25">
      <c r="C1405"/>
      <c r="E1405"/>
    </row>
    <row r="1406" spans="3:5" x14ac:dyDescent="0.25">
      <c r="C1406"/>
      <c r="E1406"/>
    </row>
    <row r="1407" spans="3:5" x14ac:dyDescent="0.25">
      <c r="C1407"/>
      <c r="E1407"/>
    </row>
    <row r="1408" spans="3:5" x14ac:dyDescent="0.25">
      <c r="C1408"/>
      <c r="E1408"/>
    </row>
    <row r="1409" spans="3:5" x14ac:dyDescent="0.25">
      <c r="C1409"/>
      <c r="E1409"/>
    </row>
    <row r="1410" spans="3:5" x14ac:dyDescent="0.25">
      <c r="C1410"/>
      <c r="E1410"/>
    </row>
    <row r="1411" spans="3:5" x14ac:dyDescent="0.25">
      <c r="C1411"/>
      <c r="E1411"/>
    </row>
    <row r="1412" spans="3:5" x14ac:dyDescent="0.25">
      <c r="C1412"/>
      <c r="E1412"/>
    </row>
    <row r="1413" spans="3:5" x14ac:dyDescent="0.25">
      <c r="C1413"/>
      <c r="E1413"/>
    </row>
    <row r="1414" spans="3:5" x14ac:dyDescent="0.25">
      <c r="C1414"/>
      <c r="E1414"/>
    </row>
    <row r="1415" spans="3:5" x14ac:dyDescent="0.25">
      <c r="C1415"/>
      <c r="E1415"/>
    </row>
    <row r="1416" spans="3:5" x14ac:dyDescent="0.25">
      <c r="C1416"/>
      <c r="E1416"/>
    </row>
    <row r="1417" spans="3:5" x14ac:dyDescent="0.25">
      <c r="C1417"/>
      <c r="E1417"/>
    </row>
    <row r="1418" spans="3:5" x14ac:dyDescent="0.25">
      <c r="C1418"/>
      <c r="E1418"/>
    </row>
    <row r="1419" spans="3:5" x14ac:dyDescent="0.25">
      <c r="C1419"/>
      <c r="E1419"/>
    </row>
    <row r="1420" spans="3:5" x14ac:dyDescent="0.25">
      <c r="C1420"/>
      <c r="E1420"/>
    </row>
    <row r="1421" spans="3:5" x14ac:dyDescent="0.25">
      <c r="C1421"/>
      <c r="E1421"/>
    </row>
    <row r="1422" spans="3:5" x14ac:dyDescent="0.25">
      <c r="C1422"/>
      <c r="E1422"/>
    </row>
    <row r="1423" spans="3:5" x14ac:dyDescent="0.25">
      <c r="C1423"/>
      <c r="E1423"/>
    </row>
    <row r="1424" spans="3:5" x14ac:dyDescent="0.25">
      <c r="C1424"/>
      <c r="E1424"/>
    </row>
    <row r="1425" spans="3:5" x14ac:dyDescent="0.25">
      <c r="C1425"/>
      <c r="E1425"/>
    </row>
    <row r="1426" spans="3:5" x14ac:dyDescent="0.25">
      <c r="C1426"/>
      <c r="E1426"/>
    </row>
    <row r="1427" spans="3:5" x14ac:dyDescent="0.25">
      <c r="C1427"/>
      <c r="E1427"/>
    </row>
    <row r="1428" spans="3:5" x14ac:dyDescent="0.25">
      <c r="C1428"/>
      <c r="E1428"/>
    </row>
    <row r="1429" spans="3:5" x14ac:dyDescent="0.25">
      <c r="C1429"/>
      <c r="E1429"/>
    </row>
    <row r="1430" spans="3:5" x14ac:dyDescent="0.25">
      <c r="C1430"/>
      <c r="E1430"/>
    </row>
    <row r="1431" spans="3:5" x14ac:dyDescent="0.25">
      <c r="C1431"/>
      <c r="E1431"/>
    </row>
    <row r="1432" spans="3:5" x14ac:dyDescent="0.25">
      <c r="C1432"/>
      <c r="E1432"/>
    </row>
    <row r="1433" spans="3:5" x14ac:dyDescent="0.25">
      <c r="C1433"/>
      <c r="E1433"/>
    </row>
    <row r="1434" spans="3:5" x14ac:dyDescent="0.25">
      <c r="C1434"/>
      <c r="E1434"/>
    </row>
    <row r="1435" spans="3:5" x14ac:dyDescent="0.25">
      <c r="C1435"/>
      <c r="E1435"/>
    </row>
    <row r="1436" spans="3:5" x14ac:dyDescent="0.25">
      <c r="C1436"/>
      <c r="E1436"/>
    </row>
    <row r="1437" spans="3:5" x14ac:dyDescent="0.25">
      <c r="C1437"/>
      <c r="E1437"/>
    </row>
    <row r="1438" spans="3:5" x14ac:dyDescent="0.25">
      <c r="C1438"/>
      <c r="E1438"/>
    </row>
    <row r="1439" spans="3:5" x14ac:dyDescent="0.25">
      <c r="C1439"/>
      <c r="E1439"/>
    </row>
    <row r="1440" spans="3:5" x14ac:dyDescent="0.25">
      <c r="C1440"/>
      <c r="E1440"/>
    </row>
    <row r="1441" spans="3:5" x14ac:dyDescent="0.25">
      <c r="C1441"/>
      <c r="E1441"/>
    </row>
    <row r="1442" spans="3:5" x14ac:dyDescent="0.25">
      <c r="C1442"/>
      <c r="E1442"/>
    </row>
    <row r="1443" spans="3:5" x14ac:dyDescent="0.25">
      <c r="C1443"/>
      <c r="E1443"/>
    </row>
    <row r="1444" spans="3:5" x14ac:dyDescent="0.25">
      <c r="C1444"/>
      <c r="E1444"/>
    </row>
    <row r="1445" spans="3:5" x14ac:dyDescent="0.25">
      <c r="C1445"/>
      <c r="E1445"/>
    </row>
    <row r="1446" spans="3:5" x14ac:dyDescent="0.25">
      <c r="C1446"/>
      <c r="E1446"/>
    </row>
    <row r="1447" spans="3:5" x14ac:dyDescent="0.25">
      <c r="C1447"/>
      <c r="E1447"/>
    </row>
    <row r="1448" spans="3:5" x14ac:dyDescent="0.25">
      <c r="C1448"/>
      <c r="E1448"/>
    </row>
    <row r="1449" spans="3:5" x14ac:dyDescent="0.25">
      <c r="C1449"/>
      <c r="E1449"/>
    </row>
    <row r="1450" spans="3:5" x14ac:dyDescent="0.25">
      <c r="C1450"/>
      <c r="E1450"/>
    </row>
    <row r="1451" spans="3:5" x14ac:dyDescent="0.25">
      <c r="C1451"/>
      <c r="E1451"/>
    </row>
    <row r="1452" spans="3:5" x14ac:dyDescent="0.25">
      <c r="C1452"/>
      <c r="E1452"/>
    </row>
    <row r="1453" spans="3:5" x14ac:dyDescent="0.25">
      <c r="C1453"/>
      <c r="E1453"/>
    </row>
    <row r="1454" spans="3:5" x14ac:dyDescent="0.25">
      <c r="C1454"/>
      <c r="E1454"/>
    </row>
    <row r="1455" spans="3:5" x14ac:dyDescent="0.25">
      <c r="C1455"/>
      <c r="E1455"/>
    </row>
    <row r="1456" spans="3:5" x14ac:dyDescent="0.25">
      <c r="C1456"/>
      <c r="E1456"/>
    </row>
    <row r="1457" spans="3:5" x14ac:dyDescent="0.25">
      <c r="C1457"/>
      <c r="E1457"/>
    </row>
    <row r="1458" spans="3:5" x14ac:dyDescent="0.25">
      <c r="C1458"/>
      <c r="E1458"/>
    </row>
    <row r="1459" spans="3:5" x14ac:dyDescent="0.25">
      <c r="C1459"/>
      <c r="E1459"/>
    </row>
    <row r="1460" spans="3:5" x14ac:dyDescent="0.25">
      <c r="C1460"/>
      <c r="E1460"/>
    </row>
    <row r="1461" spans="3:5" x14ac:dyDescent="0.25">
      <c r="C1461"/>
      <c r="E1461"/>
    </row>
    <row r="1462" spans="3:5" x14ac:dyDescent="0.25">
      <c r="C1462"/>
      <c r="E1462"/>
    </row>
    <row r="1463" spans="3:5" x14ac:dyDescent="0.25">
      <c r="C1463"/>
      <c r="E1463"/>
    </row>
    <row r="1464" spans="3:5" x14ac:dyDescent="0.25">
      <c r="C1464"/>
      <c r="E1464"/>
    </row>
    <row r="1465" spans="3:5" x14ac:dyDescent="0.25">
      <c r="C1465"/>
      <c r="E1465"/>
    </row>
    <row r="1466" spans="3:5" x14ac:dyDescent="0.25">
      <c r="C1466"/>
      <c r="E1466"/>
    </row>
    <row r="1467" spans="3:5" x14ac:dyDescent="0.25">
      <c r="C1467"/>
      <c r="E1467"/>
    </row>
    <row r="1468" spans="3:5" x14ac:dyDescent="0.25">
      <c r="C1468"/>
      <c r="E1468"/>
    </row>
    <row r="1469" spans="3:5" x14ac:dyDescent="0.25">
      <c r="C1469"/>
      <c r="E1469"/>
    </row>
    <row r="1470" spans="3:5" x14ac:dyDescent="0.25">
      <c r="C1470"/>
      <c r="E1470"/>
    </row>
    <row r="1471" spans="3:5" x14ac:dyDescent="0.25">
      <c r="C1471"/>
      <c r="E1471"/>
    </row>
    <row r="1472" spans="3:5" x14ac:dyDescent="0.25">
      <c r="C1472"/>
      <c r="E1472"/>
    </row>
    <row r="1473" spans="3:5" x14ac:dyDescent="0.25">
      <c r="C1473"/>
      <c r="E1473"/>
    </row>
    <row r="1474" spans="3:5" x14ac:dyDescent="0.25">
      <c r="C1474"/>
      <c r="E1474"/>
    </row>
    <row r="1475" spans="3:5" x14ac:dyDescent="0.25">
      <c r="C1475"/>
      <c r="E1475"/>
    </row>
    <row r="1476" spans="3:5" x14ac:dyDescent="0.25">
      <c r="C1476"/>
      <c r="E1476"/>
    </row>
    <row r="1477" spans="3:5" x14ac:dyDescent="0.25">
      <c r="C1477"/>
      <c r="E1477"/>
    </row>
    <row r="1478" spans="3:5" x14ac:dyDescent="0.25">
      <c r="C1478"/>
      <c r="E1478"/>
    </row>
    <row r="1479" spans="3:5" x14ac:dyDescent="0.25">
      <c r="C1479"/>
      <c r="E1479"/>
    </row>
    <row r="1480" spans="3:5" x14ac:dyDescent="0.25">
      <c r="C1480"/>
      <c r="E1480"/>
    </row>
    <row r="1481" spans="3:5" x14ac:dyDescent="0.25">
      <c r="C1481"/>
      <c r="E1481"/>
    </row>
    <row r="1482" spans="3:5" x14ac:dyDescent="0.25">
      <c r="C1482"/>
      <c r="E1482"/>
    </row>
    <row r="1483" spans="3:5" x14ac:dyDescent="0.25">
      <c r="C1483"/>
      <c r="E1483"/>
    </row>
    <row r="1484" spans="3:5" x14ac:dyDescent="0.25">
      <c r="C1484"/>
      <c r="E1484"/>
    </row>
    <row r="1485" spans="3:5" x14ac:dyDescent="0.25">
      <c r="C1485"/>
      <c r="E1485"/>
    </row>
    <row r="1486" spans="3:5" x14ac:dyDescent="0.25">
      <c r="C1486"/>
      <c r="E1486"/>
    </row>
    <row r="1487" spans="3:5" x14ac:dyDescent="0.25">
      <c r="C1487"/>
      <c r="E1487"/>
    </row>
    <row r="1488" spans="3:5" x14ac:dyDescent="0.25">
      <c r="C1488"/>
      <c r="E1488"/>
    </row>
    <row r="1489" spans="3:5" x14ac:dyDescent="0.25">
      <c r="C1489"/>
      <c r="E1489"/>
    </row>
    <row r="1490" spans="3:5" x14ac:dyDescent="0.25">
      <c r="C1490"/>
      <c r="E1490"/>
    </row>
    <row r="1491" spans="3:5" x14ac:dyDescent="0.25">
      <c r="C1491"/>
      <c r="E1491"/>
    </row>
    <row r="1492" spans="3:5" x14ac:dyDescent="0.25">
      <c r="C1492"/>
      <c r="E1492"/>
    </row>
    <row r="1493" spans="3:5" x14ac:dyDescent="0.25">
      <c r="C1493"/>
      <c r="E1493"/>
    </row>
    <row r="1494" spans="3:5" x14ac:dyDescent="0.25">
      <c r="C1494"/>
      <c r="E1494"/>
    </row>
    <row r="1495" spans="3:5" x14ac:dyDescent="0.25">
      <c r="C1495"/>
      <c r="E1495"/>
    </row>
    <row r="1496" spans="3:5" x14ac:dyDescent="0.25">
      <c r="C1496"/>
      <c r="E1496"/>
    </row>
    <row r="1497" spans="3:5" x14ac:dyDescent="0.25">
      <c r="C1497"/>
      <c r="E1497"/>
    </row>
    <row r="1498" spans="3:5" x14ac:dyDescent="0.25">
      <c r="C1498"/>
      <c r="E1498"/>
    </row>
    <row r="1499" spans="3:5" x14ac:dyDescent="0.25">
      <c r="C1499"/>
      <c r="E1499"/>
    </row>
    <row r="1500" spans="3:5" x14ac:dyDescent="0.25">
      <c r="C1500"/>
      <c r="E1500"/>
    </row>
    <row r="1501" spans="3:5" x14ac:dyDescent="0.25">
      <c r="C1501"/>
      <c r="E1501"/>
    </row>
    <row r="1502" spans="3:5" x14ac:dyDescent="0.25">
      <c r="C1502"/>
      <c r="E1502"/>
    </row>
    <row r="1503" spans="3:5" x14ac:dyDescent="0.25">
      <c r="C1503"/>
      <c r="E1503"/>
    </row>
    <row r="1504" spans="3:5" x14ac:dyDescent="0.25">
      <c r="C1504"/>
      <c r="E1504"/>
    </row>
    <row r="1505" spans="3:5" x14ac:dyDescent="0.25">
      <c r="C1505"/>
      <c r="E1505"/>
    </row>
    <row r="1506" spans="3:5" x14ac:dyDescent="0.25">
      <c r="C1506"/>
      <c r="E1506"/>
    </row>
    <row r="1507" spans="3:5" x14ac:dyDescent="0.25">
      <c r="C1507"/>
      <c r="E1507"/>
    </row>
    <row r="1508" spans="3:5" x14ac:dyDescent="0.25">
      <c r="C1508"/>
      <c r="E1508"/>
    </row>
    <row r="1509" spans="3:5" x14ac:dyDescent="0.25">
      <c r="C1509"/>
      <c r="E1509"/>
    </row>
    <row r="1510" spans="3:5" x14ac:dyDescent="0.25">
      <c r="C1510"/>
      <c r="E1510"/>
    </row>
    <row r="1511" spans="3:5" x14ac:dyDescent="0.25">
      <c r="C1511"/>
      <c r="E1511"/>
    </row>
    <row r="1512" spans="3:5" x14ac:dyDescent="0.25">
      <c r="C1512"/>
      <c r="E1512"/>
    </row>
    <row r="1513" spans="3:5" x14ac:dyDescent="0.25">
      <c r="C1513"/>
      <c r="E1513"/>
    </row>
    <row r="1514" spans="3:5" x14ac:dyDescent="0.25">
      <c r="C1514"/>
      <c r="E1514"/>
    </row>
    <row r="1515" spans="3:5" x14ac:dyDescent="0.25">
      <c r="C1515"/>
      <c r="E1515"/>
    </row>
    <row r="1516" spans="3:5" x14ac:dyDescent="0.25">
      <c r="C1516"/>
      <c r="E1516"/>
    </row>
    <row r="1517" spans="3:5" x14ac:dyDescent="0.25">
      <c r="C1517"/>
      <c r="E1517"/>
    </row>
    <row r="1518" spans="3:5" x14ac:dyDescent="0.25">
      <c r="C1518"/>
      <c r="E1518"/>
    </row>
    <row r="1519" spans="3:5" x14ac:dyDescent="0.25">
      <c r="C1519"/>
      <c r="E1519"/>
    </row>
    <row r="1520" spans="3:5" x14ac:dyDescent="0.25">
      <c r="C1520"/>
      <c r="E1520"/>
    </row>
    <row r="1521" spans="3:5" x14ac:dyDescent="0.25">
      <c r="C1521"/>
      <c r="E1521"/>
    </row>
    <row r="1522" spans="3:5" x14ac:dyDescent="0.25">
      <c r="C1522"/>
      <c r="E1522"/>
    </row>
    <row r="1523" spans="3:5" x14ac:dyDescent="0.25">
      <c r="C1523"/>
      <c r="E1523"/>
    </row>
    <row r="1524" spans="3:5" x14ac:dyDescent="0.25">
      <c r="C1524"/>
      <c r="E1524"/>
    </row>
    <row r="1525" spans="3:5" x14ac:dyDescent="0.25">
      <c r="C1525"/>
      <c r="E1525"/>
    </row>
    <row r="1526" spans="3:5" x14ac:dyDescent="0.25">
      <c r="C1526"/>
      <c r="E1526"/>
    </row>
    <row r="1527" spans="3:5" x14ac:dyDescent="0.25">
      <c r="C1527"/>
      <c r="E1527"/>
    </row>
    <row r="1528" spans="3:5" x14ac:dyDescent="0.25">
      <c r="C1528"/>
      <c r="E1528"/>
    </row>
    <row r="1529" spans="3:5" x14ac:dyDescent="0.25">
      <c r="C1529"/>
      <c r="E1529"/>
    </row>
    <row r="1530" spans="3:5" x14ac:dyDescent="0.25">
      <c r="C1530"/>
      <c r="E1530"/>
    </row>
    <row r="1531" spans="3:5" x14ac:dyDescent="0.25">
      <c r="C1531"/>
      <c r="E1531"/>
    </row>
    <row r="1532" spans="3:5" x14ac:dyDescent="0.25">
      <c r="C1532"/>
      <c r="E1532"/>
    </row>
    <row r="1533" spans="3:5" x14ac:dyDescent="0.25">
      <c r="C1533"/>
      <c r="E1533"/>
    </row>
    <row r="1534" spans="3:5" x14ac:dyDescent="0.25">
      <c r="C1534"/>
      <c r="E1534"/>
    </row>
    <row r="1535" spans="3:5" x14ac:dyDescent="0.25">
      <c r="C1535"/>
      <c r="E1535"/>
    </row>
    <row r="1536" spans="3:5" x14ac:dyDescent="0.25">
      <c r="C1536"/>
      <c r="E1536"/>
    </row>
    <row r="1537" spans="3:5" x14ac:dyDescent="0.25">
      <c r="C1537"/>
      <c r="E1537"/>
    </row>
    <row r="1538" spans="3:5" x14ac:dyDescent="0.25">
      <c r="C1538"/>
      <c r="E1538"/>
    </row>
    <row r="1539" spans="3:5" x14ac:dyDescent="0.25">
      <c r="C1539"/>
      <c r="E1539"/>
    </row>
    <row r="1540" spans="3:5" x14ac:dyDescent="0.25">
      <c r="C1540"/>
      <c r="E1540"/>
    </row>
    <row r="1541" spans="3:5" x14ac:dyDescent="0.25">
      <c r="C1541"/>
      <c r="E1541"/>
    </row>
    <row r="1542" spans="3:5" x14ac:dyDescent="0.25">
      <c r="C1542"/>
      <c r="E1542"/>
    </row>
    <row r="1543" spans="3:5" x14ac:dyDescent="0.25">
      <c r="C1543"/>
      <c r="E1543"/>
    </row>
    <row r="1544" spans="3:5" x14ac:dyDescent="0.25">
      <c r="C1544"/>
      <c r="E1544"/>
    </row>
    <row r="1545" spans="3:5" x14ac:dyDescent="0.25">
      <c r="C1545"/>
      <c r="E1545"/>
    </row>
    <row r="1546" spans="3:5" x14ac:dyDescent="0.25">
      <c r="C1546"/>
      <c r="E1546"/>
    </row>
    <row r="1547" spans="3:5" x14ac:dyDescent="0.25">
      <c r="C1547"/>
      <c r="E1547"/>
    </row>
    <row r="1548" spans="3:5" x14ac:dyDescent="0.25">
      <c r="C1548"/>
      <c r="E1548"/>
    </row>
    <row r="1549" spans="3:5" x14ac:dyDescent="0.25">
      <c r="C1549"/>
      <c r="E1549"/>
    </row>
    <row r="1550" spans="3:5" x14ac:dyDescent="0.25">
      <c r="C1550"/>
      <c r="E1550"/>
    </row>
    <row r="1551" spans="3:5" x14ac:dyDescent="0.25">
      <c r="C1551"/>
      <c r="E1551"/>
    </row>
    <row r="1552" spans="3:5" x14ac:dyDescent="0.25">
      <c r="C1552"/>
      <c r="E1552"/>
    </row>
    <row r="1553" spans="3:5" x14ac:dyDescent="0.25">
      <c r="C1553"/>
      <c r="E1553"/>
    </row>
    <row r="1554" spans="3:5" x14ac:dyDescent="0.25">
      <c r="C1554"/>
      <c r="E1554"/>
    </row>
    <row r="1555" spans="3:5" x14ac:dyDescent="0.25">
      <c r="C1555"/>
      <c r="E1555"/>
    </row>
    <row r="1556" spans="3:5" x14ac:dyDescent="0.25">
      <c r="C1556"/>
      <c r="E1556"/>
    </row>
    <row r="1557" spans="3:5" x14ac:dyDescent="0.25">
      <c r="C1557"/>
      <c r="E1557"/>
    </row>
    <row r="1558" spans="3:5" x14ac:dyDescent="0.25">
      <c r="C1558"/>
      <c r="E1558"/>
    </row>
    <row r="1559" spans="3:5" x14ac:dyDescent="0.25">
      <c r="C1559"/>
      <c r="E1559"/>
    </row>
    <row r="1560" spans="3:5" x14ac:dyDescent="0.25">
      <c r="C1560"/>
      <c r="E1560"/>
    </row>
    <row r="1561" spans="3:5" x14ac:dyDescent="0.25">
      <c r="C1561"/>
      <c r="E1561"/>
    </row>
    <row r="1562" spans="3:5" x14ac:dyDescent="0.25">
      <c r="C1562"/>
      <c r="E1562"/>
    </row>
    <row r="1563" spans="3:5" x14ac:dyDescent="0.25">
      <c r="C1563"/>
      <c r="E1563"/>
    </row>
    <row r="1564" spans="3:5" x14ac:dyDescent="0.25">
      <c r="C1564"/>
      <c r="E1564"/>
    </row>
    <row r="1565" spans="3:5" x14ac:dyDescent="0.25">
      <c r="C1565"/>
      <c r="E1565"/>
    </row>
    <row r="1566" spans="3:5" x14ac:dyDescent="0.25">
      <c r="C1566"/>
      <c r="E1566"/>
    </row>
    <row r="1567" spans="3:5" x14ac:dyDescent="0.25">
      <c r="C1567"/>
      <c r="E1567"/>
    </row>
    <row r="1568" spans="3:5" x14ac:dyDescent="0.25">
      <c r="C1568"/>
      <c r="E1568"/>
    </row>
    <row r="1569" spans="3:5" x14ac:dyDescent="0.25">
      <c r="C1569"/>
      <c r="E1569"/>
    </row>
    <row r="1570" spans="3:5" x14ac:dyDescent="0.25">
      <c r="C1570"/>
      <c r="E1570"/>
    </row>
    <row r="1571" spans="3:5" x14ac:dyDescent="0.25">
      <c r="C1571"/>
      <c r="E1571"/>
    </row>
    <row r="1572" spans="3:5" x14ac:dyDescent="0.25">
      <c r="C1572"/>
      <c r="E1572"/>
    </row>
    <row r="1573" spans="3:5" x14ac:dyDescent="0.25">
      <c r="C1573"/>
      <c r="E1573"/>
    </row>
    <row r="1574" spans="3:5" x14ac:dyDescent="0.25">
      <c r="C1574"/>
      <c r="E1574"/>
    </row>
    <row r="1575" spans="3:5" x14ac:dyDescent="0.25">
      <c r="C1575"/>
      <c r="E1575"/>
    </row>
    <row r="1576" spans="3:5" x14ac:dyDescent="0.25">
      <c r="C1576"/>
      <c r="E1576"/>
    </row>
    <row r="1577" spans="3:5" x14ac:dyDescent="0.25">
      <c r="C1577"/>
      <c r="E1577"/>
    </row>
    <row r="1578" spans="3:5" x14ac:dyDescent="0.25">
      <c r="C1578"/>
      <c r="E1578"/>
    </row>
    <row r="1579" spans="3:5" x14ac:dyDescent="0.25">
      <c r="C1579"/>
      <c r="E1579"/>
    </row>
    <row r="1580" spans="3:5" x14ac:dyDescent="0.25">
      <c r="C1580"/>
      <c r="E1580"/>
    </row>
    <row r="1581" spans="3:5" x14ac:dyDescent="0.25">
      <c r="C1581"/>
      <c r="E1581"/>
    </row>
    <row r="1582" spans="3:5" x14ac:dyDescent="0.25">
      <c r="C1582"/>
      <c r="E1582"/>
    </row>
    <row r="1583" spans="3:5" x14ac:dyDescent="0.25">
      <c r="C1583"/>
      <c r="E1583"/>
    </row>
    <row r="1584" spans="3:5" x14ac:dyDescent="0.25">
      <c r="C1584"/>
      <c r="E1584"/>
    </row>
    <row r="1585" spans="3:5" x14ac:dyDescent="0.25">
      <c r="C1585"/>
      <c r="E1585"/>
    </row>
    <row r="1586" spans="3:5" x14ac:dyDescent="0.25">
      <c r="C1586"/>
      <c r="E1586"/>
    </row>
    <row r="1587" spans="3:5" x14ac:dyDescent="0.25">
      <c r="C1587"/>
      <c r="E1587"/>
    </row>
    <row r="1588" spans="3:5" x14ac:dyDescent="0.25">
      <c r="C1588"/>
      <c r="E1588"/>
    </row>
    <row r="1589" spans="3:5" x14ac:dyDescent="0.25">
      <c r="C1589"/>
      <c r="E1589"/>
    </row>
    <row r="1590" spans="3:5" x14ac:dyDescent="0.25">
      <c r="C1590"/>
      <c r="E1590"/>
    </row>
    <row r="1591" spans="3:5" x14ac:dyDescent="0.25">
      <c r="C1591"/>
      <c r="E1591"/>
    </row>
    <row r="1592" spans="3:5" x14ac:dyDescent="0.25">
      <c r="C1592"/>
      <c r="E1592"/>
    </row>
    <row r="1593" spans="3:5" x14ac:dyDescent="0.25">
      <c r="C1593"/>
      <c r="E1593"/>
    </row>
    <row r="1594" spans="3:5" x14ac:dyDescent="0.25">
      <c r="C1594"/>
      <c r="E1594"/>
    </row>
    <row r="1595" spans="3:5" x14ac:dyDescent="0.25">
      <c r="C1595"/>
      <c r="E1595"/>
    </row>
    <row r="1596" spans="3:5" x14ac:dyDescent="0.25">
      <c r="C1596"/>
      <c r="E1596"/>
    </row>
    <row r="1597" spans="3:5" x14ac:dyDescent="0.25">
      <c r="C1597"/>
      <c r="E1597"/>
    </row>
    <row r="1598" spans="3:5" x14ac:dyDescent="0.25">
      <c r="C1598"/>
      <c r="E1598"/>
    </row>
    <row r="1599" spans="3:5" x14ac:dyDescent="0.25">
      <c r="C1599"/>
      <c r="E1599"/>
    </row>
    <row r="1600" spans="3:5" x14ac:dyDescent="0.25">
      <c r="C1600"/>
      <c r="E1600"/>
    </row>
    <row r="1601" spans="3:5" x14ac:dyDescent="0.25">
      <c r="C1601"/>
      <c r="E1601"/>
    </row>
    <row r="1602" spans="3:5" x14ac:dyDescent="0.25">
      <c r="C1602"/>
      <c r="E1602"/>
    </row>
    <row r="1603" spans="3:5" x14ac:dyDescent="0.25">
      <c r="C1603"/>
      <c r="E1603"/>
    </row>
    <row r="1604" spans="3:5" x14ac:dyDescent="0.25">
      <c r="C1604"/>
      <c r="E1604"/>
    </row>
    <row r="1605" spans="3:5" x14ac:dyDescent="0.25">
      <c r="C1605"/>
      <c r="E1605"/>
    </row>
    <row r="1606" spans="3:5" x14ac:dyDescent="0.25">
      <c r="C1606"/>
      <c r="E1606"/>
    </row>
    <row r="1607" spans="3:5" x14ac:dyDescent="0.25">
      <c r="C1607"/>
      <c r="E1607"/>
    </row>
    <row r="1608" spans="3:5" x14ac:dyDescent="0.25">
      <c r="C1608"/>
      <c r="E1608"/>
    </row>
    <row r="1609" spans="3:5" x14ac:dyDescent="0.25">
      <c r="C1609"/>
      <c r="E1609"/>
    </row>
    <row r="1610" spans="3:5" x14ac:dyDescent="0.25">
      <c r="C1610"/>
      <c r="E1610"/>
    </row>
    <row r="1611" spans="3:5" x14ac:dyDescent="0.25">
      <c r="C1611"/>
      <c r="E1611"/>
    </row>
    <row r="1612" spans="3:5" x14ac:dyDescent="0.25">
      <c r="C1612"/>
      <c r="E1612"/>
    </row>
    <row r="1613" spans="3:5" x14ac:dyDescent="0.25">
      <c r="C1613"/>
      <c r="E1613"/>
    </row>
    <row r="1614" spans="3:5" x14ac:dyDescent="0.25">
      <c r="C1614"/>
      <c r="E1614"/>
    </row>
    <row r="1615" spans="3:5" x14ac:dyDescent="0.25">
      <c r="C1615"/>
      <c r="E1615"/>
    </row>
    <row r="1616" spans="3:5" x14ac:dyDescent="0.25">
      <c r="C1616"/>
      <c r="E1616"/>
    </row>
    <row r="1617" spans="3:5" x14ac:dyDescent="0.25">
      <c r="C1617"/>
      <c r="E1617"/>
    </row>
    <row r="1618" spans="3:5" x14ac:dyDescent="0.25">
      <c r="C1618"/>
      <c r="E1618"/>
    </row>
    <row r="1619" spans="3:5" x14ac:dyDescent="0.25">
      <c r="C1619"/>
      <c r="E1619"/>
    </row>
    <row r="1620" spans="3:5" x14ac:dyDescent="0.25">
      <c r="C1620"/>
      <c r="E1620"/>
    </row>
    <row r="1621" spans="3:5" x14ac:dyDescent="0.25">
      <c r="C1621"/>
      <c r="E1621"/>
    </row>
    <row r="1622" spans="3:5" x14ac:dyDescent="0.25">
      <c r="C1622"/>
      <c r="E1622"/>
    </row>
    <row r="1623" spans="3:5" x14ac:dyDescent="0.25">
      <c r="C1623"/>
      <c r="E1623"/>
    </row>
    <row r="1624" spans="3:5" x14ac:dyDescent="0.25">
      <c r="C1624"/>
      <c r="E1624"/>
    </row>
    <row r="1625" spans="3:5" x14ac:dyDescent="0.25">
      <c r="C1625"/>
      <c r="E1625"/>
    </row>
    <row r="1626" spans="3:5" x14ac:dyDescent="0.25">
      <c r="C1626"/>
      <c r="E1626"/>
    </row>
    <row r="1627" spans="3:5" x14ac:dyDescent="0.25">
      <c r="C1627"/>
      <c r="E1627"/>
    </row>
    <row r="1628" spans="3:5" x14ac:dyDescent="0.25">
      <c r="C1628"/>
      <c r="E1628"/>
    </row>
    <row r="1629" spans="3:5" x14ac:dyDescent="0.25">
      <c r="C1629"/>
      <c r="E1629"/>
    </row>
    <row r="1630" spans="3:5" x14ac:dyDescent="0.25">
      <c r="C1630"/>
      <c r="E1630"/>
    </row>
    <row r="1631" spans="3:5" x14ac:dyDescent="0.25">
      <c r="C1631"/>
      <c r="E1631"/>
    </row>
    <row r="1632" spans="3:5" x14ac:dyDescent="0.25">
      <c r="C1632"/>
      <c r="E1632"/>
    </row>
    <row r="1633" spans="3:5" x14ac:dyDescent="0.25">
      <c r="C1633"/>
      <c r="E1633"/>
    </row>
    <row r="1634" spans="3:5" x14ac:dyDescent="0.25">
      <c r="C1634"/>
      <c r="E1634"/>
    </row>
    <row r="1635" spans="3:5" x14ac:dyDescent="0.25">
      <c r="C1635"/>
      <c r="E1635"/>
    </row>
    <row r="1636" spans="3:5" x14ac:dyDescent="0.25">
      <c r="C1636"/>
      <c r="E1636"/>
    </row>
    <row r="1637" spans="3:5" x14ac:dyDescent="0.25">
      <c r="C1637"/>
      <c r="E1637"/>
    </row>
    <row r="1638" spans="3:5" x14ac:dyDescent="0.25">
      <c r="C1638"/>
      <c r="E1638"/>
    </row>
    <row r="1639" spans="3:5" x14ac:dyDescent="0.25">
      <c r="C1639"/>
      <c r="E1639"/>
    </row>
    <row r="1640" spans="3:5" x14ac:dyDescent="0.25">
      <c r="C1640"/>
      <c r="E1640"/>
    </row>
    <row r="1641" spans="3:5" x14ac:dyDescent="0.25">
      <c r="C1641"/>
      <c r="E1641"/>
    </row>
    <row r="1642" spans="3:5" x14ac:dyDescent="0.25">
      <c r="C1642"/>
      <c r="E1642"/>
    </row>
    <row r="1643" spans="3:5" x14ac:dyDescent="0.25">
      <c r="C1643"/>
      <c r="E1643"/>
    </row>
    <row r="1644" spans="3:5" x14ac:dyDescent="0.25">
      <c r="C1644"/>
      <c r="E1644"/>
    </row>
    <row r="1645" spans="3:5" x14ac:dyDescent="0.25">
      <c r="C1645"/>
      <c r="E1645"/>
    </row>
    <row r="1646" spans="3:5" x14ac:dyDescent="0.25">
      <c r="C1646"/>
      <c r="E1646"/>
    </row>
    <row r="1647" spans="3:5" x14ac:dyDescent="0.25">
      <c r="C1647"/>
      <c r="E1647"/>
    </row>
    <row r="1648" spans="3:5" x14ac:dyDescent="0.25">
      <c r="C1648"/>
      <c r="E1648"/>
    </row>
    <row r="1649" spans="3:5" x14ac:dyDescent="0.25">
      <c r="C1649"/>
      <c r="E1649"/>
    </row>
    <row r="1650" spans="3:5" x14ac:dyDescent="0.25">
      <c r="C1650"/>
      <c r="E1650"/>
    </row>
    <row r="1651" spans="3:5" x14ac:dyDescent="0.25">
      <c r="C1651"/>
      <c r="E1651"/>
    </row>
    <row r="1652" spans="3:5" x14ac:dyDescent="0.25">
      <c r="C1652"/>
      <c r="E1652"/>
    </row>
    <row r="1653" spans="3:5" x14ac:dyDescent="0.25">
      <c r="C1653"/>
      <c r="E1653"/>
    </row>
    <row r="1654" spans="3:5" x14ac:dyDescent="0.25">
      <c r="C1654"/>
      <c r="E1654"/>
    </row>
    <row r="1655" spans="3:5" x14ac:dyDescent="0.25">
      <c r="C1655"/>
      <c r="E1655"/>
    </row>
    <row r="1656" spans="3:5" x14ac:dyDescent="0.25">
      <c r="C1656"/>
      <c r="E1656"/>
    </row>
    <row r="1657" spans="3:5" x14ac:dyDescent="0.25">
      <c r="C1657"/>
      <c r="E1657"/>
    </row>
    <row r="1658" spans="3:5" x14ac:dyDescent="0.25">
      <c r="C1658"/>
      <c r="E1658"/>
    </row>
    <row r="1659" spans="3:5" x14ac:dyDescent="0.25">
      <c r="C1659"/>
      <c r="E1659"/>
    </row>
    <row r="1660" spans="3:5" x14ac:dyDescent="0.25">
      <c r="C1660"/>
      <c r="E1660"/>
    </row>
    <row r="1661" spans="3:5" x14ac:dyDescent="0.25">
      <c r="C1661"/>
      <c r="E1661"/>
    </row>
    <row r="1662" spans="3:5" x14ac:dyDescent="0.25">
      <c r="C1662"/>
      <c r="E1662"/>
    </row>
    <row r="1663" spans="3:5" x14ac:dyDescent="0.25">
      <c r="C1663"/>
      <c r="E1663"/>
    </row>
    <row r="1664" spans="3:5" x14ac:dyDescent="0.25">
      <c r="C1664"/>
      <c r="E1664"/>
    </row>
    <row r="1665" spans="3:5" x14ac:dyDescent="0.25">
      <c r="C1665"/>
      <c r="E1665"/>
    </row>
    <row r="1666" spans="3:5" x14ac:dyDescent="0.25">
      <c r="C1666"/>
      <c r="E1666"/>
    </row>
    <row r="1667" spans="3:5" x14ac:dyDescent="0.25">
      <c r="C1667"/>
      <c r="E1667"/>
    </row>
    <row r="1668" spans="3:5" x14ac:dyDescent="0.25">
      <c r="C1668"/>
      <c r="E1668"/>
    </row>
    <row r="1669" spans="3:5" x14ac:dyDescent="0.25">
      <c r="C1669"/>
      <c r="E1669"/>
    </row>
    <row r="1670" spans="3:5" x14ac:dyDescent="0.25">
      <c r="C1670"/>
      <c r="E1670"/>
    </row>
    <row r="1671" spans="3:5" x14ac:dyDescent="0.25">
      <c r="C1671"/>
      <c r="E1671"/>
    </row>
    <row r="1672" spans="3:5" x14ac:dyDescent="0.25">
      <c r="C1672"/>
      <c r="E1672"/>
    </row>
    <row r="1673" spans="3:5" x14ac:dyDescent="0.25">
      <c r="C1673"/>
      <c r="E1673"/>
    </row>
    <row r="1674" spans="3:5" x14ac:dyDescent="0.25">
      <c r="C1674"/>
      <c r="E1674"/>
    </row>
    <row r="1675" spans="3:5" x14ac:dyDescent="0.25">
      <c r="C1675"/>
      <c r="E1675"/>
    </row>
    <row r="1676" spans="3:5" x14ac:dyDescent="0.25">
      <c r="C1676"/>
      <c r="E1676"/>
    </row>
    <row r="1677" spans="3:5" x14ac:dyDescent="0.25">
      <c r="C1677"/>
      <c r="E1677"/>
    </row>
    <row r="1678" spans="3:5" x14ac:dyDescent="0.25">
      <c r="C1678"/>
      <c r="E1678"/>
    </row>
    <row r="1679" spans="3:5" x14ac:dyDescent="0.25">
      <c r="C1679"/>
      <c r="E1679"/>
    </row>
    <row r="1680" spans="3:5" x14ac:dyDescent="0.25">
      <c r="C1680"/>
      <c r="E1680"/>
    </row>
    <row r="1681" spans="3:5" x14ac:dyDescent="0.25">
      <c r="C1681"/>
      <c r="E1681"/>
    </row>
    <row r="1682" spans="3:5" x14ac:dyDescent="0.25">
      <c r="C1682"/>
      <c r="E1682"/>
    </row>
    <row r="1683" spans="3:5" x14ac:dyDescent="0.25">
      <c r="C1683"/>
      <c r="E1683"/>
    </row>
    <row r="1684" spans="3:5" x14ac:dyDescent="0.25">
      <c r="C1684"/>
      <c r="E1684"/>
    </row>
    <row r="1685" spans="3:5" x14ac:dyDescent="0.25">
      <c r="C1685"/>
      <c r="E1685"/>
    </row>
    <row r="1686" spans="3:5" x14ac:dyDescent="0.25">
      <c r="C1686"/>
      <c r="E1686"/>
    </row>
    <row r="1687" spans="3:5" x14ac:dyDescent="0.25">
      <c r="C1687"/>
      <c r="E1687"/>
    </row>
    <row r="1688" spans="3:5" x14ac:dyDescent="0.25">
      <c r="C1688"/>
      <c r="E1688"/>
    </row>
    <row r="1689" spans="3:5" x14ac:dyDescent="0.25">
      <c r="C1689"/>
      <c r="E1689"/>
    </row>
    <row r="1690" spans="3:5" x14ac:dyDescent="0.25">
      <c r="C1690"/>
      <c r="E1690"/>
    </row>
    <row r="1691" spans="3:5" x14ac:dyDescent="0.25">
      <c r="C1691"/>
      <c r="E1691"/>
    </row>
    <row r="1692" spans="3:5" x14ac:dyDescent="0.25">
      <c r="C1692"/>
      <c r="E1692"/>
    </row>
    <row r="1693" spans="3:5" x14ac:dyDescent="0.25">
      <c r="C1693"/>
      <c r="E1693"/>
    </row>
    <row r="1694" spans="3:5" x14ac:dyDescent="0.25">
      <c r="C1694"/>
      <c r="E1694"/>
    </row>
    <row r="1695" spans="3:5" x14ac:dyDescent="0.25">
      <c r="C1695"/>
      <c r="E1695"/>
    </row>
    <row r="1696" spans="3:5" x14ac:dyDescent="0.25">
      <c r="C1696"/>
      <c r="E1696"/>
    </row>
    <row r="1697" spans="3:5" x14ac:dyDescent="0.25">
      <c r="C1697"/>
      <c r="E1697"/>
    </row>
    <row r="1698" spans="3:5" x14ac:dyDescent="0.25">
      <c r="C1698"/>
      <c r="E1698"/>
    </row>
    <row r="1699" spans="3:5" x14ac:dyDescent="0.25">
      <c r="C1699"/>
      <c r="E1699"/>
    </row>
    <row r="1700" spans="3:5" x14ac:dyDescent="0.25">
      <c r="C1700"/>
      <c r="E1700"/>
    </row>
    <row r="1701" spans="3:5" x14ac:dyDescent="0.25">
      <c r="C1701"/>
      <c r="E1701"/>
    </row>
    <row r="1702" spans="3:5" x14ac:dyDescent="0.25">
      <c r="C1702"/>
      <c r="E1702"/>
    </row>
    <row r="1703" spans="3:5" x14ac:dyDescent="0.25">
      <c r="C1703"/>
      <c r="E1703"/>
    </row>
    <row r="1704" spans="3:5" x14ac:dyDescent="0.25">
      <c r="C1704"/>
      <c r="E1704"/>
    </row>
    <row r="1705" spans="3:5" x14ac:dyDescent="0.25">
      <c r="C1705"/>
      <c r="E1705"/>
    </row>
    <row r="1706" spans="3:5" x14ac:dyDescent="0.25">
      <c r="C1706"/>
      <c r="E1706"/>
    </row>
    <row r="1707" spans="3:5" x14ac:dyDescent="0.25">
      <c r="C1707"/>
      <c r="E1707"/>
    </row>
    <row r="1708" spans="3:5" x14ac:dyDescent="0.25">
      <c r="C1708"/>
      <c r="E1708"/>
    </row>
    <row r="1709" spans="3:5" x14ac:dyDescent="0.25">
      <c r="C1709"/>
      <c r="E1709"/>
    </row>
    <row r="1710" spans="3:5" x14ac:dyDescent="0.25">
      <c r="C1710"/>
      <c r="E1710"/>
    </row>
    <row r="1711" spans="3:5" x14ac:dyDescent="0.25">
      <c r="C1711"/>
      <c r="E1711"/>
    </row>
    <row r="1712" spans="3:5" x14ac:dyDescent="0.25">
      <c r="C1712"/>
      <c r="E1712"/>
    </row>
    <row r="1713" spans="3:5" x14ac:dyDescent="0.25">
      <c r="C1713"/>
      <c r="E1713"/>
    </row>
    <row r="1714" spans="3:5" x14ac:dyDescent="0.25">
      <c r="C1714"/>
      <c r="E1714"/>
    </row>
    <row r="1715" spans="3:5" x14ac:dyDescent="0.25">
      <c r="C1715"/>
      <c r="E1715"/>
    </row>
    <row r="1716" spans="3:5" x14ac:dyDescent="0.25">
      <c r="C1716"/>
      <c r="E1716"/>
    </row>
    <row r="1717" spans="3:5" x14ac:dyDescent="0.25">
      <c r="C1717"/>
      <c r="E1717"/>
    </row>
    <row r="1718" spans="3:5" x14ac:dyDescent="0.25">
      <c r="C1718"/>
      <c r="E1718"/>
    </row>
    <row r="1719" spans="3:5" x14ac:dyDescent="0.25">
      <c r="C1719"/>
      <c r="E1719"/>
    </row>
    <row r="1720" spans="3:5" x14ac:dyDescent="0.25">
      <c r="C1720"/>
      <c r="E1720"/>
    </row>
    <row r="1721" spans="3:5" x14ac:dyDescent="0.25">
      <c r="C1721"/>
      <c r="E1721"/>
    </row>
    <row r="1722" spans="3:5" x14ac:dyDescent="0.25">
      <c r="C1722"/>
      <c r="E1722"/>
    </row>
    <row r="1723" spans="3:5" x14ac:dyDescent="0.25">
      <c r="C1723"/>
      <c r="E1723"/>
    </row>
    <row r="1724" spans="3:5" x14ac:dyDescent="0.25">
      <c r="C1724"/>
      <c r="E1724"/>
    </row>
    <row r="1725" spans="3:5" x14ac:dyDescent="0.25">
      <c r="C1725"/>
      <c r="E1725"/>
    </row>
    <row r="1726" spans="3:5" x14ac:dyDescent="0.25">
      <c r="C1726"/>
      <c r="E1726"/>
    </row>
    <row r="1727" spans="3:5" x14ac:dyDescent="0.25">
      <c r="C1727"/>
      <c r="E1727"/>
    </row>
    <row r="1728" spans="3:5" x14ac:dyDescent="0.25">
      <c r="C1728"/>
      <c r="E1728"/>
    </row>
    <row r="1729" spans="3:5" x14ac:dyDescent="0.25">
      <c r="C1729"/>
      <c r="E1729"/>
    </row>
    <row r="1730" spans="3:5" x14ac:dyDescent="0.25">
      <c r="C1730"/>
      <c r="E1730"/>
    </row>
    <row r="1731" spans="3:5" x14ac:dyDescent="0.25">
      <c r="C1731"/>
      <c r="E1731"/>
    </row>
    <row r="1732" spans="3:5" x14ac:dyDescent="0.25">
      <c r="C1732"/>
      <c r="E1732"/>
    </row>
    <row r="1733" spans="3:5" x14ac:dyDescent="0.25">
      <c r="C1733"/>
      <c r="E1733"/>
    </row>
    <row r="1734" spans="3:5" x14ac:dyDescent="0.25">
      <c r="C1734"/>
      <c r="E1734"/>
    </row>
    <row r="1735" spans="3:5" x14ac:dyDescent="0.25">
      <c r="C1735"/>
      <c r="E1735"/>
    </row>
    <row r="1736" spans="3:5" x14ac:dyDescent="0.25">
      <c r="C1736"/>
      <c r="E1736"/>
    </row>
    <row r="1737" spans="3:5" x14ac:dyDescent="0.25">
      <c r="C1737"/>
      <c r="E1737"/>
    </row>
    <row r="1738" spans="3:5" x14ac:dyDescent="0.25">
      <c r="C1738"/>
      <c r="E1738"/>
    </row>
    <row r="1739" spans="3:5" x14ac:dyDescent="0.25">
      <c r="C1739"/>
      <c r="E1739"/>
    </row>
    <row r="1740" spans="3:5" x14ac:dyDescent="0.25">
      <c r="C1740"/>
      <c r="E1740"/>
    </row>
    <row r="1741" spans="3:5" x14ac:dyDescent="0.25">
      <c r="C1741"/>
      <c r="E1741"/>
    </row>
    <row r="1742" spans="3:5" x14ac:dyDescent="0.25">
      <c r="C1742"/>
      <c r="E1742"/>
    </row>
    <row r="1743" spans="3:5" x14ac:dyDescent="0.25">
      <c r="C1743"/>
      <c r="E1743"/>
    </row>
    <row r="1744" spans="3:5" x14ac:dyDescent="0.25">
      <c r="C1744"/>
      <c r="E1744"/>
    </row>
    <row r="1745" spans="3:5" x14ac:dyDescent="0.25">
      <c r="C1745"/>
      <c r="E1745"/>
    </row>
    <row r="1746" spans="3:5" x14ac:dyDescent="0.25">
      <c r="C1746"/>
      <c r="E1746"/>
    </row>
    <row r="1747" spans="3:5" x14ac:dyDescent="0.25">
      <c r="C1747"/>
      <c r="E1747"/>
    </row>
    <row r="1748" spans="3:5" x14ac:dyDescent="0.25">
      <c r="C1748"/>
      <c r="E1748"/>
    </row>
    <row r="1749" spans="3:5" x14ac:dyDescent="0.25">
      <c r="C1749"/>
      <c r="E1749"/>
    </row>
    <row r="1750" spans="3:5" x14ac:dyDescent="0.25">
      <c r="C1750"/>
      <c r="E1750"/>
    </row>
    <row r="1751" spans="3:5" x14ac:dyDescent="0.25">
      <c r="C1751"/>
      <c r="E1751"/>
    </row>
    <row r="1752" spans="3:5" x14ac:dyDescent="0.25">
      <c r="C1752"/>
      <c r="E1752"/>
    </row>
    <row r="1753" spans="3:5" x14ac:dyDescent="0.25">
      <c r="C1753"/>
      <c r="E1753"/>
    </row>
    <row r="1754" spans="3:5" x14ac:dyDescent="0.25">
      <c r="C1754"/>
      <c r="E1754"/>
    </row>
    <row r="1755" spans="3:5" x14ac:dyDescent="0.25">
      <c r="C1755"/>
      <c r="E1755"/>
    </row>
    <row r="1756" spans="3:5" x14ac:dyDescent="0.25">
      <c r="C1756"/>
      <c r="E1756"/>
    </row>
    <row r="1757" spans="3:5" x14ac:dyDescent="0.25">
      <c r="C1757"/>
      <c r="E1757"/>
    </row>
    <row r="1758" spans="3:5" x14ac:dyDescent="0.25">
      <c r="C1758"/>
      <c r="E1758"/>
    </row>
    <row r="1759" spans="3:5" x14ac:dyDescent="0.25">
      <c r="C1759"/>
      <c r="E1759"/>
    </row>
    <row r="1760" spans="3:5" x14ac:dyDescent="0.25">
      <c r="C1760"/>
      <c r="E1760"/>
    </row>
    <row r="1761" spans="3:5" x14ac:dyDescent="0.25">
      <c r="C1761"/>
      <c r="E1761"/>
    </row>
    <row r="1762" spans="3:5" x14ac:dyDescent="0.25">
      <c r="C1762"/>
      <c r="E1762"/>
    </row>
    <row r="1763" spans="3:5" x14ac:dyDescent="0.25">
      <c r="C1763"/>
      <c r="E1763"/>
    </row>
    <row r="1764" spans="3:5" x14ac:dyDescent="0.25">
      <c r="C1764"/>
      <c r="E1764"/>
    </row>
    <row r="1765" spans="3:5" x14ac:dyDescent="0.25">
      <c r="C1765"/>
      <c r="E1765"/>
    </row>
    <row r="1766" spans="3:5" x14ac:dyDescent="0.25">
      <c r="C1766"/>
      <c r="E1766"/>
    </row>
    <row r="1767" spans="3:5" x14ac:dyDescent="0.25">
      <c r="C1767"/>
      <c r="E1767"/>
    </row>
    <row r="1768" spans="3:5" x14ac:dyDescent="0.25">
      <c r="C1768"/>
      <c r="E1768"/>
    </row>
    <row r="1769" spans="3:5" x14ac:dyDescent="0.25">
      <c r="C1769"/>
      <c r="E1769"/>
    </row>
    <row r="1770" spans="3:5" x14ac:dyDescent="0.25">
      <c r="C1770"/>
      <c r="E1770"/>
    </row>
    <row r="1771" spans="3:5" x14ac:dyDescent="0.25">
      <c r="C1771"/>
      <c r="E1771"/>
    </row>
    <row r="1772" spans="3:5" x14ac:dyDescent="0.25">
      <c r="C1772"/>
      <c r="E1772"/>
    </row>
    <row r="1773" spans="3:5" x14ac:dyDescent="0.25">
      <c r="C1773"/>
      <c r="E1773"/>
    </row>
    <row r="1774" spans="3:5" x14ac:dyDescent="0.25">
      <c r="C1774"/>
      <c r="E1774"/>
    </row>
    <row r="1775" spans="3:5" x14ac:dyDescent="0.25">
      <c r="C1775"/>
      <c r="E1775"/>
    </row>
    <row r="1776" spans="3:5" x14ac:dyDescent="0.25">
      <c r="C1776"/>
      <c r="E1776"/>
    </row>
    <row r="1777" spans="3:5" x14ac:dyDescent="0.25">
      <c r="C1777"/>
      <c r="E1777"/>
    </row>
    <row r="1778" spans="3:5" x14ac:dyDescent="0.25">
      <c r="C1778"/>
      <c r="E1778"/>
    </row>
    <row r="1779" spans="3:5" x14ac:dyDescent="0.25">
      <c r="C1779"/>
      <c r="E1779"/>
    </row>
    <row r="1780" spans="3:5" x14ac:dyDescent="0.25">
      <c r="C1780"/>
      <c r="E1780"/>
    </row>
    <row r="1781" spans="3:5" x14ac:dyDescent="0.25">
      <c r="C1781"/>
      <c r="E1781"/>
    </row>
    <row r="1782" spans="3:5" x14ac:dyDescent="0.25">
      <c r="C1782"/>
      <c r="E1782"/>
    </row>
    <row r="1783" spans="3:5" x14ac:dyDescent="0.25">
      <c r="C1783"/>
      <c r="E1783"/>
    </row>
    <row r="1784" spans="3:5" x14ac:dyDescent="0.25">
      <c r="C1784"/>
      <c r="E1784"/>
    </row>
    <row r="1785" spans="3:5" x14ac:dyDescent="0.25">
      <c r="C1785"/>
      <c r="E1785"/>
    </row>
    <row r="1786" spans="3:5" x14ac:dyDescent="0.25">
      <c r="C1786"/>
      <c r="E1786"/>
    </row>
    <row r="1787" spans="3:5" x14ac:dyDescent="0.25">
      <c r="C1787"/>
      <c r="E1787"/>
    </row>
    <row r="1788" spans="3:5" x14ac:dyDescent="0.25">
      <c r="C1788"/>
      <c r="E1788"/>
    </row>
    <row r="1789" spans="3:5" x14ac:dyDescent="0.25">
      <c r="C1789"/>
      <c r="E1789"/>
    </row>
    <row r="1790" spans="3:5" x14ac:dyDescent="0.25">
      <c r="C1790"/>
      <c r="E1790"/>
    </row>
    <row r="1791" spans="3:5" x14ac:dyDescent="0.25">
      <c r="C1791"/>
      <c r="E1791"/>
    </row>
    <row r="1792" spans="3:5" x14ac:dyDescent="0.25">
      <c r="C1792"/>
      <c r="E1792"/>
    </row>
    <row r="1793" spans="3:5" x14ac:dyDescent="0.25">
      <c r="C1793"/>
      <c r="E1793"/>
    </row>
    <row r="1794" spans="3:5" x14ac:dyDescent="0.25">
      <c r="C1794"/>
      <c r="E1794"/>
    </row>
    <row r="1795" spans="3:5" x14ac:dyDescent="0.25">
      <c r="C1795"/>
      <c r="E1795"/>
    </row>
    <row r="1796" spans="3:5" x14ac:dyDescent="0.25">
      <c r="C1796"/>
      <c r="E1796"/>
    </row>
    <row r="1797" spans="3:5" x14ac:dyDescent="0.25">
      <c r="C1797"/>
      <c r="E1797"/>
    </row>
    <row r="1798" spans="3:5" x14ac:dyDescent="0.25">
      <c r="C1798"/>
      <c r="E1798"/>
    </row>
    <row r="1799" spans="3:5" x14ac:dyDescent="0.25">
      <c r="C1799"/>
      <c r="E1799"/>
    </row>
    <row r="1800" spans="3:5" x14ac:dyDescent="0.25">
      <c r="C1800"/>
      <c r="E1800"/>
    </row>
    <row r="1801" spans="3:5" x14ac:dyDescent="0.25">
      <c r="C1801"/>
      <c r="E1801"/>
    </row>
    <row r="1802" spans="3:5" x14ac:dyDescent="0.25">
      <c r="C1802"/>
      <c r="E1802"/>
    </row>
    <row r="1803" spans="3:5" x14ac:dyDescent="0.25">
      <c r="C1803"/>
      <c r="E1803"/>
    </row>
    <row r="1804" spans="3:5" x14ac:dyDescent="0.25">
      <c r="C1804"/>
      <c r="E1804"/>
    </row>
    <row r="1805" spans="3:5" x14ac:dyDescent="0.25">
      <c r="C1805"/>
      <c r="E1805"/>
    </row>
    <row r="1806" spans="3:5" x14ac:dyDescent="0.25">
      <c r="C1806"/>
      <c r="E1806"/>
    </row>
    <row r="1807" spans="3:5" x14ac:dyDescent="0.25">
      <c r="C1807"/>
      <c r="E1807"/>
    </row>
    <row r="1808" spans="3:5" x14ac:dyDescent="0.25">
      <c r="C1808"/>
      <c r="E1808"/>
    </row>
    <row r="1809" spans="3:5" x14ac:dyDescent="0.25">
      <c r="C1809"/>
      <c r="E1809"/>
    </row>
    <row r="1810" spans="3:5" x14ac:dyDescent="0.25">
      <c r="C1810"/>
      <c r="E1810"/>
    </row>
    <row r="1811" spans="3:5" x14ac:dyDescent="0.25">
      <c r="C1811"/>
      <c r="E1811"/>
    </row>
    <row r="1812" spans="3:5" x14ac:dyDescent="0.25">
      <c r="C1812"/>
      <c r="E1812"/>
    </row>
    <row r="1813" spans="3:5" x14ac:dyDescent="0.25">
      <c r="C1813"/>
      <c r="E1813"/>
    </row>
    <row r="1814" spans="3:5" x14ac:dyDescent="0.25">
      <c r="C1814"/>
      <c r="E1814"/>
    </row>
    <row r="1815" spans="3:5" x14ac:dyDescent="0.25">
      <c r="C1815"/>
      <c r="E1815"/>
    </row>
    <row r="1816" spans="3:5" x14ac:dyDescent="0.25">
      <c r="C1816"/>
      <c r="E1816"/>
    </row>
    <row r="1817" spans="3:5" x14ac:dyDescent="0.25">
      <c r="C1817"/>
      <c r="E1817"/>
    </row>
    <row r="1818" spans="3:5" x14ac:dyDescent="0.25">
      <c r="C1818"/>
      <c r="E1818"/>
    </row>
    <row r="1819" spans="3:5" x14ac:dyDescent="0.25">
      <c r="C1819"/>
      <c r="E1819"/>
    </row>
    <row r="1820" spans="3:5" x14ac:dyDescent="0.25">
      <c r="C1820"/>
      <c r="E1820"/>
    </row>
    <row r="1821" spans="3:5" x14ac:dyDescent="0.25">
      <c r="C1821"/>
      <c r="E1821"/>
    </row>
    <row r="1822" spans="3:5" x14ac:dyDescent="0.25">
      <c r="C1822"/>
      <c r="E1822"/>
    </row>
    <row r="1823" spans="3:5" x14ac:dyDescent="0.25">
      <c r="C1823"/>
      <c r="E1823"/>
    </row>
    <row r="1824" spans="3:5" x14ac:dyDescent="0.25">
      <c r="C1824"/>
      <c r="E1824"/>
    </row>
    <row r="1825" spans="3:5" x14ac:dyDescent="0.25">
      <c r="C1825"/>
      <c r="E1825"/>
    </row>
    <row r="1826" spans="3:5" x14ac:dyDescent="0.25">
      <c r="C1826"/>
      <c r="E1826"/>
    </row>
    <row r="1827" spans="3:5" x14ac:dyDescent="0.25">
      <c r="C1827"/>
      <c r="E1827"/>
    </row>
    <row r="1828" spans="3:5" x14ac:dyDescent="0.25">
      <c r="C1828"/>
      <c r="E1828"/>
    </row>
    <row r="1829" spans="3:5" x14ac:dyDescent="0.25">
      <c r="C1829"/>
      <c r="E1829"/>
    </row>
    <row r="1830" spans="3:5" x14ac:dyDescent="0.25">
      <c r="C1830"/>
      <c r="E1830"/>
    </row>
    <row r="1831" spans="3:5" x14ac:dyDescent="0.25">
      <c r="C1831"/>
      <c r="E1831"/>
    </row>
    <row r="1832" spans="3:5" x14ac:dyDescent="0.25">
      <c r="C1832"/>
      <c r="E1832"/>
    </row>
    <row r="1833" spans="3:5" x14ac:dyDescent="0.25">
      <c r="C1833"/>
      <c r="E1833"/>
    </row>
    <row r="1834" spans="3:5" x14ac:dyDescent="0.25">
      <c r="C1834"/>
      <c r="E1834"/>
    </row>
    <row r="1835" spans="3:5" x14ac:dyDescent="0.25">
      <c r="C1835"/>
      <c r="E1835"/>
    </row>
    <row r="1836" spans="3:5" x14ac:dyDescent="0.25">
      <c r="C1836"/>
      <c r="E1836"/>
    </row>
    <row r="1837" spans="3:5" x14ac:dyDescent="0.25">
      <c r="C1837"/>
      <c r="E1837"/>
    </row>
    <row r="1838" spans="3:5" x14ac:dyDescent="0.25">
      <c r="C1838"/>
      <c r="E1838"/>
    </row>
    <row r="1839" spans="3:5" x14ac:dyDescent="0.25">
      <c r="C1839"/>
      <c r="E1839"/>
    </row>
    <row r="1840" spans="3:5" x14ac:dyDescent="0.25">
      <c r="C1840"/>
      <c r="E1840"/>
    </row>
    <row r="1841" spans="3:5" x14ac:dyDescent="0.25">
      <c r="C1841"/>
      <c r="E1841"/>
    </row>
    <row r="1842" spans="3:5" x14ac:dyDescent="0.25">
      <c r="C1842"/>
      <c r="E1842"/>
    </row>
    <row r="1843" spans="3:5" x14ac:dyDescent="0.25">
      <c r="C1843"/>
      <c r="E1843"/>
    </row>
    <row r="1844" spans="3:5" x14ac:dyDescent="0.25">
      <c r="C1844"/>
      <c r="E1844"/>
    </row>
    <row r="1845" spans="3:5" x14ac:dyDescent="0.25">
      <c r="C1845"/>
      <c r="E1845"/>
    </row>
    <row r="1846" spans="3:5" x14ac:dyDescent="0.25">
      <c r="C1846"/>
      <c r="E1846"/>
    </row>
    <row r="1847" spans="3:5" x14ac:dyDescent="0.25">
      <c r="C1847"/>
      <c r="E1847"/>
    </row>
    <row r="1848" spans="3:5" x14ac:dyDescent="0.25">
      <c r="C1848"/>
      <c r="E1848"/>
    </row>
    <row r="1849" spans="3:5" x14ac:dyDescent="0.25">
      <c r="C1849"/>
      <c r="E1849"/>
    </row>
    <row r="1850" spans="3:5" x14ac:dyDescent="0.25">
      <c r="C1850"/>
      <c r="E1850"/>
    </row>
    <row r="1851" spans="3:5" x14ac:dyDescent="0.25">
      <c r="C1851"/>
      <c r="E1851"/>
    </row>
    <row r="1852" spans="3:5" x14ac:dyDescent="0.25">
      <c r="C1852"/>
      <c r="E1852"/>
    </row>
    <row r="1853" spans="3:5" x14ac:dyDescent="0.25">
      <c r="C1853"/>
      <c r="E1853"/>
    </row>
    <row r="1854" spans="3:5" x14ac:dyDescent="0.25">
      <c r="C1854"/>
      <c r="E1854"/>
    </row>
    <row r="1855" spans="3:5" x14ac:dyDescent="0.25">
      <c r="C1855"/>
      <c r="E1855"/>
    </row>
    <row r="1856" spans="3:5" x14ac:dyDescent="0.25">
      <c r="C1856"/>
      <c r="E1856"/>
    </row>
    <row r="1857" spans="3:5" x14ac:dyDescent="0.25">
      <c r="C1857"/>
      <c r="E1857"/>
    </row>
    <row r="1858" spans="3:5" x14ac:dyDescent="0.25">
      <c r="C1858"/>
      <c r="E1858"/>
    </row>
    <row r="1859" spans="3:5" x14ac:dyDescent="0.25">
      <c r="C1859"/>
      <c r="E1859"/>
    </row>
    <row r="1860" spans="3:5" x14ac:dyDescent="0.25">
      <c r="C1860"/>
      <c r="E1860"/>
    </row>
    <row r="1861" spans="3:5" x14ac:dyDescent="0.25">
      <c r="C1861"/>
      <c r="E1861"/>
    </row>
    <row r="1862" spans="3:5" x14ac:dyDescent="0.25">
      <c r="C1862"/>
      <c r="E1862"/>
    </row>
    <row r="1863" spans="3:5" x14ac:dyDescent="0.25">
      <c r="C1863"/>
      <c r="E1863"/>
    </row>
    <row r="1864" spans="3:5" x14ac:dyDescent="0.25">
      <c r="C1864"/>
      <c r="E1864"/>
    </row>
    <row r="1865" spans="3:5" x14ac:dyDescent="0.25">
      <c r="C1865"/>
      <c r="E1865"/>
    </row>
    <row r="1866" spans="3:5" x14ac:dyDescent="0.25">
      <c r="C1866"/>
      <c r="E1866"/>
    </row>
    <row r="1867" spans="3:5" x14ac:dyDescent="0.25">
      <c r="C1867"/>
      <c r="E1867"/>
    </row>
    <row r="1868" spans="3:5" x14ac:dyDescent="0.25">
      <c r="C1868"/>
      <c r="E1868"/>
    </row>
    <row r="1869" spans="3:5" x14ac:dyDescent="0.25">
      <c r="C1869"/>
      <c r="E1869"/>
    </row>
    <row r="1870" spans="3:5" x14ac:dyDescent="0.25">
      <c r="C1870"/>
      <c r="E1870"/>
    </row>
    <row r="1871" spans="3:5" x14ac:dyDescent="0.25">
      <c r="C1871"/>
      <c r="E1871"/>
    </row>
    <row r="1872" spans="3:5" x14ac:dyDescent="0.25">
      <c r="C1872"/>
      <c r="E1872"/>
    </row>
    <row r="1873" spans="3:5" x14ac:dyDescent="0.25">
      <c r="C1873"/>
      <c r="E1873"/>
    </row>
    <row r="1874" spans="3:5" x14ac:dyDescent="0.25">
      <c r="C1874"/>
      <c r="E1874"/>
    </row>
    <row r="1875" spans="3:5" x14ac:dyDescent="0.25">
      <c r="C1875"/>
      <c r="E1875"/>
    </row>
    <row r="1876" spans="3:5" x14ac:dyDescent="0.25">
      <c r="C1876"/>
      <c r="E1876"/>
    </row>
    <row r="1877" spans="3:5" x14ac:dyDescent="0.25">
      <c r="C1877"/>
      <c r="E1877"/>
    </row>
    <row r="1878" spans="3:5" x14ac:dyDescent="0.25">
      <c r="C1878"/>
      <c r="E1878"/>
    </row>
    <row r="1879" spans="3:5" x14ac:dyDescent="0.25">
      <c r="C1879"/>
      <c r="E1879"/>
    </row>
    <row r="1880" spans="3:5" x14ac:dyDescent="0.25">
      <c r="C1880"/>
      <c r="E1880"/>
    </row>
    <row r="1881" spans="3:5" x14ac:dyDescent="0.25">
      <c r="C1881"/>
      <c r="E1881"/>
    </row>
    <row r="1882" spans="3:5" x14ac:dyDescent="0.25">
      <c r="C1882"/>
      <c r="E1882"/>
    </row>
    <row r="1883" spans="3:5" x14ac:dyDescent="0.25">
      <c r="C1883"/>
      <c r="E1883"/>
    </row>
    <row r="1884" spans="3:5" x14ac:dyDescent="0.25">
      <c r="C1884"/>
      <c r="E1884"/>
    </row>
    <row r="1885" spans="3:5" x14ac:dyDescent="0.25">
      <c r="C1885"/>
      <c r="E1885"/>
    </row>
    <row r="1886" spans="3:5" x14ac:dyDescent="0.25">
      <c r="C1886"/>
      <c r="E1886"/>
    </row>
    <row r="1887" spans="3:5" x14ac:dyDescent="0.25">
      <c r="C1887"/>
      <c r="E1887"/>
    </row>
    <row r="1888" spans="3:5" x14ac:dyDescent="0.25">
      <c r="C1888"/>
      <c r="E1888"/>
    </row>
    <row r="1889" spans="3:5" x14ac:dyDescent="0.25">
      <c r="C1889"/>
      <c r="E1889"/>
    </row>
    <row r="1890" spans="3:5" x14ac:dyDescent="0.25">
      <c r="C1890"/>
      <c r="E1890"/>
    </row>
    <row r="1891" spans="3:5" x14ac:dyDescent="0.25">
      <c r="C1891"/>
      <c r="E1891"/>
    </row>
    <row r="1892" spans="3:5" x14ac:dyDescent="0.25">
      <c r="C1892"/>
      <c r="E1892"/>
    </row>
    <row r="1893" spans="3:5" x14ac:dyDescent="0.25">
      <c r="C1893"/>
      <c r="E1893"/>
    </row>
    <row r="1894" spans="3:5" x14ac:dyDescent="0.25">
      <c r="C1894"/>
      <c r="E1894"/>
    </row>
    <row r="1895" spans="3:5" x14ac:dyDescent="0.25">
      <c r="C1895"/>
      <c r="E1895"/>
    </row>
    <row r="1896" spans="3:5" x14ac:dyDescent="0.25">
      <c r="C1896"/>
      <c r="E1896"/>
    </row>
    <row r="1897" spans="3:5" x14ac:dyDescent="0.25">
      <c r="C1897"/>
      <c r="E1897"/>
    </row>
    <row r="1898" spans="3:5" x14ac:dyDescent="0.25">
      <c r="C1898"/>
      <c r="E1898"/>
    </row>
    <row r="1899" spans="3:5" x14ac:dyDescent="0.25">
      <c r="C1899"/>
      <c r="E1899"/>
    </row>
    <row r="1900" spans="3:5" x14ac:dyDescent="0.25">
      <c r="C1900"/>
      <c r="E1900"/>
    </row>
    <row r="1901" spans="3:5" x14ac:dyDescent="0.25">
      <c r="C1901"/>
      <c r="E1901"/>
    </row>
    <row r="1902" spans="3:5" x14ac:dyDescent="0.25">
      <c r="C1902"/>
      <c r="E1902"/>
    </row>
    <row r="1903" spans="3:5" x14ac:dyDescent="0.25">
      <c r="C1903"/>
      <c r="E1903"/>
    </row>
    <row r="1904" spans="3:5" x14ac:dyDescent="0.25">
      <c r="C1904"/>
      <c r="E1904"/>
    </row>
    <row r="1905" spans="3:5" x14ac:dyDescent="0.25">
      <c r="C1905"/>
      <c r="E1905"/>
    </row>
    <row r="1906" spans="3:5" x14ac:dyDescent="0.25">
      <c r="C1906"/>
      <c r="E1906"/>
    </row>
    <row r="1907" spans="3:5" x14ac:dyDescent="0.25">
      <c r="C1907"/>
      <c r="E1907"/>
    </row>
    <row r="1908" spans="3:5" x14ac:dyDescent="0.25">
      <c r="C1908"/>
      <c r="E1908"/>
    </row>
    <row r="1909" spans="3:5" x14ac:dyDescent="0.25">
      <c r="C1909"/>
      <c r="E1909"/>
    </row>
    <row r="1910" spans="3:5" x14ac:dyDescent="0.25">
      <c r="C1910"/>
      <c r="E1910"/>
    </row>
    <row r="1911" spans="3:5" x14ac:dyDescent="0.25">
      <c r="C1911"/>
      <c r="E1911"/>
    </row>
    <row r="1912" spans="3:5" x14ac:dyDescent="0.25">
      <c r="C1912"/>
      <c r="E1912"/>
    </row>
    <row r="1913" spans="3:5" x14ac:dyDescent="0.25">
      <c r="C1913"/>
      <c r="E1913"/>
    </row>
    <row r="1914" spans="3:5" x14ac:dyDescent="0.25">
      <c r="C1914"/>
      <c r="E1914"/>
    </row>
    <row r="1915" spans="3:5" x14ac:dyDescent="0.25">
      <c r="C1915"/>
      <c r="E1915"/>
    </row>
    <row r="1916" spans="3:5" x14ac:dyDescent="0.25">
      <c r="C1916"/>
      <c r="E1916"/>
    </row>
    <row r="1917" spans="3:5" x14ac:dyDescent="0.25">
      <c r="C1917"/>
      <c r="E1917"/>
    </row>
    <row r="1918" spans="3:5" x14ac:dyDescent="0.25">
      <c r="C1918"/>
      <c r="E1918"/>
    </row>
    <row r="1919" spans="3:5" x14ac:dyDescent="0.25">
      <c r="C1919"/>
      <c r="E1919"/>
    </row>
    <row r="1920" spans="3:5" x14ac:dyDescent="0.25">
      <c r="C1920"/>
      <c r="E1920"/>
    </row>
    <row r="1921" spans="3:5" x14ac:dyDescent="0.25">
      <c r="C1921"/>
      <c r="E1921"/>
    </row>
    <row r="1922" spans="3:5" x14ac:dyDescent="0.25">
      <c r="C1922"/>
      <c r="E1922"/>
    </row>
    <row r="1923" spans="3:5" x14ac:dyDescent="0.25">
      <c r="C1923"/>
      <c r="E1923"/>
    </row>
    <row r="1924" spans="3:5" x14ac:dyDescent="0.25">
      <c r="C1924"/>
      <c r="E1924"/>
    </row>
    <row r="1925" spans="3:5" x14ac:dyDescent="0.25">
      <c r="C1925"/>
      <c r="E1925"/>
    </row>
    <row r="1926" spans="3:5" x14ac:dyDescent="0.25">
      <c r="C1926"/>
      <c r="E1926"/>
    </row>
    <row r="1927" spans="3:5" x14ac:dyDescent="0.25">
      <c r="C1927"/>
      <c r="E1927"/>
    </row>
    <row r="1928" spans="3:5" x14ac:dyDescent="0.25">
      <c r="C1928"/>
      <c r="E1928"/>
    </row>
    <row r="1929" spans="3:5" x14ac:dyDescent="0.25">
      <c r="C1929"/>
      <c r="E1929"/>
    </row>
    <row r="1930" spans="3:5" x14ac:dyDescent="0.25">
      <c r="C1930"/>
      <c r="E1930"/>
    </row>
    <row r="1931" spans="3:5" x14ac:dyDescent="0.25">
      <c r="C1931"/>
      <c r="E1931"/>
    </row>
    <row r="1932" spans="3:5" x14ac:dyDescent="0.25">
      <c r="C1932"/>
      <c r="E1932"/>
    </row>
    <row r="1933" spans="3:5" x14ac:dyDescent="0.25">
      <c r="C1933"/>
      <c r="E1933"/>
    </row>
    <row r="1934" spans="3:5" x14ac:dyDescent="0.25">
      <c r="C1934"/>
      <c r="E1934"/>
    </row>
    <row r="1935" spans="3:5" x14ac:dyDescent="0.25">
      <c r="C1935"/>
      <c r="E1935"/>
    </row>
    <row r="1936" spans="3:5" x14ac:dyDescent="0.25">
      <c r="C1936"/>
      <c r="E1936"/>
    </row>
    <row r="1937" spans="3:5" x14ac:dyDescent="0.25">
      <c r="C1937"/>
      <c r="E1937"/>
    </row>
    <row r="1938" spans="3:5" x14ac:dyDescent="0.25">
      <c r="C1938"/>
      <c r="E1938"/>
    </row>
    <row r="1939" spans="3:5" x14ac:dyDescent="0.25">
      <c r="C1939"/>
      <c r="E1939"/>
    </row>
    <row r="1940" spans="3:5" x14ac:dyDescent="0.25">
      <c r="C1940"/>
      <c r="E1940"/>
    </row>
    <row r="1941" spans="3:5" x14ac:dyDescent="0.25">
      <c r="C1941"/>
      <c r="E1941"/>
    </row>
    <row r="1942" spans="3:5" x14ac:dyDescent="0.25">
      <c r="C1942"/>
      <c r="E1942"/>
    </row>
    <row r="1943" spans="3:5" x14ac:dyDescent="0.25">
      <c r="C1943"/>
      <c r="E1943"/>
    </row>
    <row r="1944" spans="3:5" x14ac:dyDescent="0.25">
      <c r="C1944"/>
      <c r="E1944"/>
    </row>
    <row r="1945" spans="3:5" x14ac:dyDescent="0.25">
      <c r="C1945"/>
      <c r="E1945"/>
    </row>
    <row r="1946" spans="3:5" x14ac:dyDescent="0.25">
      <c r="C1946"/>
      <c r="E1946"/>
    </row>
    <row r="1947" spans="3:5" x14ac:dyDescent="0.25">
      <c r="C1947"/>
      <c r="E1947"/>
    </row>
    <row r="1948" spans="3:5" x14ac:dyDescent="0.25">
      <c r="C1948"/>
      <c r="E1948"/>
    </row>
    <row r="1949" spans="3:5" x14ac:dyDescent="0.25">
      <c r="C1949"/>
      <c r="E1949"/>
    </row>
    <row r="1950" spans="3:5" x14ac:dyDescent="0.25">
      <c r="C1950"/>
      <c r="E1950"/>
    </row>
    <row r="1951" spans="3:5" x14ac:dyDescent="0.25">
      <c r="C1951"/>
      <c r="E1951"/>
    </row>
    <row r="1952" spans="3:5" x14ac:dyDescent="0.25">
      <c r="C1952"/>
      <c r="E1952"/>
    </row>
    <row r="1953" spans="3:5" x14ac:dyDescent="0.25">
      <c r="C1953"/>
      <c r="E1953"/>
    </row>
    <row r="1954" spans="3:5" x14ac:dyDescent="0.25">
      <c r="C1954"/>
      <c r="E1954"/>
    </row>
    <row r="1955" spans="3:5" x14ac:dyDescent="0.25">
      <c r="C1955"/>
      <c r="E1955"/>
    </row>
    <row r="1956" spans="3:5" x14ac:dyDescent="0.25">
      <c r="C1956"/>
      <c r="E1956"/>
    </row>
    <row r="1957" spans="3:5" x14ac:dyDescent="0.25">
      <c r="C1957"/>
      <c r="E1957"/>
    </row>
    <row r="1958" spans="3:5" x14ac:dyDescent="0.25">
      <c r="C1958"/>
      <c r="E1958"/>
    </row>
    <row r="1959" spans="3:5" x14ac:dyDescent="0.25">
      <c r="C1959"/>
      <c r="E1959"/>
    </row>
    <row r="1960" spans="3:5" x14ac:dyDescent="0.25">
      <c r="C1960"/>
      <c r="E1960"/>
    </row>
    <row r="1961" spans="3:5" x14ac:dyDescent="0.25">
      <c r="C1961"/>
      <c r="E1961"/>
    </row>
    <row r="1962" spans="3:5" x14ac:dyDescent="0.25">
      <c r="C1962"/>
      <c r="E1962"/>
    </row>
    <row r="1963" spans="3:5" x14ac:dyDescent="0.25">
      <c r="C1963"/>
      <c r="E1963"/>
    </row>
    <row r="1964" spans="3:5" x14ac:dyDescent="0.25">
      <c r="C1964"/>
      <c r="E1964"/>
    </row>
    <row r="1965" spans="3:5" x14ac:dyDescent="0.25">
      <c r="C1965"/>
      <c r="E1965"/>
    </row>
    <row r="1966" spans="3:5" x14ac:dyDescent="0.25">
      <c r="C1966"/>
      <c r="E1966"/>
    </row>
    <row r="1967" spans="3:5" x14ac:dyDescent="0.25">
      <c r="C1967"/>
      <c r="E1967"/>
    </row>
    <row r="1968" spans="3:5" x14ac:dyDescent="0.25">
      <c r="C1968"/>
      <c r="E1968"/>
    </row>
    <row r="1969" spans="3:5" x14ac:dyDescent="0.25">
      <c r="C1969"/>
      <c r="E1969"/>
    </row>
    <row r="1970" spans="3:5" x14ac:dyDescent="0.25">
      <c r="C1970"/>
      <c r="E1970"/>
    </row>
    <row r="1971" spans="3:5" x14ac:dyDescent="0.25">
      <c r="C1971"/>
      <c r="E1971"/>
    </row>
    <row r="1972" spans="3:5" x14ac:dyDescent="0.25">
      <c r="C1972"/>
      <c r="E1972"/>
    </row>
    <row r="1973" spans="3:5" x14ac:dyDescent="0.25">
      <c r="C1973"/>
      <c r="E1973"/>
    </row>
    <row r="1974" spans="3:5" x14ac:dyDescent="0.25">
      <c r="C1974"/>
      <c r="E1974"/>
    </row>
    <row r="1975" spans="3:5" x14ac:dyDescent="0.25">
      <c r="C1975"/>
      <c r="E1975"/>
    </row>
    <row r="1976" spans="3:5" x14ac:dyDescent="0.25">
      <c r="C1976"/>
      <c r="E1976"/>
    </row>
    <row r="1977" spans="3:5" x14ac:dyDescent="0.25">
      <c r="C1977"/>
      <c r="E1977"/>
    </row>
    <row r="1978" spans="3:5" x14ac:dyDescent="0.25">
      <c r="C1978"/>
      <c r="E1978"/>
    </row>
    <row r="1979" spans="3:5" x14ac:dyDescent="0.25">
      <c r="C1979"/>
      <c r="E1979"/>
    </row>
    <row r="1980" spans="3:5" x14ac:dyDescent="0.25">
      <c r="C1980"/>
      <c r="E1980"/>
    </row>
    <row r="1981" spans="3:5" x14ac:dyDescent="0.25">
      <c r="C1981"/>
      <c r="E1981"/>
    </row>
    <row r="1982" spans="3:5" x14ac:dyDescent="0.25">
      <c r="C1982"/>
      <c r="E1982"/>
    </row>
    <row r="1983" spans="3:5" x14ac:dyDescent="0.25">
      <c r="C1983"/>
      <c r="E1983"/>
    </row>
    <row r="1984" spans="3:5" x14ac:dyDescent="0.25">
      <c r="C1984"/>
      <c r="E1984"/>
    </row>
    <row r="1985" spans="3:5" x14ac:dyDescent="0.25">
      <c r="C1985"/>
      <c r="E1985"/>
    </row>
    <row r="1986" spans="3:5" x14ac:dyDescent="0.25">
      <c r="C1986"/>
      <c r="E1986"/>
    </row>
    <row r="1987" spans="3:5" x14ac:dyDescent="0.25">
      <c r="C1987"/>
      <c r="E1987"/>
    </row>
    <row r="1988" spans="3:5" x14ac:dyDescent="0.25">
      <c r="C1988"/>
      <c r="E1988"/>
    </row>
    <row r="1989" spans="3:5" x14ac:dyDescent="0.25">
      <c r="C1989"/>
      <c r="E1989"/>
    </row>
    <row r="1990" spans="3:5" x14ac:dyDescent="0.25">
      <c r="C1990"/>
      <c r="E1990"/>
    </row>
    <row r="1991" spans="3:5" x14ac:dyDescent="0.25">
      <c r="C1991"/>
      <c r="E1991"/>
    </row>
    <row r="1992" spans="3:5" x14ac:dyDescent="0.25">
      <c r="C1992"/>
      <c r="E1992"/>
    </row>
    <row r="1993" spans="3:5" x14ac:dyDescent="0.25">
      <c r="C1993"/>
      <c r="E1993"/>
    </row>
    <row r="1994" spans="3:5" x14ac:dyDescent="0.25">
      <c r="C1994"/>
      <c r="E1994"/>
    </row>
    <row r="1995" spans="3:5" x14ac:dyDescent="0.25">
      <c r="C1995"/>
      <c r="E1995"/>
    </row>
    <row r="1996" spans="3:5" x14ac:dyDescent="0.25">
      <c r="C1996"/>
      <c r="E1996"/>
    </row>
    <row r="1997" spans="3:5" x14ac:dyDescent="0.25">
      <c r="C1997"/>
      <c r="E1997"/>
    </row>
    <row r="1998" spans="3:5" x14ac:dyDescent="0.25">
      <c r="C1998"/>
      <c r="E1998"/>
    </row>
    <row r="1999" spans="3:5" x14ac:dyDescent="0.25">
      <c r="C1999"/>
      <c r="E1999"/>
    </row>
    <row r="2000" spans="3:5" x14ac:dyDescent="0.25">
      <c r="C2000"/>
      <c r="E2000"/>
    </row>
    <row r="2001" spans="3:5" x14ac:dyDescent="0.25">
      <c r="C2001"/>
      <c r="E2001"/>
    </row>
    <row r="2002" spans="3:5" x14ac:dyDescent="0.25">
      <c r="C2002"/>
      <c r="E2002"/>
    </row>
    <row r="2003" spans="3:5" x14ac:dyDescent="0.25">
      <c r="C2003"/>
      <c r="E2003"/>
    </row>
    <row r="2004" spans="3:5" x14ac:dyDescent="0.25">
      <c r="C2004"/>
      <c r="E2004"/>
    </row>
    <row r="2005" spans="3:5" x14ac:dyDescent="0.25">
      <c r="C2005"/>
      <c r="E2005"/>
    </row>
    <row r="2006" spans="3:5" x14ac:dyDescent="0.25">
      <c r="C2006"/>
      <c r="E2006"/>
    </row>
    <row r="2007" spans="3:5" x14ac:dyDescent="0.25">
      <c r="C2007"/>
      <c r="E2007"/>
    </row>
    <row r="2008" spans="3:5" x14ac:dyDescent="0.25">
      <c r="C2008"/>
      <c r="E2008"/>
    </row>
    <row r="2009" spans="3:5" x14ac:dyDescent="0.25">
      <c r="C2009"/>
      <c r="E2009"/>
    </row>
    <row r="2010" spans="3:5" x14ac:dyDescent="0.25">
      <c r="C2010"/>
      <c r="E2010"/>
    </row>
    <row r="2011" spans="3:5" x14ac:dyDescent="0.25">
      <c r="C2011"/>
      <c r="E2011"/>
    </row>
    <row r="2012" spans="3:5" x14ac:dyDescent="0.25">
      <c r="C2012"/>
      <c r="E2012"/>
    </row>
    <row r="2013" spans="3:5" x14ac:dyDescent="0.25">
      <c r="C2013"/>
      <c r="E2013"/>
    </row>
    <row r="2014" spans="3:5" x14ac:dyDescent="0.25">
      <c r="C2014"/>
      <c r="E2014"/>
    </row>
    <row r="2015" spans="3:5" x14ac:dyDescent="0.25">
      <c r="C2015"/>
      <c r="E2015"/>
    </row>
    <row r="2016" spans="3:5" x14ac:dyDescent="0.25">
      <c r="C2016"/>
      <c r="E2016"/>
    </row>
    <row r="2017" spans="3:5" x14ac:dyDescent="0.25">
      <c r="C2017"/>
      <c r="E2017"/>
    </row>
    <row r="2018" spans="3:5" x14ac:dyDescent="0.25">
      <c r="C2018"/>
      <c r="E2018"/>
    </row>
    <row r="2019" spans="3:5" x14ac:dyDescent="0.25">
      <c r="C2019"/>
      <c r="E2019"/>
    </row>
    <row r="2020" spans="3:5" x14ac:dyDescent="0.25">
      <c r="C2020"/>
      <c r="E2020"/>
    </row>
    <row r="2021" spans="3:5" x14ac:dyDescent="0.25">
      <c r="C2021"/>
      <c r="E2021"/>
    </row>
    <row r="2022" spans="3:5" x14ac:dyDescent="0.25">
      <c r="C2022"/>
      <c r="E2022"/>
    </row>
    <row r="2023" spans="3:5" x14ac:dyDescent="0.25">
      <c r="C2023"/>
      <c r="E2023"/>
    </row>
    <row r="2024" spans="3:5" x14ac:dyDescent="0.25">
      <c r="C2024"/>
      <c r="E2024"/>
    </row>
    <row r="2025" spans="3:5" x14ac:dyDescent="0.25">
      <c r="C2025"/>
      <c r="E2025"/>
    </row>
    <row r="2026" spans="3:5" x14ac:dyDescent="0.25">
      <c r="C2026"/>
      <c r="E2026"/>
    </row>
    <row r="2027" spans="3:5" x14ac:dyDescent="0.25">
      <c r="C2027"/>
      <c r="E2027"/>
    </row>
    <row r="2028" spans="3:5" x14ac:dyDescent="0.25">
      <c r="C2028"/>
      <c r="E2028"/>
    </row>
    <row r="2029" spans="3:5" x14ac:dyDescent="0.25">
      <c r="C2029"/>
      <c r="E2029"/>
    </row>
    <row r="2030" spans="3:5" x14ac:dyDescent="0.25">
      <c r="C2030"/>
      <c r="E2030"/>
    </row>
    <row r="2031" spans="3:5" x14ac:dyDescent="0.25">
      <c r="C2031"/>
      <c r="E2031"/>
    </row>
    <row r="2032" spans="3:5" x14ac:dyDescent="0.25">
      <c r="C2032"/>
      <c r="E2032"/>
    </row>
    <row r="2033" spans="3:5" x14ac:dyDescent="0.25">
      <c r="C2033"/>
      <c r="E2033"/>
    </row>
    <row r="2034" spans="3:5" x14ac:dyDescent="0.25">
      <c r="C2034"/>
      <c r="E2034"/>
    </row>
    <row r="2035" spans="3:5" x14ac:dyDescent="0.25">
      <c r="C2035"/>
      <c r="E2035"/>
    </row>
    <row r="2036" spans="3:5" x14ac:dyDescent="0.25">
      <c r="C2036"/>
      <c r="E2036"/>
    </row>
    <row r="2037" spans="3:5" x14ac:dyDescent="0.25">
      <c r="C2037"/>
      <c r="E2037"/>
    </row>
    <row r="2038" spans="3:5" x14ac:dyDescent="0.25">
      <c r="C2038"/>
      <c r="E2038"/>
    </row>
    <row r="2039" spans="3:5" x14ac:dyDescent="0.25">
      <c r="C2039"/>
      <c r="E2039"/>
    </row>
    <row r="2040" spans="3:5" x14ac:dyDescent="0.25">
      <c r="C2040"/>
      <c r="E2040"/>
    </row>
    <row r="2041" spans="3:5" x14ac:dyDescent="0.25">
      <c r="C2041"/>
      <c r="E2041"/>
    </row>
    <row r="2042" spans="3:5" x14ac:dyDescent="0.25">
      <c r="C2042"/>
      <c r="E2042"/>
    </row>
    <row r="2043" spans="3:5" x14ac:dyDescent="0.25">
      <c r="C2043"/>
      <c r="E2043"/>
    </row>
    <row r="2044" spans="3:5" x14ac:dyDescent="0.25">
      <c r="C2044"/>
      <c r="E2044"/>
    </row>
    <row r="2045" spans="3:5" x14ac:dyDescent="0.25">
      <c r="C2045"/>
      <c r="E2045"/>
    </row>
    <row r="2046" spans="3:5" x14ac:dyDescent="0.25">
      <c r="C2046"/>
      <c r="E2046"/>
    </row>
    <row r="2047" spans="3:5" x14ac:dyDescent="0.25">
      <c r="C2047"/>
      <c r="E2047"/>
    </row>
    <row r="2048" spans="3:5" x14ac:dyDescent="0.25">
      <c r="C2048"/>
      <c r="E2048"/>
    </row>
    <row r="2049" spans="3:5" x14ac:dyDescent="0.25">
      <c r="C2049"/>
      <c r="E2049"/>
    </row>
    <row r="2050" spans="3:5" x14ac:dyDescent="0.25">
      <c r="C2050"/>
      <c r="E2050"/>
    </row>
    <row r="2051" spans="3:5" x14ac:dyDescent="0.25">
      <c r="C2051"/>
      <c r="E2051"/>
    </row>
    <row r="2052" spans="3:5" x14ac:dyDescent="0.25">
      <c r="C2052"/>
      <c r="E2052"/>
    </row>
    <row r="2053" spans="3:5" x14ac:dyDescent="0.25">
      <c r="C2053"/>
      <c r="E2053"/>
    </row>
    <row r="2054" spans="3:5" x14ac:dyDescent="0.25">
      <c r="C2054"/>
      <c r="E2054"/>
    </row>
    <row r="2055" spans="3:5" x14ac:dyDescent="0.25">
      <c r="C2055"/>
      <c r="E2055"/>
    </row>
    <row r="2056" spans="3:5" x14ac:dyDescent="0.25">
      <c r="C2056"/>
      <c r="E2056"/>
    </row>
    <row r="2057" spans="3:5" x14ac:dyDescent="0.25">
      <c r="C2057"/>
      <c r="E2057"/>
    </row>
    <row r="2058" spans="3:5" x14ac:dyDescent="0.25">
      <c r="C2058"/>
      <c r="E2058"/>
    </row>
    <row r="2059" spans="3:5" x14ac:dyDescent="0.25">
      <c r="C2059"/>
      <c r="E2059"/>
    </row>
    <row r="2060" spans="3:5" x14ac:dyDescent="0.25">
      <c r="C2060"/>
      <c r="E2060"/>
    </row>
    <row r="2061" spans="3:5" x14ac:dyDescent="0.25">
      <c r="C2061"/>
      <c r="E2061"/>
    </row>
    <row r="2062" spans="3:5" x14ac:dyDescent="0.25">
      <c r="C2062"/>
      <c r="E2062"/>
    </row>
    <row r="2063" spans="3:5" x14ac:dyDescent="0.25">
      <c r="C2063"/>
      <c r="E2063"/>
    </row>
    <row r="2064" spans="3:5" x14ac:dyDescent="0.25">
      <c r="C2064"/>
      <c r="E2064"/>
    </row>
    <row r="2065" spans="3:5" x14ac:dyDescent="0.25">
      <c r="C2065"/>
      <c r="E2065"/>
    </row>
    <row r="2066" spans="3:5" x14ac:dyDescent="0.25">
      <c r="C2066"/>
      <c r="E2066"/>
    </row>
    <row r="2067" spans="3:5" x14ac:dyDescent="0.25">
      <c r="C2067"/>
      <c r="E2067"/>
    </row>
    <row r="2068" spans="3:5" x14ac:dyDescent="0.25">
      <c r="C2068"/>
      <c r="E2068"/>
    </row>
    <row r="2069" spans="3:5" x14ac:dyDescent="0.25">
      <c r="C2069"/>
      <c r="E2069"/>
    </row>
    <row r="2070" spans="3:5" x14ac:dyDescent="0.25">
      <c r="C2070"/>
      <c r="E2070"/>
    </row>
    <row r="2071" spans="3:5" x14ac:dyDescent="0.25">
      <c r="C2071"/>
      <c r="E2071"/>
    </row>
    <row r="2072" spans="3:5" x14ac:dyDescent="0.25">
      <c r="C2072"/>
      <c r="E2072"/>
    </row>
    <row r="2073" spans="3:5" x14ac:dyDescent="0.25">
      <c r="C2073"/>
      <c r="E2073"/>
    </row>
    <row r="2074" spans="3:5" x14ac:dyDescent="0.25">
      <c r="C2074"/>
      <c r="E2074"/>
    </row>
    <row r="2075" spans="3:5" x14ac:dyDescent="0.25">
      <c r="C2075"/>
      <c r="E2075"/>
    </row>
    <row r="2076" spans="3:5" x14ac:dyDescent="0.25">
      <c r="C2076"/>
      <c r="E2076"/>
    </row>
    <row r="2077" spans="3:5" x14ac:dyDescent="0.25">
      <c r="C2077"/>
      <c r="E2077"/>
    </row>
    <row r="2078" spans="3:5" x14ac:dyDescent="0.25">
      <c r="C2078"/>
      <c r="E2078"/>
    </row>
    <row r="2079" spans="3:5" x14ac:dyDescent="0.25">
      <c r="C2079"/>
      <c r="E2079"/>
    </row>
    <row r="2080" spans="3:5" x14ac:dyDescent="0.25">
      <c r="C2080"/>
      <c r="E2080"/>
    </row>
    <row r="2081" spans="3:5" x14ac:dyDescent="0.25">
      <c r="C2081"/>
      <c r="E2081"/>
    </row>
    <row r="2082" spans="3:5" x14ac:dyDescent="0.25">
      <c r="C2082"/>
      <c r="E2082"/>
    </row>
    <row r="2083" spans="3:5" x14ac:dyDescent="0.25">
      <c r="C2083"/>
      <c r="E2083"/>
    </row>
    <row r="2084" spans="3:5" x14ac:dyDescent="0.25">
      <c r="C2084"/>
      <c r="E2084"/>
    </row>
    <row r="2085" spans="3:5" x14ac:dyDescent="0.25">
      <c r="C2085"/>
      <c r="E2085"/>
    </row>
    <row r="2086" spans="3:5" x14ac:dyDescent="0.25">
      <c r="C2086"/>
      <c r="E2086"/>
    </row>
    <row r="2087" spans="3:5" x14ac:dyDescent="0.25">
      <c r="C2087"/>
      <c r="E2087"/>
    </row>
    <row r="2088" spans="3:5" x14ac:dyDescent="0.25">
      <c r="C2088"/>
      <c r="E2088"/>
    </row>
    <row r="2089" spans="3:5" x14ac:dyDescent="0.25">
      <c r="C2089"/>
      <c r="E2089"/>
    </row>
    <row r="2090" spans="3:5" x14ac:dyDescent="0.25">
      <c r="C2090"/>
      <c r="E2090"/>
    </row>
    <row r="2091" spans="3:5" x14ac:dyDescent="0.25">
      <c r="C2091"/>
      <c r="E2091"/>
    </row>
    <row r="2092" spans="3:5" x14ac:dyDescent="0.25">
      <c r="C2092"/>
      <c r="E2092"/>
    </row>
    <row r="2093" spans="3:5" x14ac:dyDescent="0.25">
      <c r="C2093"/>
      <c r="E2093"/>
    </row>
    <row r="2094" spans="3:5" x14ac:dyDescent="0.25">
      <c r="C2094"/>
      <c r="E2094"/>
    </row>
    <row r="2095" spans="3:5" x14ac:dyDescent="0.25">
      <c r="C2095"/>
      <c r="E2095"/>
    </row>
    <row r="2096" spans="3:5" x14ac:dyDescent="0.25">
      <c r="C2096"/>
      <c r="E2096"/>
    </row>
    <row r="2097" spans="3:5" x14ac:dyDescent="0.25">
      <c r="C2097"/>
      <c r="E2097"/>
    </row>
    <row r="2098" spans="3:5" x14ac:dyDescent="0.25">
      <c r="C2098"/>
      <c r="E2098"/>
    </row>
    <row r="2099" spans="3:5" x14ac:dyDescent="0.25">
      <c r="C2099"/>
      <c r="E2099"/>
    </row>
    <row r="2100" spans="3:5" x14ac:dyDescent="0.25">
      <c r="C2100"/>
      <c r="E2100"/>
    </row>
    <row r="2101" spans="3:5" x14ac:dyDescent="0.25">
      <c r="C2101"/>
      <c r="E2101"/>
    </row>
    <row r="2102" spans="3:5" x14ac:dyDescent="0.25">
      <c r="C2102"/>
      <c r="E2102"/>
    </row>
    <row r="2103" spans="3:5" x14ac:dyDescent="0.25">
      <c r="C2103"/>
      <c r="E2103"/>
    </row>
    <row r="2104" spans="3:5" x14ac:dyDescent="0.25">
      <c r="C2104"/>
      <c r="E2104"/>
    </row>
    <row r="2105" spans="3:5" x14ac:dyDescent="0.25">
      <c r="C2105"/>
      <c r="E2105"/>
    </row>
    <row r="2106" spans="3:5" x14ac:dyDescent="0.25">
      <c r="C2106"/>
      <c r="E2106"/>
    </row>
    <row r="2107" spans="3:5" x14ac:dyDescent="0.25">
      <c r="C2107"/>
      <c r="E2107"/>
    </row>
    <row r="2108" spans="3:5" x14ac:dyDescent="0.25">
      <c r="C2108"/>
      <c r="E2108"/>
    </row>
    <row r="2109" spans="3:5" x14ac:dyDescent="0.25">
      <c r="C2109"/>
      <c r="E2109"/>
    </row>
    <row r="2110" spans="3:5" x14ac:dyDescent="0.25">
      <c r="C2110"/>
      <c r="E2110"/>
    </row>
    <row r="2111" spans="3:5" x14ac:dyDescent="0.25">
      <c r="C2111"/>
      <c r="E2111"/>
    </row>
    <row r="2112" spans="3:5" x14ac:dyDescent="0.25">
      <c r="C2112"/>
      <c r="E2112"/>
    </row>
    <row r="2113" spans="3:5" x14ac:dyDescent="0.25">
      <c r="C2113"/>
      <c r="E2113"/>
    </row>
    <row r="2114" spans="3:5" x14ac:dyDescent="0.25">
      <c r="C2114"/>
      <c r="E2114"/>
    </row>
    <row r="2115" spans="3:5" x14ac:dyDescent="0.25">
      <c r="C2115"/>
      <c r="E2115"/>
    </row>
    <row r="2116" spans="3:5" x14ac:dyDescent="0.25">
      <c r="C2116"/>
      <c r="E2116"/>
    </row>
    <row r="2117" spans="3:5" x14ac:dyDescent="0.25">
      <c r="C2117"/>
      <c r="E2117"/>
    </row>
    <row r="2118" spans="3:5" x14ac:dyDescent="0.25">
      <c r="C2118"/>
      <c r="E2118"/>
    </row>
    <row r="2119" spans="3:5" x14ac:dyDescent="0.25">
      <c r="C2119"/>
      <c r="E2119"/>
    </row>
    <row r="2120" spans="3:5" x14ac:dyDescent="0.25">
      <c r="C2120"/>
      <c r="E2120"/>
    </row>
    <row r="2121" spans="3:5" x14ac:dyDescent="0.25">
      <c r="C2121"/>
      <c r="E2121"/>
    </row>
    <row r="2122" spans="3:5" x14ac:dyDescent="0.25">
      <c r="C2122"/>
      <c r="E2122"/>
    </row>
    <row r="2123" spans="3:5" x14ac:dyDescent="0.25">
      <c r="C2123"/>
      <c r="E2123"/>
    </row>
    <row r="2124" spans="3:5" x14ac:dyDescent="0.25">
      <c r="C2124"/>
      <c r="E2124"/>
    </row>
    <row r="2125" spans="3:5" x14ac:dyDescent="0.25">
      <c r="C2125"/>
      <c r="E2125"/>
    </row>
    <row r="2126" spans="3:5" x14ac:dyDescent="0.25">
      <c r="C2126"/>
      <c r="E2126"/>
    </row>
    <row r="2127" spans="3:5" x14ac:dyDescent="0.25">
      <c r="C2127"/>
      <c r="E2127"/>
    </row>
    <row r="2128" spans="3:5" x14ac:dyDescent="0.25">
      <c r="C2128"/>
      <c r="E2128"/>
    </row>
    <row r="2129" spans="3:5" x14ac:dyDescent="0.25">
      <c r="C2129"/>
      <c r="E2129"/>
    </row>
    <row r="2130" spans="3:5" x14ac:dyDescent="0.25">
      <c r="C2130"/>
      <c r="E2130"/>
    </row>
    <row r="2131" spans="3:5" x14ac:dyDescent="0.25">
      <c r="C2131"/>
      <c r="E2131"/>
    </row>
    <row r="2132" spans="3:5" x14ac:dyDescent="0.25">
      <c r="C2132"/>
      <c r="E2132"/>
    </row>
    <row r="2133" spans="3:5" x14ac:dyDescent="0.25">
      <c r="C2133"/>
      <c r="E2133"/>
    </row>
    <row r="2134" spans="3:5" x14ac:dyDescent="0.25">
      <c r="C2134"/>
      <c r="E2134"/>
    </row>
    <row r="2135" spans="3:5" x14ac:dyDescent="0.25">
      <c r="C2135"/>
      <c r="E2135"/>
    </row>
    <row r="2136" spans="3:5" x14ac:dyDescent="0.25">
      <c r="C2136"/>
      <c r="E2136"/>
    </row>
    <row r="2137" spans="3:5" x14ac:dyDescent="0.25">
      <c r="C2137"/>
      <c r="E2137"/>
    </row>
    <row r="2138" spans="3:5" x14ac:dyDescent="0.25">
      <c r="C2138"/>
      <c r="E2138"/>
    </row>
    <row r="2139" spans="3:5" x14ac:dyDescent="0.25">
      <c r="C2139"/>
      <c r="E2139"/>
    </row>
    <row r="2140" spans="3:5" x14ac:dyDescent="0.25">
      <c r="C2140"/>
      <c r="E2140"/>
    </row>
    <row r="2141" spans="3:5" x14ac:dyDescent="0.25">
      <c r="C2141"/>
      <c r="E2141"/>
    </row>
    <row r="2142" spans="3:5" x14ac:dyDescent="0.25">
      <c r="C2142"/>
      <c r="E2142"/>
    </row>
    <row r="2143" spans="3:5" x14ac:dyDescent="0.25">
      <c r="C2143"/>
      <c r="E2143"/>
    </row>
    <row r="2144" spans="3:5" x14ac:dyDescent="0.25">
      <c r="C2144"/>
      <c r="E2144"/>
    </row>
    <row r="2145" spans="3:5" x14ac:dyDescent="0.25">
      <c r="C2145"/>
      <c r="E2145"/>
    </row>
    <row r="2146" spans="3:5" x14ac:dyDescent="0.25">
      <c r="C2146"/>
      <c r="E2146"/>
    </row>
    <row r="2147" spans="3:5" x14ac:dyDescent="0.25">
      <c r="C2147"/>
      <c r="E2147"/>
    </row>
    <row r="2148" spans="3:5" x14ac:dyDescent="0.25">
      <c r="C2148"/>
      <c r="E2148"/>
    </row>
    <row r="2149" spans="3:5" x14ac:dyDescent="0.25">
      <c r="C2149"/>
      <c r="E2149"/>
    </row>
    <row r="2150" spans="3:5" x14ac:dyDescent="0.25">
      <c r="C2150"/>
      <c r="E2150"/>
    </row>
    <row r="2151" spans="3:5" x14ac:dyDescent="0.25">
      <c r="C2151"/>
      <c r="E2151"/>
    </row>
    <row r="2152" spans="3:5" x14ac:dyDescent="0.25">
      <c r="C2152"/>
      <c r="E2152"/>
    </row>
    <row r="2153" spans="3:5" x14ac:dyDescent="0.25">
      <c r="C2153"/>
      <c r="E2153"/>
    </row>
    <row r="2154" spans="3:5" x14ac:dyDescent="0.25">
      <c r="C2154"/>
      <c r="E2154"/>
    </row>
    <row r="2155" spans="3:5" x14ac:dyDescent="0.25">
      <c r="C2155"/>
      <c r="E2155"/>
    </row>
    <row r="2156" spans="3:5" x14ac:dyDescent="0.25">
      <c r="C2156"/>
      <c r="E2156"/>
    </row>
    <row r="2157" spans="3:5" x14ac:dyDescent="0.25">
      <c r="C2157"/>
      <c r="E2157"/>
    </row>
    <row r="2158" spans="3:5" x14ac:dyDescent="0.25">
      <c r="C2158"/>
      <c r="E2158"/>
    </row>
    <row r="2159" spans="3:5" x14ac:dyDescent="0.25">
      <c r="C2159"/>
      <c r="E2159"/>
    </row>
    <row r="2160" spans="3:5" x14ac:dyDescent="0.25">
      <c r="C2160"/>
      <c r="E2160"/>
    </row>
    <row r="2161" spans="3:5" x14ac:dyDescent="0.25">
      <c r="C2161"/>
      <c r="E2161"/>
    </row>
    <row r="2162" spans="3:5" x14ac:dyDescent="0.25">
      <c r="C2162"/>
      <c r="E2162"/>
    </row>
    <row r="2163" spans="3:5" x14ac:dyDescent="0.25">
      <c r="C2163"/>
      <c r="E2163"/>
    </row>
    <row r="2164" spans="3:5" x14ac:dyDescent="0.25">
      <c r="C2164"/>
      <c r="E2164"/>
    </row>
    <row r="2165" spans="3:5" x14ac:dyDescent="0.25">
      <c r="C2165"/>
      <c r="E2165"/>
    </row>
    <row r="2166" spans="3:5" x14ac:dyDescent="0.25">
      <c r="C2166"/>
      <c r="E2166"/>
    </row>
    <row r="2167" spans="3:5" x14ac:dyDescent="0.25">
      <c r="C2167"/>
      <c r="E2167"/>
    </row>
    <row r="2168" spans="3:5" x14ac:dyDescent="0.25">
      <c r="C2168"/>
      <c r="E2168"/>
    </row>
    <row r="2169" spans="3:5" x14ac:dyDescent="0.25">
      <c r="C2169"/>
      <c r="E2169"/>
    </row>
    <row r="2170" spans="3:5" x14ac:dyDescent="0.25">
      <c r="C2170"/>
      <c r="E2170"/>
    </row>
    <row r="2171" spans="3:5" x14ac:dyDescent="0.25">
      <c r="C2171"/>
      <c r="E2171"/>
    </row>
    <row r="2172" spans="3:5" x14ac:dyDescent="0.25">
      <c r="C2172"/>
      <c r="E2172"/>
    </row>
    <row r="2173" spans="3:5" x14ac:dyDescent="0.25">
      <c r="C2173"/>
      <c r="E2173"/>
    </row>
    <row r="2174" spans="3:5" x14ac:dyDescent="0.25">
      <c r="C2174"/>
      <c r="E2174"/>
    </row>
    <row r="2175" spans="3:5" x14ac:dyDescent="0.25">
      <c r="C2175"/>
      <c r="E2175"/>
    </row>
    <row r="2176" spans="3:5" x14ac:dyDescent="0.25">
      <c r="C2176"/>
      <c r="E2176"/>
    </row>
    <row r="2177" spans="3:5" x14ac:dyDescent="0.25">
      <c r="C2177"/>
      <c r="E2177"/>
    </row>
    <row r="2178" spans="3:5" x14ac:dyDescent="0.25">
      <c r="C2178"/>
      <c r="E2178"/>
    </row>
    <row r="2179" spans="3:5" x14ac:dyDescent="0.25">
      <c r="C2179"/>
      <c r="E2179"/>
    </row>
    <row r="2180" spans="3:5" x14ac:dyDescent="0.25">
      <c r="C2180"/>
      <c r="E2180"/>
    </row>
    <row r="2181" spans="3:5" x14ac:dyDescent="0.25">
      <c r="C2181"/>
      <c r="E2181"/>
    </row>
    <row r="2182" spans="3:5" x14ac:dyDescent="0.25">
      <c r="C2182"/>
      <c r="E2182"/>
    </row>
    <row r="2183" spans="3:5" x14ac:dyDescent="0.25">
      <c r="C2183"/>
      <c r="E2183"/>
    </row>
    <row r="2184" spans="3:5" x14ac:dyDescent="0.25">
      <c r="C2184"/>
      <c r="E2184"/>
    </row>
    <row r="2185" spans="3:5" x14ac:dyDescent="0.25">
      <c r="C2185"/>
      <c r="E2185"/>
    </row>
    <row r="2186" spans="3:5" x14ac:dyDescent="0.25">
      <c r="C2186"/>
      <c r="E2186"/>
    </row>
    <row r="2187" spans="3:5" x14ac:dyDescent="0.25">
      <c r="C2187"/>
      <c r="E2187"/>
    </row>
    <row r="2188" spans="3:5" x14ac:dyDescent="0.25">
      <c r="C2188"/>
      <c r="E2188"/>
    </row>
    <row r="2189" spans="3:5" x14ac:dyDescent="0.25">
      <c r="C2189"/>
      <c r="E2189"/>
    </row>
    <row r="2190" spans="3:5" x14ac:dyDescent="0.25">
      <c r="C2190"/>
      <c r="E2190"/>
    </row>
    <row r="2191" spans="3:5" x14ac:dyDescent="0.25">
      <c r="C2191"/>
      <c r="E2191"/>
    </row>
    <row r="2192" spans="3:5" x14ac:dyDescent="0.25">
      <c r="C2192"/>
      <c r="E2192"/>
    </row>
    <row r="2193" spans="3:5" x14ac:dyDescent="0.25">
      <c r="C2193"/>
      <c r="E2193"/>
    </row>
    <row r="2194" spans="3:5" x14ac:dyDescent="0.25">
      <c r="C2194"/>
      <c r="E2194"/>
    </row>
    <row r="2195" spans="3:5" x14ac:dyDescent="0.25">
      <c r="C2195"/>
      <c r="E2195"/>
    </row>
    <row r="2196" spans="3:5" x14ac:dyDescent="0.25">
      <c r="C2196"/>
      <c r="E2196"/>
    </row>
    <row r="2197" spans="3:5" x14ac:dyDescent="0.25">
      <c r="C2197"/>
      <c r="E2197"/>
    </row>
    <row r="2198" spans="3:5" x14ac:dyDescent="0.25">
      <c r="C2198"/>
      <c r="E2198"/>
    </row>
    <row r="2199" spans="3:5" x14ac:dyDescent="0.25">
      <c r="C2199"/>
      <c r="E2199"/>
    </row>
    <row r="2200" spans="3:5" x14ac:dyDescent="0.25">
      <c r="C2200"/>
      <c r="E2200"/>
    </row>
    <row r="2201" spans="3:5" x14ac:dyDescent="0.25">
      <c r="C2201"/>
      <c r="E2201"/>
    </row>
    <row r="2202" spans="3:5" x14ac:dyDescent="0.25">
      <c r="C2202"/>
      <c r="E2202"/>
    </row>
    <row r="2203" spans="3:5" x14ac:dyDescent="0.25">
      <c r="C2203"/>
      <c r="E2203"/>
    </row>
    <row r="2204" spans="3:5" x14ac:dyDescent="0.25">
      <c r="C2204"/>
      <c r="E2204"/>
    </row>
    <row r="2205" spans="3:5" x14ac:dyDescent="0.25">
      <c r="C2205"/>
      <c r="E2205"/>
    </row>
    <row r="2206" spans="3:5" x14ac:dyDescent="0.25">
      <c r="C2206"/>
      <c r="E2206"/>
    </row>
    <row r="2207" spans="3:5" x14ac:dyDescent="0.25">
      <c r="C2207"/>
      <c r="E2207"/>
    </row>
    <row r="2208" spans="3:5" x14ac:dyDescent="0.25">
      <c r="C2208"/>
      <c r="E2208"/>
    </row>
    <row r="2209" spans="3:5" x14ac:dyDescent="0.25">
      <c r="C2209"/>
      <c r="E2209"/>
    </row>
    <row r="2210" spans="3:5" x14ac:dyDescent="0.25">
      <c r="C2210"/>
      <c r="E2210"/>
    </row>
    <row r="2211" spans="3:5" x14ac:dyDescent="0.25">
      <c r="C2211"/>
      <c r="E2211"/>
    </row>
    <row r="2212" spans="3:5" x14ac:dyDescent="0.25">
      <c r="C2212"/>
      <c r="E2212"/>
    </row>
    <row r="2213" spans="3:5" x14ac:dyDescent="0.25">
      <c r="C2213"/>
      <c r="E2213"/>
    </row>
    <row r="2214" spans="3:5" x14ac:dyDescent="0.25">
      <c r="C2214"/>
      <c r="E2214"/>
    </row>
    <row r="2215" spans="3:5" x14ac:dyDescent="0.25">
      <c r="C2215"/>
      <c r="E2215"/>
    </row>
    <row r="2216" spans="3:5" x14ac:dyDescent="0.25">
      <c r="C2216"/>
      <c r="E2216"/>
    </row>
    <row r="2217" spans="3:5" x14ac:dyDescent="0.25">
      <c r="C2217"/>
      <c r="E2217"/>
    </row>
    <row r="2218" spans="3:5" x14ac:dyDescent="0.25">
      <c r="C2218"/>
      <c r="E2218"/>
    </row>
    <row r="2219" spans="3:5" x14ac:dyDescent="0.25">
      <c r="C2219"/>
      <c r="E2219"/>
    </row>
    <row r="2220" spans="3:5" x14ac:dyDescent="0.25">
      <c r="C2220"/>
      <c r="E2220"/>
    </row>
    <row r="2221" spans="3:5" x14ac:dyDescent="0.25">
      <c r="C2221"/>
      <c r="E2221"/>
    </row>
    <row r="2222" spans="3:5" x14ac:dyDescent="0.25">
      <c r="C2222"/>
      <c r="E2222"/>
    </row>
    <row r="2223" spans="3:5" x14ac:dyDescent="0.25">
      <c r="C2223"/>
      <c r="E2223"/>
    </row>
    <row r="2224" spans="3:5" x14ac:dyDescent="0.25">
      <c r="C2224"/>
      <c r="E2224"/>
    </row>
    <row r="2225" spans="3:5" x14ac:dyDescent="0.25">
      <c r="C2225"/>
      <c r="E2225"/>
    </row>
    <row r="2226" spans="3:5" x14ac:dyDescent="0.25">
      <c r="C2226"/>
      <c r="E2226"/>
    </row>
    <row r="2227" spans="3:5" x14ac:dyDescent="0.25">
      <c r="C2227"/>
      <c r="E2227"/>
    </row>
    <row r="2228" spans="3:5" x14ac:dyDescent="0.25">
      <c r="C2228"/>
      <c r="E2228"/>
    </row>
    <row r="2229" spans="3:5" x14ac:dyDescent="0.25">
      <c r="C2229"/>
      <c r="E2229"/>
    </row>
    <row r="2230" spans="3:5" x14ac:dyDescent="0.25">
      <c r="C2230"/>
      <c r="E2230"/>
    </row>
    <row r="2231" spans="3:5" x14ac:dyDescent="0.25">
      <c r="C2231"/>
      <c r="E2231"/>
    </row>
    <row r="2232" spans="3:5" x14ac:dyDescent="0.25">
      <c r="C2232"/>
      <c r="E2232"/>
    </row>
    <row r="2233" spans="3:5" x14ac:dyDescent="0.25">
      <c r="C2233"/>
      <c r="E2233"/>
    </row>
    <row r="2234" spans="3:5" x14ac:dyDescent="0.25">
      <c r="C2234"/>
      <c r="E2234"/>
    </row>
    <row r="2235" spans="3:5" x14ac:dyDescent="0.25">
      <c r="C2235"/>
      <c r="E2235"/>
    </row>
    <row r="2236" spans="3:5" x14ac:dyDescent="0.25">
      <c r="C2236"/>
      <c r="E2236"/>
    </row>
    <row r="2237" spans="3:5" x14ac:dyDescent="0.25">
      <c r="C2237"/>
      <c r="E2237"/>
    </row>
    <row r="2238" spans="3:5" x14ac:dyDescent="0.25">
      <c r="C2238"/>
      <c r="E2238"/>
    </row>
    <row r="2239" spans="3:5" x14ac:dyDescent="0.25">
      <c r="C2239"/>
      <c r="E2239"/>
    </row>
    <row r="2240" spans="3:5" x14ac:dyDescent="0.25">
      <c r="C2240"/>
      <c r="E2240"/>
    </row>
    <row r="2241" spans="3:5" x14ac:dyDescent="0.25">
      <c r="C2241"/>
      <c r="E2241"/>
    </row>
    <row r="2242" spans="3:5" x14ac:dyDescent="0.25">
      <c r="C2242"/>
      <c r="E2242"/>
    </row>
    <row r="2243" spans="3:5" x14ac:dyDescent="0.25">
      <c r="C2243"/>
      <c r="E2243"/>
    </row>
    <row r="2244" spans="3:5" x14ac:dyDescent="0.25">
      <c r="C2244"/>
      <c r="E2244"/>
    </row>
    <row r="2245" spans="3:5" x14ac:dyDescent="0.25">
      <c r="C2245"/>
      <c r="E2245"/>
    </row>
    <row r="2246" spans="3:5" x14ac:dyDescent="0.25">
      <c r="C2246"/>
      <c r="E2246"/>
    </row>
    <row r="2247" spans="3:5" x14ac:dyDescent="0.25">
      <c r="C2247"/>
      <c r="E2247"/>
    </row>
    <row r="2248" spans="3:5" x14ac:dyDescent="0.25">
      <c r="C2248"/>
      <c r="E2248"/>
    </row>
    <row r="2249" spans="3:5" x14ac:dyDescent="0.25">
      <c r="C2249"/>
      <c r="E2249"/>
    </row>
    <row r="2250" spans="3:5" x14ac:dyDescent="0.25">
      <c r="C2250"/>
      <c r="E2250"/>
    </row>
    <row r="2251" spans="3:5" x14ac:dyDescent="0.25">
      <c r="C2251"/>
      <c r="E2251"/>
    </row>
    <row r="2252" spans="3:5" x14ac:dyDescent="0.25">
      <c r="C2252"/>
      <c r="E2252"/>
    </row>
    <row r="2253" spans="3:5" x14ac:dyDescent="0.25">
      <c r="C2253"/>
      <c r="E2253"/>
    </row>
    <row r="2254" spans="3:5" x14ac:dyDescent="0.25">
      <c r="C2254"/>
      <c r="E2254"/>
    </row>
    <row r="2255" spans="3:5" x14ac:dyDescent="0.25">
      <c r="C2255"/>
      <c r="E2255"/>
    </row>
    <row r="2256" spans="3:5" x14ac:dyDescent="0.25">
      <c r="C2256"/>
      <c r="E2256"/>
    </row>
    <row r="2257" spans="3:5" x14ac:dyDescent="0.25">
      <c r="C2257"/>
      <c r="E2257"/>
    </row>
    <row r="2258" spans="3:5" x14ac:dyDescent="0.25">
      <c r="C2258"/>
      <c r="E2258"/>
    </row>
    <row r="2259" spans="3:5" x14ac:dyDescent="0.25">
      <c r="C2259"/>
      <c r="E2259"/>
    </row>
    <row r="2260" spans="3:5" x14ac:dyDescent="0.25">
      <c r="C2260"/>
      <c r="E2260"/>
    </row>
    <row r="2261" spans="3:5" x14ac:dyDescent="0.25">
      <c r="C2261"/>
      <c r="E2261"/>
    </row>
    <row r="2262" spans="3:5" x14ac:dyDescent="0.25">
      <c r="C2262"/>
      <c r="E2262"/>
    </row>
    <row r="2263" spans="3:5" x14ac:dyDescent="0.25">
      <c r="C2263"/>
      <c r="E2263"/>
    </row>
    <row r="2264" spans="3:5" x14ac:dyDescent="0.25">
      <c r="C2264"/>
      <c r="E2264"/>
    </row>
    <row r="2265" spans="3:5" x14ac:dyDescent="0.25">
      <c r="C2265"/>
      <c r="E2265"/>
    </row>
    <row r="2266" spans="3:5" x14ac:dyDescent="0.25">
      <c r="C2266"/>
      <c r="E2266"/>
    </row>
    <row r="2267" spans="3:5" x14ac:dyDescent="0.25">
      <c r="C2267"/>
      <c r="E2267"/>
    </row>
    <row r="2268" spans="3:5" x14ac:dyDescent="0.25">
      <c r="C2268"/>
      <c r="E2268"/>
    </row>
    <row r="2269" spans="3:5" x14ac:dyDescent="0.25">
      <c r="C2269"/>
      <c r="E2269"/>
    </row>
    <row r="2270" spans="3:5" x14ac:dyDescent="0.25">
      <c r="C2270"/>
      <c r="E2270"/>
    </row>
    <row r="2271" spans="3:5" x14ac:dyDescent="0.25">
      <c r="C2271"/>
      <c r="E2271"/>
    </row>
    <row r="2272" spans="3:5" x14ac:dyDescent="0.25">
      <c r="C2272"/>
      <c r="E2272"/>
    </row>
    <row r="2273" spans="3:5" x14ac:dyDescent="0.25">
      <c r="C2273"/>
      <c r="E2273"/>
    </row>
    <row r="2274" spans="3:5" x14ac:dyDescent="0.25">
      <c r="C2274"/>
      <c r="E2274"/>
    </row>
    <row r="2275" spans="3:5" x14ac:dyDescent="0.25">
      <c r="C2275"/>
      <c r="E2275"/>
    </row>
    <row r="2276" spans="3:5" x14ac:dyDescent="0.25">
      <c r="C2276"/>
      <c r="E2276"/>
    </row>
    <row r="2277" spans="3:5" x14ac:dyDescent="0.25">
      <c r="C2277"/>
      <c r="E2277"/>
    </row>
    <row r="2278" spans="3:5" x14ac:dyDescent="0.25">
      <c r="C2278"/>
      <c r="E2278"/>
    </row>
    <row r="2279" spans="3:5" x14ac:dyDescent="0.25">
      <c r="C2279"/>
      <c r="E2279"/>
    </row>
    <row r="2280" spans="3:5" x14ac:dyDescent="0.25">
      <c r="C2280"/>
      <c r="E2280"/>
    </row>
    <row r="2281" spans="3:5" x14ac:dyDescent="0.25">
      <c r="C2281"/>
      <c r="E2281"/>
    </row>
    <row r="2282" spans="3:5" x14ac:dyDescent="0.25">
      <c r="C2282"/>
      <c r="E2282"/>
    </row>
    <row r="2283" spans="3:5" x14ac:dyDescent="0.25">
      <c r="C2283"/>
      <c r="E2283"/>
    </row>
    <row r="2284" spans="3:5" x14ac:dyDescent="0.25">
      <c r="C2284"/>
      <c r="E2284"/>
    </row>
    <row r="2285" spans="3:5" x14ac:dyDescent="0.25">
      <c r="C2285"/>
      <c r="E2285"/>
    </row>
    <row r="2286" spans="3:5" x14ac:dyDescent="0.25">
      <c r="C2286"/>
      <c r="E2286"/>
    </row>
    <row r="2287" spans="3:5" x14ac:dyDescent="0.25">
      <c r="C2287"/>
      <c r="E2287"/>
    </row>
    <row r="2288" spans="3:5" x14ac:dyDescent="0.25">
      <c r="C2288"/>
      <c r="E2288"/>
    </row>
    <row r="2289" spans="3:5" x14ac:dyDescent="0.25">
      <c r="C2289"/>
      <c r="E2289"/>
    </row>
    <row r="2290" spans="3:5" x14ac:dyDescent="0.25">
      <c r="C2290"/>
      <c r="E2290"/>
    </row>
    <row r="2291" spans="3:5" x14ac:dyDescent="0.25">
      <c r="C2291"/>
      <c r="E2291"/>
    </row>
    <row r="2292" spans="3:5" x14ac:dyDescent="0.25">
      <c r="C2292"/>
      <c r="E2292"/>
    </row>
    <row r="2293" spans="3:5" x14ac:dyDescent="0.25">
      <c r="C2293"/>
      <c r="E2293"/>
    </row>
    <row r="2294" spans="3:5" x14ac:dyDescent="0.25">
      <c r="C2294"/>
      <c r="E2294"/>
    </row>
    <row r="2295" spans="3:5" x14ac:dyDescent="0.25">
      <c r="C2295"/>
      <c r="E2295"/>
    </row>
    <row r="2296" spans="3:5" x14ac:dyDescent="0.25">
      <c r="C2296"/>
      <c r="E2296"/>
    </row>
    <row r="2297" spans="3:5" x14ac:dyDescent="0.25">
      <c r="C2297"/>
      <c r="E2297"/>
    </row>
    <row r="2298" spans="3:5" x14ac:dyDescent="0.25">
      <c r="C2298"/>
      <c r="E2298"/>
    </row>
    <row r="2299" spans="3:5" x14ac:dyDescent="0.25">
      <c r="C2299"/>
      <c r="E2299"/>
    </row>
    <row r="2300" spans="3:5" x14ac:dyDescent="0.25">
      <c r="C2300"/>
      <c r="E2300"/>
    </row>
    <row r="2301" spans="3:5" x14ac:dyDescent="0.25">
      <c r="C2301"/>
      <c r="E2301"/>
    </row>
    <row r="2302" spans="3:5" x14ac:dyDescent="0.25">
      <c r="C2302"/>
      <c r="E2302"/>
    </row>
    <row r="2303" spans="3:5" x14ac:dyDescent="0.25">
      <c r="C2303"/>
      <c r="E2303"/>
    </row>
    <row r="2304" spans="3:5" x14ac:dyDescent="0.25">
      <c r="C2304"/>
      <c r="E2304"/>
    </row>
    <row r="2305" spans="3:5" x14ac:dyDescent="0.25">
      <c r="C2305"/>
      <c r="E2305"/>
    </row>
    <row r="2306" spans="3:5" x14ac:dyDescent="0.25">
      <c r="C2306"/>
      <c r="E2306"/>
    </row>
    <row r="2307" spans="3:5" x14ac:dyDescent="0.25">
      <c r="C2307"/>
      <c r="E2307"/>
    </row>
    <row r="2308" spans="3:5" x14ac:dyDescent="0.25">
      <c r="C2308"/>
      <c r="E2308"/>
    </row>
    <row r="2309" spans="3:5" x14ac:dyDescent="0.25">
      <c r="C2309"/>
      <c r="E2309"/>
    </row>
    <row r="2310" spans="3:5" x14ac:dyDescent="0.25">
      <c r="C2310"/>
      <c r="E2310"/>
    </row>
    <row r="2311" spans="3:5" x14ac:dyDescent="0.25">
      <c r="C2311"/>
      <c r="E2311"/>
    </row>
    <row r="2312" spans="3:5" x14ac:dyDescent="0.25">
      <c r="C2312"/>
      <c r="E2312"/>
    </row>
    <row r="2313" spans="3:5" x14ac:dyDescent="0.25">
      <c r="C2313"/>
      <c r="E2313"/>
    </row>
    <row r="2314" spans="3:5" x14ac:dyDescent="0.25">
      <c r="C2314"/>
      <c r="E2314"/>
    </row>
    <row r="2315" spans="3:5" x14ac:dyDescent="0.25">
      <c r="C2315"/>
      <c r="E2315"/>
    </row>
    <row r="2316" spans="3:5" x14ac:dyDescent="0.25">
      <c r="C2316"/>
      <c r="E2316"/>
    </row>
    <row r="2317" spans="3:5" x14ac:dyDescent="0.25">
      <c r="C2317"/>
      <c r="E2317"/>
    </row>
    <row r="2318" spans="3:5" x14ac:dyDescent="0.25">
      <c r="C2318"/>
      <c r="E2318"/>
    </row>
    <row r="2319" spans="3:5" x14ac:dyDescent="0.25">
      <c r="C2319"/>
      <c r="E2319"/>
    </row>
    <row r="2320" spans="3:5" x14ac:dyDescent="0.25">
      <c r="C2320"/>
      <c r="E2320"/>
    </row>
    <row r="2321" spans="3:5" x14ac:dyDescent="0.25">
      <c r="C2321"/>
      <c r="E2321"/>
    </row>
    <row r="2322" spans="3:5" x14ac:dyDescent="0.25">
      <c r="C2322"/>
      <c r="E2322"/>
    </row>
    <row r="2323" spans="3:5" x14ac:dyDescent="0.25">
      <c r="C2323"/>
      <c r="E2323"/>
    </row>
    <row r="2324" spans="3:5" x14ac:dyDescent="0.25">
      <c r="C2324"/>
      <c r="E2324"/>
    </row>
    <row r="2325" spans="3:5" x14ac:dyDescent="0.25">
      <c r="C2325"/>
      <c r="E2325"/>
    </row>
    <row r="2326" spans="3:5" x14ac:dyDescent="0.25">
      <c r="C2326"/>
      <c r="E2326"/>
    </row>
    <row r="2327" spans="3:5" x14ac:dyDescent="0.25">
      <c r="C2327"/>
      <c r="E2327"/>
    </row>
    <row r="2328" spans="3:5" x14ac:dyDescent="0.25">
      <c r="C2328"/>
      <c r="E2328"/>
    </row>
    <row r="2329" spans="3:5" x14ac:dyDescent="0.25">
      <c r="C2329"/>
      <c r="E2329"/>
    </row>
    <row r="2330" spans="3:5" x14ac:dyDescent="0.25">
      <c r="C2330"/>
      <c r="E2330"/>
    </row>
    <row r="2331" spans="3:5" x14ac:dyDescent="0.25">
      <c r="C2331"/>
      <c r="E2331"/>
    </row>
    <row r="2332" spans="3:5" x14ac:dyDescent="0.25">
      <c r="C2332"/>
      <c r="E2332"/>
    </row>
    <row r="2333" spans="3:5" x14ac:dyDescent="0.25">
      <c r="C2333"/>
      <c r="E2333"/>
    </row>
    <row r="2334" spans="3:5" x14ac:dyDescent="0.25">
      <c r="C2334"/>
      <c r="E2334"/>
    </row>
    <row r="2335" spans="3:5" x14ac:dyDescent="0.25">
      <c r="C2335"/>
      <c r="E2335"/>
    </row>
    <row r="2336" spans="3:5" x14ac:dyDescent="0.25">
      <c r="C2336"/>
      <c r="E2336"/>
    </row>
    <row r="2337" spans="3:5" x14ac:dyDescent="0.25">
      <c r="C2337"/>
      <c r="E2337"/>
    </row>
    <row r="2338" spans="3:5" x14ac:dyDescent="0.25">
      <c r="C2338"/>
      <c r="E2338"/>
    </row>
    <row r="2339" spans="3:5" x14ac:dyDescent="0.25">
      <c r="C2339"/>
      <c r="E2339"/>
    </row>
    <row r="2340" spans="3:5" x14ac:dyDescent="0.25">
      <c r="C2340"/>
      <c r="E2340"/>
    </row>
    <row r="2341" spans="3:5" x14ac:dyDescent="0.25">
      <c r="C2341"/>
      <c r="E2341"/>
    </row>
    <row r="2342" spans="3:5" x14ac:dyDescent="0.25">
      <c r="C2342"/>
      <c r="E2342"/>
    </row>
    <row r="2343" spans="3:5" x14ac:dyDescent="0.25">
      <c r="C2343"/>
      <c r="E2343"/>
    </row>
    <row r="2344" spans="3:5" x14ac:dyDescent="0.25">
      <c r="C2344"/>
      <c r="E2344"/>
    </row>
    <row r="2345" spans="3:5" x14ac:dyDescent="0.25">
      <c r="C2345"/>
      <c r="E2345"/>
    </row>
    <row r="2346" spans="3:5" x14ac:dyDescent="0.25">
      <c r="C2346"/>
      <c r="E2346"/>
    </row>
    <row r="2347" spans="3:5" x14ac:dyDescent="0.25">
      <c r="C2347"/>
      <c r="E2347"/>
    </row>
    <row r="2348" spans="3:5" x14ac:dyDescent="0.25">
      <c r="C2348"/>
      <c r="E2348"/>
    </row>
    <row r="2349" spans="3:5" x14ac:dyDescent="0.25">
      <c r="C2349"/>
      <c r="E2349"/>
    </row>
    <row r="2350" spans="3:5" x14ac:dyDescent="0.25">
      <c r="C2350"/>
      <c r="E2350"/>
    </row>
    <row r="2351" spans="3:5" x14ac:dyDescent="0.25">
      <c r="C2351"/>
      <c r="E2351"/>
    </row>
    <row r="2352" spans="3:5" x14ac:dyDescent="0.25">
      <c r="C2352"/>
      <c r="E2352"/>
    </row>
    <row r="2353" spans="3:5" x14ac:dyDescent="0.25">
      <c r="C2353"/>
      <c r="E2353"/>
    </row>
    <row r="2354" spans="3:5" x14ac:dyDescent="0.25">
      <c r="C2354"/>
      <c r="E2354"/>
    </row>
    <row r="2355" spans="3:5" x14ac:dyDescent="0.25">
      <c r="C2355"/>
      <c r="E2355"/>
    </row>
    <row r="2356" spans="3:5" x14ac:dyDescent="0.25">
      <c r="C2356"/>
      <c r="E2356"/>
    </row>
    <row r="2357" spans="3:5" x14ac:dyDescent="0.25">
      <c r="C2357"/>
      <c r="E2357"/>
    </row>
    <row r="2358" spans="3:5" x14ac:dyDescent="0.25">
      <c r="C2358"/>
      <c r="E2358"/>
    </row>
    <row r="2359" spans="3:5" x14ac:dyDescent="0.25">
      <c r="C2359"/>
      <c r="E2359"/>
    </row>
    <row r="2360" spans="3:5" x14ac:dyDescent="0.25">
      <c r="C2360"/>
      <c r="E2360"/>
    </row>
    <row r="2361" spans="3:5" x14ac:dyDescent="0.25">
      <c r="C2361"/>
      <c r="E2361"/>
    </row>
    <row r="2362" spans="3:5" x14ac:dyDescent="0.25">
      <c r="C2362"/>
      <c r="E2362"/>
    </row>
    <row r="2363" spans="3:5" x14ac:dyDescent="0.25">
      <c r="C2363"/>
      <c r="E2363"/>
    </row>
    <row r="2364" spans="3:5" x14ac:dyDescent="0.25">
      <c r="C2364"/>
      <c r="E2364"/>
    </row>
    <row r="2365" spans="3:5" x14ac:dyDescent="0.25">
      <c r="C2365"/>
      <c r="E2365"/>
    </row>
    <row r="2366" spans="3:5" x14ac:dyDescent="0.25">
      <c r="C2366"/>
      <c r="E2366"/>
    </row>
    <row r="2367" spans="3:5" x14ac:dyDescent="0.25">
      <c r="C2367"/>
      <c r="E2367"/>
    </row>
    <row r="2368" spans="3:5" x14ac:dyDescent="0.25">
      <c r="C2368"/>
      <c r="E2368"/>
    </row>
    <row r="2369" spans="3:5" x14ac:dyDescent="0.25">
      <c r="C2369"/>
      <c r="E2369"/>
    </row>
    <row r="2370" spans="3:5" x14ac:dyDescent="0.25">
      <c r="C2370"/>
      <c r="E2370"/>
    </row>
    <row r="2371" spans="3:5" x14ac:dyDescent="0.25">
      <c r="C2371"/>
      <c r="E2371"/>
    </row>
    <row r="2372" spans="3:5" x14ac:dyDescent="0.25">
      <c r="C2372"/>
      <c r="E2372"/>
    </row>
    <row r="2373" spans="3:5" x14ac:dyDescent="0.25">
      <c r="C2373"/>
      <c r="E2373"/>
    </row>
    <row r="2374" spans="3:5" x14ac:dyDescent="0.25">
      <c r="C2374"/>
      <c r="E2374"/>
    </row>
    <row r="2375" spans="3:5" x14ac:dyDescent="0.25">
      <c r="C2375"/>
      <c r="E2375"/>
    </row>
    <row r="2376" spans="3:5" x14ac:dyDescent="0.25">
      <c r="C2376"/>
      <c r="E2376"/>
    </row>
    <row r="2377" spans="3:5" x14ac:dyDescent="0.25">
      <c r="C2377"/>
      <c r="E2377"/>
    </row>
    <row r="2378" spans="3:5" x14ac:dyDescent="0.25">
      <c r="C2378"/>
      <c r="E2378"/>
    </row>
    <row r="2379" spans="3:5" x14ac:dyDescent="0.25">
      <c r="C2379"/>
      <c r="E2379"/>
    </row>
    <row r="2380" spans="3:5" x14ac:dyDescent="0.25">
      <c r="C2380"/>
      <c r="E2380"/>
    </row>
    <row r="2381" spans="3:5" x14ac:dyDescent="0.25">
      <c r="C2381"/>
      <c r="E2381"/>
    </row>
    <row r="2382" spans="3:5" x14ac:dyDescent="0.25">
      <c r="C2382"/>
      <c r="E2382"/>
    </row>
    <row r="2383" spans="3:5" x14ac:dyDescent="0.25">
      <c r="C2383"/>
      <c r="E2383"/>
    </row>
    <row r="2384" spans="3:5" x14ac:dyDescent="0.25">
      <c r="C2384"/>
      <c r="E2384"/>
    </row>
    <row r="2385" spans="3:5" x14ac:dyDescent="0.25">
      <c r="C2385"/>
      <c r="E2385"/>
    </row>
    <row r="2386" spans="3:5" x14ac:dyDescent="0.25">
      <c r="C2386"/>
      <c r="E2386"/>
    </row>
    <row r="2387" spans="3:5" x14ac:dyDescent="0.25">
      <c r="C2387"/>
      <c r="E2387"/>
    </row>
    <row r="2388" spans="3:5" x14ac:dyDescent="0.25">
      <c r="C2388"/>
      <c r="E2388"/>
    </row>
    <row r="2389" spans="3:5" x14ac:dyDescent="0.25">
      <c r="C2389"/>
      <c r="E2389"/>
    </row>
    <row r="2390" spans="3:5" x14ac:dyDescent="0.25">
      <c r="C2390"/>
      <c r="E2390"/>
    </row>
    <row r="2391" spans="3:5" x14ac:dyDescent="0.25">
      <c r="C2391"/>
      <c r="E2391"/>
    </row>
    <row r="2392" spans="3:5" x14ac:dyDescent="0.25">
      <c r="C2392"/>
      <c r="E2392"/>
    </row>
    <row r="2393" spans="3:5" x14ac:dyDescent="0.25">
      <c r="C2393"/>
      <c r="E2393"/>
    </row>
    <row r="2394" spans="3:5" x14ac:dyDescent="0.25">
      <c r="C2394"/>
      <c r="E2394"/>
    </row>
    <row r="2395" spans="3:5" x14ac:dyDescent="0.25">
      <c r="C2395"/>
      <c r="E2395"/>
    </row>
    <row r="2396" spans="3:5" x14ac:dyDescent="0.25">
      <c r="C2396"/>
      <c r="E2396"/>
    </row>
    <row r="2397" spans="3:5" x14ac:dyDescent="0.25">
      <c r="C2397"/>
      <c r="E2397"/>
    </row>
    <row r="2398" spans="3:5" x14ac:dyDescent="0.25">
      <c r="C2398"/>
      <c r="E2398"/>
    </row>
    <row r="2399" spans="3:5" x14ac:dyDescent="0.25">
      <c r="C2399"/>
      <c r="E2399"/>
    </row>
    <row r="2400" spans="3:5" x14ac:dyDescent="0.25">
      <c r="C2400"/>
      <c r="E2400"/>
    </row>
    <row r="2401" spans="3:5" x14ac:dyDescent="0.25">
      <c r="C2401"/>
      <c r="E2401"/>
    </row>
    <row r="2402" spans="3:5" x14ac:dyDescent="0.25">
      <c r="C2402"/>
      <c r="E2402"/>
    </row>
    <row r="2403" spans="3:5" x14ac:dyDescent="0.25">
      <c r="C2403"/>
      <c r="E2403"/>
    </row>
    <row r="2404" spans="3:5" x14ac:dyDescent="0.25">
      <c r="C2404"/>
      <c r="E2404"/>
    </row>
    <row r="2405" spans="3:5" x14ac:dyDescent="0.25">
      <c r="C2405"/>
      <c r="E2405"/>
    </row>
    <row r="2406" spans="3:5" x14ac:dyDescent="0.25">
      <c r="C2406"/>
      <c r="E2406"/>
    </row>
    <row r="2407" spans="3:5" x14ac:dyDescent="0.25">
      <c r="C2407"/>
      <c r="E2407"/>
    </row>
    <row r="2408" spans="3:5" x14ac:dyDescent="0.25">
      <c r="C2408"/>
      <c r="E2408"/>
    </row>
    <row r="2409" spans="3:5" x14ac:dyDescent="0.25">
      <c r="C2409"/>
      <c r="E2409"/>
    </row>
    <row r="2410" spans="3:5" x14ac:dyDescent="0.25">
      <c r="C2410"/>
      <c r="E2410"/>
    </row>
    <row r="2411" spans="3:5" x14ac:dyDescent="0.25">
      <c r="C2411"/>
      <c r="E2411"/>
    </row>
    <row r="2412" spans="3:5" x14ac:dyDescent="0.25">
      <c r="C2412"/>
      <c r="E2412"/>
    </row>
    <row r="2413" spans="3:5" x14ac:dyDescent="0.25">
      <c r="C2413"/>
      <c r="E2413"/>
    </row>
    <row r="2414" spans="3:5" x14ac:dyDescent="0.25">
      <c r="C2414"/>
      <c r="E2414"/>
    </row>
    <row r="2415" spans="3:5" x14ac:dyDescent="0.25">
      <c r="C2415"/>
      <c r="E2415"/>
    </row>
    <row r="2416" spans="3:5" x14ac:dyDescent="0.25">
      <c r="C2416"/>
      <c r="E2416"/>
    </row>
    <row r="2417" spans="3:5" x14ac:dyDescent="0.25">
      <c r="C2417"/>
      <c r="E2417"/>
    </row>
    <row r="2418" spans="3:5" x14ac:dyDescent="0.25">
      <c r="C2418"/>
      <c r="E2418"/>
    </row>
    <row r="2419" spans="3:5" x14ac:dyDescent="0.25">
      <c r="C2419"/>
      <c r="E2419"/>
    </row>
    <row r="2420" spans="3:5" x14ac:dyDescent="0.25">
      <c r="C2420"/>
      <c r="E2420"/>
    </row>
    <row r="2421" spans="3:5" x14ac:dyDescent="0.25">
      <c r="C2421"/>
      <c r="E2421"/>
    </row>
    <row r="2422" spans="3:5" x14ac:dyDescent="0.25">
      <c r="C2422"/>
      <c r="E2422"/>
    </row>
    <row r="2423" spans="3:5" x14ac:dyDescent="0.25">
      <c r="C2423"/>
      <c r="E2423"/>
    </row>
    <row r="2424" spans="3:5" x14ac:dyDescent="0.25">
      <c r="C2424"/>
      <c r="E2424"/>
    </row>
    <row r="2425" spans="3:5" x14ac:dyDescent="0.25">
      <c r="C2425"/>
      <c r="E2425"/>
    </row>
    <row r="2426" spans="3:5" x14ac:dyDescent="0.25">
      <c r="C2426"/>
      <c r="E2426"/>
    </row>
    <row r="2427" spans="3:5" x14ac:dyDescent="0.25">
      <c r="C2427"/>
      <c r="E2427"/>
    </row>
    <row r="2428" spans="3:5" x14ac:dyDescent="0.25">
      <c r="C2428"/>
      <c r="E2428"/>
    </row>
    <row r="2429" spans="3:5" x14ac:dyDescent="0.25">
      <c r="C2429"/>
      <c r="E2429"/>
    </row>
    <row r="2430" spans="3:5" x14ac:dyDescent="0.25">
      <c r="C2430"/>
      <c r="E2430"/>
    </row>
    <row r="2431" spans="3:5" x14ac:dyDescent="0.25">
      <c r="C2431"/>
      <c r="E2431"/>
    </row>
    <row r="2432" spans="3:5" x14ac:dyDescent="0.25">
      <c r="C2432"/>
      <c r="E2432"/>
    </row>
    <row r="2433" spans="3:5" x14ac:dyDescent="0.25">
      <c r="C2433"/>
      <c r="E2433"/>
    </row>
    <row r="2434" spans="3:5" x14ac:dyDescent="0.25">
      <c r="C2434"/>
      <c r="E2434"/>
    </row>
    <row r="2435" spans="3:5" x14ac:dyDescent="0.25">
      <c r="C2435"/>
      <c r="E2435"/>
    </row>
    <row r="2436" spans="3:5" x14ac:dyDescent="0.25">
      <c r="C2436"/>
      <c r="E2436"/>
    </row>
    <row r="2437" spans="3:5" x14ac:dyDescent="0.25">
      <c r="C2437"/>
      <c r="E2437"/>
    </row>
    <row r="2438" spans="3:5" x14ac:dyDescent="0.25">
      <c r="C2438"/>
      <c r="E2438"/>
    </row>
    <row r="2439" spans="3:5" x14ac:dyDescent="0.25">
      <c r="C2439"/>
      <c r="E2439"/>
    </row>
    <row r="2440" spans="3:5" x14ac:dyDescent="0.25">
      <c r="C2440"/>
      <c r="E2440"/>
    </row>
    <row r="2441" spans="3:5" x14ac:dyDescent="0.25">
      <c r="C2441"/>
      <c r="E2441"/>
    </row>
    <row r="2442" spans="3:5" x14ac:dyDescent="0.25">
      <c r="C2442"/>
      <c r="E2442"/>
    </row>
    <row r="2443" spans="3:5" x14ac:dyDescent="0.25">
      <c r="C2443"/>
      <c r="E2443"/>
    </row>
    <row r="2444" spans="3:5" x14ac:dyDescent="0.25">
      <c r="C2444"/>
      <c r="E2444"/>
    </row>
    <row r="2445" spans="3:5" x14ac:dyDescent="0.25">
      <c r="C2445"/>
      <c r="E2445"/>
    </row>
    <row r="2446" spans="3:5" x14ac:dyDescent="0.25">
      <c r="C2446"/>
      <c r="E2446"/>
    </row>
    <row r="2447" spans="3:5" x14ac:dyDescent="0.25">
      <c r="C2447"/>
      <c r="E2447"/>
    </row>
    <row r="2448" spans="3:5" x14ac:dyDescent="0.25">
      <c r="C2448"/>
      <c r="E2448"/>
    </row>
    <row r="2449" spans="3:5" x14ac:dyDescent="0.25">
      <c r="C2449"/>
      <c r="E2449"/>
    </row>
    <row r="2450" spans="3:5" x14ac:dyDescent="0.25">
      <c r="C2450"/>
      <c r="E2450"/>
    </row>
    <row r="2451" spans="3:5" x14ac:dyDescent="0.25">
      <c r="C2451"/>
      <c r="E2451"/>
    </row>
    <row r="2452" spans="3:5" x14ac:dyDescent="0.25">
      <c r="C2452"/>
      <c r="E2452"/>
    </row>
    <row r="2453" spans="3:5" x14ac:dyDescent="0.25">
      <c r="C2453"/>
      <c r="E2453"/>
    </row>
    <row r="2454" spans="3:5" x14ac:dyDescent="0.25">
      <c r="C2454"/>
      <c r="E2454"/>
    </row>
    <row r="2455" spans="3:5" x14ac:dyDescent="0.25">
      <c r="C2455"/>
      <c r="E2455"/>
    </row>
    <row r="2456" spans="3:5" x14ac:dyDescent="0.25">
      <c r="C2456"/>
      <c r="E2456"/>
    </row>
    <row r="2457" spans="3:5" x14ac:dyDescent="0.25">
      <c r="C2457"/>
      <c r="E2457"/>
    </row>
    <row r="2458" spans="3:5" x14ac:dyDescent="0.25">
      <c r="C2458"/>
      <c r="E2458"/>
    </row>
    <row r="2459" spans="3:5" x14ac:dyDescent="0.25">
      <c r="C2459"/>
      <c r="E2459"/>
    </row>
    <row r="2460" spans="3:5" x14ac:dyDescent="0.25">
      <c r="C2460"/>
      <c r="E2460"/>
    </row>
    <row r="2461" spans="3:5" x14ac:dyDescent="0.25">
      <c r="C2461"/>
      <c r="E2461"/>
    </row>
    <row r="2462" spans="3:5" x14ac:dyDescent="0.25">
      <c r="C2462"/>
      <c r="E2462"/>
    </row>
    <row r="2463" spans="3:5" x14ac:dyDescent="0.25">
      <c r="C2463"/>
      <c r="E2463"/>
    </row>
    <row r="2464" spans="3:5" x14ac:dyDescent="0.25">
      <c r="C2464"/>
      <c r="E2464"/>
    </row>
    <row r="2465" spans="3:5" x14ac:dyDescent="0.25">
      <c r="C2465"/>
      <c r="E2465"/>
    </row>
    <row r="2466" spans="3:5" x14ac:dyDescent="0.25">
      <c r="C2466"/>
      <c r="E2466"/>
    </row>
    <row r="2467" spans="3:5" x14ac:dyDescent="0.25">
      <c r="C2467"/>
      <c r="E2467"/>
    </row>
    <row r="2468" spans="3:5" x14ac:dyDescent="0.25">
      <c r="C2468"/>
      <c r="E2468"/>
    </row>
    <row r="2469" spans="3:5" x14ac:dyDescent="0.25">
      <c r="C2469"/>
      <c r="E2469"/>
    </row>
    <row r="2470" spans="3:5" x14ac:dyDescent="0.25">
      <c r="C2470"/>
      <c r="E2470"/>
    </row>
    <row r="2471" spans="3:5" x14ac:dyDescent="0.25">
      <c r="C2471"/>
      <c r="E2471"/>
    </row>
    <row r="2472" spans="3:5" x14ac:dyDescent="0.25">
      <c r="C2472"/>
      <c r="E2472"/>
    </row>
    <row r="2473" spans="3:5" x14ac:dyDescent="0.25">
      <c r="C2473"/>
      <c r="E2473"/>
    </row>
    <row r="2474" spans="3:5" x14ac:dyDescent="0.25">
      <c r="C2474"/>
      <c r="E2474"/>
    </row>
    <row r="2475" spans="3:5" x14ac:dyDescent="0.25">
      <c r="C2475"/>
      <c r="E2475"/>
    </row>
    <row r="2476" spans="3:5" x14ac:dyDescent="0.25">
      <c r="C2476"/>
      <c r="E2476"/>
    </row>
    <row r="2477" spans="3:5" x14ac:dyDescent="0.25">
      <c r="C2477"/>
      <c r="E2477"/>
    </row>
    <row r="2478" spans="3:5" x14ac:dyDescent="0.25">
      <c r="C2478"/>
      <c r="E2478"/>
    </row>
    <row r="2479" spans="3:5" x14ac:dyDescent="0.25">
      <c r="C2479"/>
      <c r="E2479"/>
    </row>
    <row r="2480" spans="3:5" x14ac:dyDescent="0.25">
      <c r="C2480"/>
      <c r="E2480"/>
    </row>
    <row r="2481" spans="3:5" x14ac:dyDescent="0.25">
      <c r="C2481"/>
      <c r="E2481"/>
    </row>
    <row r="2482" spans="3:5" x14ac:dyDescent="0.25">
      <c r="C2482"/>
      <c r="E2482"/>
    </row>
    <row r="2483" spans="3:5" x14ac:dyDescent="0.25">
      <c r="C2483"/>
      <c r="E2483"/>
    </row>
    <row r="2484" spans="3:5" x14ac:dyDescent="0.25">
      <c r="C2484"/>
      <c r="E2484"/>
    </row>
    <row r="2485" spans="3:5" x14ac:dyDescent="0.25">
      <c r="C2485"/>
      <c r="E2485"/>
    </row>
    <row r="2486" spans="3:5" x14ac:dyDescent="0.25">
      <c r="C2486"/>
      <c r="E2486"/>
    </row>
    <row r="2487" spans="3:5" x14ac:dyDescent="0.25">
      <c r="C2487"/>
      <c r="E2487"/>
    </row>
    <row r="2488" spans="3:5" x14ac:dyDescent="0.25">
      <c r="C2488"/>
      <c r="E2488"/>
    </row>
    <row r="2489" spans="3:5" x14ac:dyDescent="0.25">
      <c r="C2489"/>
      <c r="E2489"/>
    </row>
    <row r="2490" spans="3:5" x14ac:dyDescent="0.25">
      <c r="C2490"/>
      <c r="E2490"/>
    </row>
    <row r="2491" spans="3:5" x14ac:dyDescent="0.25">
      <c r="C2491"/>
      <c r="E2491"/>
    </row>
    <row r="2492" spans="3:5" x14ac:dyDescent="0.25">
      <c r="C2492"/>
      <c r="E2492"/>
    </row>
    <row r="2493" spans="3:5" x14ac:dyDescent="0.25">
      <c r="C2493"/>
      <c r="E2493"/>
    </row>
    <row r="2494" spans="3:5" x14ac:dyDescent="0.25">
      <c r="C2494"/>
      <c r="E2494"/>
    </row>
    <row r="2495" spans="3:5" x14ac:dyDescent="0.25">
      <c r="C2495"/>
      <c r="E2495"/>
    </row>
    <row r="2496" spans="3:5" x14ac:dyDescent="0.25">
      <c r="C2496"/>
      <c r="E2496"/>
    </row>
    <row r="2497" spans="3:5" x14ac:dyDescent="0.25">
      <c r="C2497"/>
      <c r="E2497"/>
    </row>
    <row r="2498" spans="3:5" x14ac:dyDescent="0.25">
      <c r="C2498"/>
      <c r="E2498"/>
    </row>
    <row r="2499" spans="3:5" x14ac:dyDescent="0.25">
      <c r="C2499"/>
      <c r="E2499"/>
    </row>
    <row r="2500" spans="3:5" x14ac:dyDescent="0.25">
      <c r="C2500"/>
      <c r="E2500"/>
    </row>
    <row r="2501" spans="3:5" x14ac:dyDescent="0.25">
      <c r="C2501"/>
      <c r="E2501"/>
    </row>
    <row r="2502" spans="3:5" x14ac:dyDescent="0.25">
      <c r="C2502"/>
      <c r="E2502"/>
    </row>
    <row r="2503" spans="3:5" x14ac:dyDescent="0.25">
      <c r="C2503"/>
      <c r="E2503"/>
    </row>
    <row r="2504" spans="3:5" x14ac:dyDescent="0.25">
      <c r="C2504"/>
      <c r="E2504"/>
    </row>
    <row r="2505" spans="3:5" x14ac:dyDescent="0.25">
      <c r="C2505"/>
      <c r="E2505"/>
    </row>
    <row r="2506" spans="3:5" x14ac:dyDescent="0.25">
      <c r="C2506"/>
      <c r="E2506"/>
    </row>
    <row r="2507" spans="3:5" x14ac:dyDescent="0.25">
      <c r="C2507"/>
      <c r="E2507"/>
    </row>
    <row r="2508" spans="3:5" x14ac:dyDescent="0.25">
      <c r="C2508"/>
      <c r="E2508"/>
    </row>
    <row r="2509" spans="3:5" x14ac:dyDescent="0.25">
      <c r="C2509"/>
      <c r="E2509"/>
    </row>
    <row r="2510" spans="3:5" x14ac:dyDescent="0.25">
      <c r="C2510"/>
      <c r="E2510"/>
    </row>
    <row r="2511" spans="3:5" x14ac:dyDescent="0.25">
      <c r="C2511"/>
      <c r="E2511"/>
    </row>
    <row r="2512" spans="3:5" x14ac:dyDescent="0.25">
      <c r="C2512"/>
      <c r="E2512"/>
    </row>
    <row r="2513" spans="3:5" x14ac:dyDescent="0.25">
      <c r="C2513"/>
      <c r="E2513"/>
    </row>
    <row r="2514" spans="3:5" x14ac:dyDescent="0.25">
      <c r="C2514"/>
      <c r="E2514"/>
    </row>
    <row r="2515" spans="3:5" x14ac:dyDescent="0.25">
      <c r="C2515"/>
      <c r="E2515"/>
    </row>
    <row r="2516" spans="3:5" x14ac:dyDescent="0.25">
      <c r="C2516"/>
      <c r="E2516"/>
    </row>
    <row r="2517" spans="3:5" x14ac:dyDescent="0.25">
      <c r="C2517"/>
      <c r="E2517"/>
    </row>
    <row r="2518" spans="3:5" x14ac:dyDescent="0.25">
      <c r="C2518"/>
      <c r="E2518"/>
    </row>
    <row r="2519" spans="3:5" x14ac:dyDescent="0.25">
      <c r="C2519"/>
      <c r="E2519"/>
    </row>
    <row r="2520" spans="3:5" x14ac:dyDescent="0.25">
      <c r="C2520"/>
      <c r="E2520"/>
    </row>
    <row r="2521" spans="3:5" x14ac:dyDescent="0.25">
      <c r="C2521"/>
      <c r="E2521"/>
    </row>
    <row r="2522" spans="3:5" x14ac:dyDescent="0.25">
      <c r="C2522"/>
      <c r="E2522"/>
    </row>
    <row r="2523" spans="3:5" x14ac:dyDescent="0.25">
      <c r="C2523"/>
      <c r="E2523"/>
    </row>
    <row r="2524" spans="3:5" x14ac:dyDescent="0.25">
      <c r="C2524"/>
      <c r="E2524"/>
    </row>
    <row r="2525" spans="3:5" x14ac:dyDescent="0.25">
      <c r="C2525"/>
      <c r="E2525"/>
    </row>
    <row r="2526" spans="3:5" x14ac:dyDescent="0.25">
      <c r="C2526"/>
      <c r="E2526"/>
    </row>
    <row r="2527" spans="3:5" x14ac:dyDescent="0.25">
      <c r="C2527"/>
      <c r="E2527"/>
    </row>
    <row r="2528" spans="3:5" x14ac:dyDescent="0.25">
      <c r="C2528"/>
      <c r="E2528"/>
    </row>
    <row r="2529" spans="3:5" x14ac:dyDescent="0.25">
      <c r="C2529"/>
      <c r="E2529"/>
    </row>
    <row r="2530" spans="3:5" x14ac:dyDescent="0.25">
      <c r="C2530"/>
      <c r="E2530"/>
    </row>
    <row r="2531" spans="3:5" x14ac:dyDescent="0.25">
      <c r="C2531"/>
      <c r="E2531"/>
    </row>
    <row r="2532" spans="3:5" x14ac:dyDescent="0.25">
      <c r="C2532"/>
      <c r="E2532"/>
    </row>
    <row r="2533" spans="3:5" x14ac:dyDescent="0.25">
      <c r="C2533"/>
      <c r="E2533"/>
    </row>
    <row r="2534" spans="3:5" x14ac:dyDescent="0.25">
      <c r="C2534"/>
      <c r="E2534"/>
    </row>
    <row r="2535" spans="3:5" x14ac:dyDescent="0.25">
      <c r="C2535"/>
      <c r="E2535"/>
    </row>
    <row r="2536" spans="3:5" x14ac:dyDescent="0.25">
      <c r="C2536"/>
      <c r="E2536"/>
    </row>
    <row r="2537" spans="3:5" x14ac:dyDescent="0.25">
      <c r="C2537"/>
      <c r="E2537"/>
    </row>
    <row r="2538" spans="3:5" x14ac:dyDescent="0.25">
      <c r="C2538"/>
      <c r="E2538"/>
    </row>
    <row r="2539" spans="3:5" x14ac:dyDescent="0.25">
      <c r="C2539"/>
      <c r="E2539"/>
    </row>
    <row r="2540" spans="3:5" x14ac:dyDescent="0.25">
      <c r="C2540"/>
      <c r="E2540"/>
    </row>
    <row r="2541" spans="3:5" x14ac:dyDescent="0.25">
      <c r="C2541"/>
      <c r="E2541"/>
    </row>
    <row r="2542" spans="3:5" x14ac:dyDescent="0.25">
      <c r="C2542"/>
      <c r="E2542"/>
    </row>
    <row r="2543" spans="3:5" x14ac:dyDescent="0.25">
      <c r="C2543"/>
      <c r="E2543"/>
    </row>
    <row r="2544" spans="3:5" x14ac:dyDescent="0.25">
      <c r="C2544"/>
      <c r="E2544"/>
    </row>
    <row r="2545" spans="3:5" x14ac:dyDescent="0.25">
      <c r="C2545"/>
      <c r="E2545"/>
    </row>
    <row r="2546" spans="3:5" x14ac:dyDescent="0.25">
      <c r="C2546"/>
      <c r="E2546"/>
    </row>
    <row r="2547" spans="3:5" x14ac:dyDescent="0.25">
      <c r="C2547"/>
      <c r="E2547"/>
    </row>
    <row r="2548" spans="3:5" x14ac:dyDescent="0.25">
      <c r="C2548"/>
      <c r="E2548"/>
    </row>
    <row r="2549" spans="3:5" x14ac:dyDescent="0.25">
      <c r="C2549"/>
      <c r="E2549"/>
    </row>
    <row r="2550" spans="3:5" x14ac:dyDescent="0.25">
      <c r="C2550"/>
      <c r="E2550"/>
    </row>
    <row r="2551" spans="3:5" x14ac:dyDescent="0.25">
      <c r="C2551"/>
      <c r="E2551"/>
    </row>
    <row r="2552" spans="3:5" x14ac:dyDescent="0.25">
      <c r="C2552"/>
      <c r="E2552"/>
    </row>
    <row r="2553" spans="3:5" x14ac:dyDescent="0.25">
      <c r="C2553"/>
      <c r="E2553"/>
    </row>
    <row r="2554" spans="3:5" x14ac:dyDescent="0.25">
      <c r="C2554"/>
      <c r="E2554"/>
    </row>
    <row r="2555" spans="3:5" x14ac:dyDescent="0.25">
      <c r="C2555"/>
      <c r="E2555"/>
    </row>
    <row r="2556" spans="3:5" x14ac:dyDescent="0.25">
      <c r="C2556"/>
      <c r="E2556"/>
    </row>
    <row r="2557" spans="3:5" x14ac:dyDescent="0.25">
      <c r="C2557"/>
      <c r="E2557"/>
    </row>
    <row r="2558" spans="3:5" x14ac:dyDescent="0.25">
      <c r="C2558"/>
      <c r="E2558"/>
    </row>
    <row r="2559" spans="3:5" x14ac:dyDescent="0.25">
      <c r="C2559"/>
      <c r="E2559"/>
    </row>
    <row r="2560" spans="3:5" x14ac:dyDescent="0.25">
      <c r="C2560"/>
      <c r="E2560"/>
    </row>
    <row r="2561" spans="3:5" x14ac:dyDescent="0.25">
      <c r="C2561"/>
      <c r="E2561"/>
    </row>
    <row r="2562" spans="3:5" x14ac:dyDescent="0.25">
      <c r="C2562"/>
      <c r="E2562"/>
    </row>
    <row r="2563" spans="3:5" x14ac:dyDescent="0.25">
      <c r="C2563"/>
      <c r="E2563"/>
    </row>
    <row r="2564" spans="3:5" x14ac:dyDescent="0.25">
      <c r="C2564"/>
      <c r="E2564"/>
    </row>
    <row r="2565" spans="3:5" x14ac:dyDescent="0.25">
      <c r="C2565"/>
      <c r="E2565"/>
    </row>
    <row r="2566" spans="3:5" x14ac:dyDescent="0.25">
      <c r="C2566"/>
      <c r="E2566"/>
    </row>
    <row r="2567" spans="3:5" x14ac:dyDescent="0.25">
      <c r="C2567"/>
      <c r="E2567"/>
    </row>
    <row r="2568" spans="3:5" x14ac:dyDescent="0.25">
      <c r="C2568"/>
      <c r="E2568"/>
    </row>
    <row r="2569" spans="3:5" x14ac:dyDescent="0.25">
      <c r="C2569"/>
      <c r="E2569"/>
    </row>
    <row r="2570" spans="3:5" x14ac:dyDescent="0.25">
      <c r="C2570"/>
      <c r="E2570"/>
    </row>
    <row r="2571" spans="3:5" x14ac:dyDescent="0.25">
      <c r="C2571"/>
      <c r="E2571"/>
    </row>
    <row r="2572" spans="3:5" x14ac:dyDescent="0.25">
      <c r="C2572"/>
      <c r="E2572"/>
    </row>
    <row r="2573" spans="3:5" x14ac:dyDescent="0.25">
      <c r="C2573"/>
      <c r="E2573"/>
    </row>
    <row r="2574" spans="3:5" x14ac:dyDescent="0.25">
      <c r="C2574"/>
      <c r="E2574"/>
    </row>
    <row r="2575" spans="3:5" x14ac:dyDescent="0.25">
      <c r="C2575"/>
      <c r="E2575"/>
    </row>
    <row r="2576" spans="3:5" x14ac:dyDescent="0.25">
      <c r="C2576"/>
      <c r="E2576"/>
    </row>
    <row r="2577" spans="3:5" x14ac:dyDescent="0.25">
      <c r="C2577"/>
      <c r="E2577"/>
    </row>
    <row r="2578" spans="3:5" x14ac:dyDescent="0.25">
      <c r="C2578"/>
      <c r="E2578"/>
    </row>
    <row r="2579" spans="3:5" x14ac:dyDescent="0.25">
      <c r="C2579"/>
      <c r="E2579"/>
    </row>
    <row r="2580" spans="3:5" x14ac:dyDescent="0.25">
      <c r="C2580"/>
      <c r="E2580"/>
    </row>
    <row r="2581" spans="3:5" x14ac:dyDescent="0.25">
      <c r="C2581"/>
      <c r="E2581"/>
    </row>
    <row r="2582" spans="3:5" x14ac:dyDescent="0.25">
      <c r="C2582"/>
      <c r="E2582"/>
    </row>
    <row r="2583" spans="3:5" x14ac:dyDescent="0.25">
      <c r="C2583"/>
      <c r="E2583"/>
    </row>
    <row r="2584" spans="3:5" x14ac:dyDescent="0.25">
      <c r="C2584"/>
      <c r="E2584"/>
    </row>
    <row r="2585" spans="3:5" x14ac:dyDescent="0.25">
      <c r="C2585"/>
      <c r="E2585"/>
    </row>
    <row r="2586" spans="3:5" x14ac:dyDescent="0.25">
      <c r="C2586"/>
      <c r="E2586"/>
    </row>
    <row r="2587" spans="3:5" x14ac:dyDescent="0.25">
      <c r="C2587"/>
      <c r="E2587"/>
    </row>
    <row r="2588" spans="3:5" x14ac:dyDescent="0.25">
      <c r="C2588"/>
      <c r="E2588"/>
    </row>
    <row r="2589" spans="3:5" x14ac:dyDescent="0.25">
      <c r="C2589"/>
      <c r="E2589"/>
    </row>
    <row r="2590" spans="3:5" x14ac:dyDescent="0.25">
      <c r="C2590"/>
      <c r="E2590"/>
    </row>
    <row r="2591" spans="3:5" x14ac:dyDescent="0.25">
      <c r="C2591"/>
      <c r="E2591"/>
    </row>
    <row r="2592" spans="3:5" x14ac:dyDescent="0.25">
      <c r="C2592"/>
      <c r="E2592"/>
    </row>
    <row r="2593" spans="3:5" x14ac:dyDescent="0.25">
      <c r="C2593"/>
      <c r="E2593"/>
    </row>
    <row r="2594" spans="3:5" x14ac:dyDescent="0.25">
      <c r="C2594"/>
      <c r="E2594"/>
    </row>
    <row r="2595" spans="3:5" x14ac:dyDescent="0.25">
      <c r="C2595"/>
      <c r="E2595"/>
    </row>
    <row r="2596" spans="3:5" x14ac:dyDescent="0.25">
      <c r="C2596"/>
      <c r="E2596"/>
    </row>
    <row r="2597" spans="3:5" x14ac:dyDescent="0.25">
      <c r="C2597"/>
      <c r="E2597"/>
    </row>
    <row r="2598" spans="3:5" x14ac:dyDescent="0.25">
      <c r="C2598"/>
      <c r="E2598"/>
    </row>
    <row r="2599" spans="3:5" x14ac:dyDescent="0.25">
      <c r="C2599"/>
      <c r="E2599"/>
    </row>
    <row r="2600" spans="3:5" x14ac:dyDescent="0.25">
      <c r="C2600"/>
      <c r="E2600"/>
    </row>
    <row r="2601" spans="3:5" x14ac:dyDescent="0.25">
      <c r="C2601"/>
      <c r="E2601"/>
    </row>
    <row r="2602" spans="3:5" x14ac:dyDescent="0.25">
      <c r="C2602"/>
      <c r="E2602"/>
    </row>
    <row r="2603" spans="3:5" x14ac:dyDescent="0.25">
      <c r="C2603"/>
      <c r="E2603"/>
    </row>
    <row r="2604" spans="3:5" x14ac:dyDescent="0.25">
      <c r="C2604"/>
      <c r="E2604"/>
    </row>
    <row r="2605" spans="3:5" x14ac:dyDescent="0.25">
      <c r="C2605"/>
      <c r="E2605"/>
    </row>
    <row r="2606" spans="3:5" x14ac:dyDescent="0.25">
      <c r="C2606"/>
      <c r="E2606"/>
    </row>
    <row r="2607" spans="3:5" x14ac:dyDescent="0.25">
      <c r="C2607"/>
      <c r="E2607"/>
    </row>
    <row r="2608" spans="3:5" x14ac:dyDescent="0.25">
      <c r="C2608"/>
      <c r="E2608"/>
    </row>
    <row r="2609" spans="3:5" x14ac:dyDescent="0.25">
      <c r="C2609"/>
      <c r="E2609"/>
    </row>
    <row r="2610" spans="3:5" x14ac:dyDescent="0.25">
      <c r="C2610"/>
      <c r="E2610"/>
    </row>
    <row r="2611" spans="3:5" x14ac:dyDescent="0.25">
      <c r="C2611"/>
      <c r="E2611"/>
    </row>
    <row r="2612" spans="3:5" x14ac:dyDescent="0.25">
      <c r="C2612"/>
      <c r="E2612"/>
    </row>
    <row r="2613" spans="3:5" x14ac:dyDescent="0.25">
      <c r="C2613"/>
      <c r="E2613"/>
    </row>
    <row r="2614" spans="3:5" x14ac:dyDescent="0.25">
      <c r="C2614"/>
      <c r="E2614"/>
    </row>
    <row r="2615" spans="3:5" x14ac:dyDescent="0.25">
      <c r="C2615"/>
      <c r="E2615"/>
    </row>
    <row r="2616" spans="3:5" x14ac:dyDescent="0.25">
      <c r="C2616"/>
      <c r="E2616"/>
    </row>
    <row r="2617" spans="3:5" x14ac:dyDescent="0.25">
      <c r="C2617"/>
      <c r="E2617"/>
    </row>
    <row r="2618" spans="3:5" x14ac:dyDescent="0.25">
      <c r="C2618"/>
      <c r="E2618"/>
    </row>
    <row r="2619" spans="3:5" x14ac:dyDescent="0.25">
      <c r="C2619"/>
      <c r="E2619"/>
    </row>
    <row r="2620" spans="3:5" x14ac:dyDescent="0.25">
      <c r="C2620"/>
      <c r="E2620"/>
    </row>
    <row r="2621" spans="3:5" x14ac:dyDescent="0.25">
      <c r="C2621"/>
      <c r="E2621"/>
    </row>
    <row r="2622" spans="3:5" x14ac:dyDescent="0.25">
      <c r="C2622"/>
      <c r="E2622"/>
    </row>
    <row r="2623" spans="3:5" x14ac:dyDescent="0.25">
      <c r="C2623"/>
      <c r="E2623"/>
    </row>
    <row r="2624" spans="3:5" x14ac:dyDescent="0.25">
      <c r="C2624"/>
      <c r="E2624"/>
    </row>
    <row r="2625" spans="3:5" x14ac:dyDescent="0.25">
      <c r="C2625"/>
      <c r="E2625"/>
    </row>
    <row r="2626" spans="3:5" x14ac:dyDescent="0.25">
      <c r="C2626"/>
      <c r="E2626"/>
    </row>
    <row r="2627" spans="3:5" x14ac:dyDescent="0.25">
      <c r="C2627"/>
      <c r="E2627"/>
    </row>
    <row r="2628" spans="3:5" x14ac:dyDescent="0.25">
      <c r="C2628"/>
      <c r="E2628"/>
    </row>
    <row r="2629" spans="3:5" x14ac:dyDescent="0.25">
      <c r="C2629"/>
      <c r="E2629"/>
    </row>
    <row r="2630" spans="3:5" x14ac:dyDescent="0.25">
      <c r="C2630"/>
      <c r="E2630"/>
    </row>
    <row r="2631" spans="3:5" x14ac:dyDescent="0.25">
      <c r="C2631"/>
      <c r="E2631"/>
    </row>
    <row r="2632" spans="3:5" x14ac:dyDescent="0.25">
      <c r="C2632"/>
      <c r="E2632"/>
    </row>
    <row r="2633" spans="3:5" x14ac:dyDescent="0.25">
      <c r="C2633"/>
      <c r="E2633"/>
    </row>
    <row r="2634" spans="3:5" x14ac:dyDescent="0.25">
      <c r="C2634"/>
      <c r="E2634"/>
    </row>
    <row r="2635" spans="3:5" x14ac:dyDescent="0.25">
      <c r="C2635"/>
      <c r="E2635"/>
    </row>
    <row r="2636" spans="3:5" x14ac:dyDescent="0.25">
      <c r="C2636"/>
      <c r="E2636"/>
    </row>
    <row r="2637" spans="3:5" x14ac:dyDescent="0.25">
      <c r="C2637"/>
      <c r="E2637"/>
    </row>
    <row r="2638" spans="3:5" x14ac:dyDescent="0.25">
      <c r="C2638"/>
      <c r="E2638"/>
    </row>
    <row r="2639" spans="3:5" x14ac:dyDescent="0.25">
      <c r="C2639"/>
      <c r="E2639"/>
    </row>
    <row r="2640" spans="3:5" x14ac:dyDescent="0.25">
      <c r="C2640"/>
      <c r="E2640"/>
    </row>
    <row r="2641" spans="3:5" x14ac:dyDescent="0.25">
      <c r="C2641"/>
      <c r="E2641"/>
    </row>
    <row r="2642" spans="3:5" x14ac:dyDescent="0.25">
      <c r="C2642"/>
      <c r="E2642"/>
    </row>
    <row r="2643" spans="3:5" x14ac:dyDescent="0.25">
      <c r="C2643"/>
      <c r="E2643"/>
    </row>
    <row r="2644" spans="3:5" x14ac:dyDescent="0.25">
      <c r="C2644"/>
      <c r="E2644"/>
    </row>
    <row r="2645" spans="3:5" x14ac:dyDescent="0.25">
      <c r="C2645"/>
      <c r="E2645"/>
    </row>
    <row r="2646" spans="3:5" x14ac:dyDescent="0.25">
      <c r="C2646"/>
      <c r="E2646"/>
    </row>
    <row r="2647" spans="3:5" x14ac:dyDescent="0.25">
      <c r="C2647"/>
      <c r="E2647"/>
    </row>
    <row r="2648" spans="3:5" x14ac:dyDescent="0.25">
      <c r="C2648"/>
      <c r="E2648"/>
    </row>
    <row r="2649" spans="3:5" x14ac:dyDescent="0.25">
      <c r="C2649"/>
      <c r="E2649"/>
    </row>
    <row r="2650" spans="3:5" x14ac:dyDescent="0.25">
      <c r="C2650"/>
      <c r="E2650"/>
    </row>
    <row r="2651" spans="3:5" x14ac:dyDescent="0.25">
      <c r="C2651"/>
      <c r="E2651"/>
    </row>
    <row r="2652" spans="3:5" x14ac:dyDescent="0.25">
      <c r="C2652"/>
      <c r="E2652"/>
    </row>
    <row r="2653" spans="3:5" x14ac:dyDescent="0.25">
      <c r="C2653"/>
      <c r="E2653"/>
    </row>
    <row r="2654" spans="3:5" x14ac:dyDescent="0.25">
      <c r="C2654"/>
      <c r="E2654"/>
    </row>
    <row r="2655" spans="3:5" x14ac:dyDescent="0.25">
      <c r="C2655"/>
      <c r="E2655"/>
    </row>
    <row r="2656" spans="3:5" x14ac:dyDescent="0.25">
      <c r="C2656"/>
      <c r="E2656"/>
    </row>
    <row r="2657" spans="3:5" x14ac:dyDescent="0.25">
      <c r="C2657"/>
      <c r="E2657"/>
    </row>
    <row r="2658" spans="3:5" x14ac:dyDescent="0.25">
      <c r="C2658"/>
      <c r="E2658"/>
    </row>
    <row r="2659" spans="3:5" x14ac:dyDescent="0.25">
      <c r="C2659"/>
      <c r="E2659"/>
    </row>
    <row r="2660" spans="3:5" x14ac:dyDescent="0.25">
      <c r="C2660"/>
      <c r="E2660"/>
    </row>
    <row r="2661" spans="3:5" x14ac:dyDescent="0.25">
      <c r="C2661"/>
      <c r="E2661"/>
    </row>
    <row r="2662" spans="3:5" x14ac:dyDescent="0.25">
      <c r="C2662"/>
      <c r="E2662"/>
    </row>
    <row r="2663" spans="3:5" x14ac:dyDescent="0.25">
      <c r="C2663"/>
      <c r="E2663"/>
    </row>
    <row r="2664" spans="3:5" x14ac:dyDescent="0.25">
      <c r="C2664"/>
      <c r="E2664"/>
    </row>
    <row r="2665" spans="3:5" x14ac:dyDescent="0.25">
      <c r="C2665"/>
      <c r="E2665"/>
    </row>
    <row r="2666" spans="3:5" x14ac:dyDescent="0.25">
      <c r="C2666"/>
      <c r="E2666"/>
    </row>
    <row r="2667" spans="3:5" x14ac:dyDescent="0.25">
      <c r="C2667"/>
      <c r="E2667"/>
    </row>
    <row r="2668" spans="3:5" x14ac:dyDescent="0.25">
      <c r="C2668"/>
      <c r="E2668"/>
    </row>
    <row r="2669" spans="3:5" x14ac:dyDescent="0.25">
      <c r="C2669"/>
      <c r="E2669"/>
    </row>
    <row r="2670" spans="3:5" x14ac:dyDescent="0.25">
      <c r="C2670"/>
      <c r="E2670"/>
    </row>
    <row r="2671" spans="3:5" x14ac:dyDescent="0.25">
      <c r="C2671"/>
      <c r="E2671"/>
    </row>
    <row r="2672" spans="3:5" x14ac:dyDescent="0.25">
      <c r="C2672"/>
      <c r="E2672"/>
    </row>
    <row r="2673" spans="3:5" x14ac:dyDescent="0.25">
      <c r="C2673"/>
      <c r="E2673"/>
    </row>
    <row r="2674" spans="3:5" x14ac:dyDescent="0.25">
      <c r="C2674"/>
      <c r="E2674"/>
    </row>
    <row r="2675" spans="3:5" x14ac:dyDescent="0.25">
      <c r="C2675"/>
      <c r="E2675"/>
    </row>
    <row r="2676" spans="3:5" x14ac:dyDescent="0.25">
      <c r="C2676"/>
      <c r="E2676"/>
    </row>
    <row r="2677" spans="3:5" x14ac:dyDescent="0.25">
      <c r="C2677"/>
      <c r="E2677"/>
    </row>
    <row r="2678" spans="3:5" x14ac:dyDescent="0.25">
      <c r="C2678"/>
      <c r="E2678"/>
    </row>
    <row r="2679" spans="3:5" x14ac:dyDescent="0.25">
      <c r="C2679"/>
      <c r="E2679"/>
    </row>
    <row r="2680" spans="3:5" x14ac:dyDescent="0.25">
      <c r="C2680"/>
      <c r="E2680"/>
    </row>
    <row r="2681" spans="3:5" x14ac:dyDescent="0.25">
      <c r="C2681"/>
      <c r="E2681"/>
    </row>
    <row r="2682" spans="3:5" x14ac:dyDescent="0.25">
      <c r="C2682"/>
      <c r="E2682"/>
    </row>
    <row r="2683" spans="3:5" x14ac:dyDescent="0.25">
      <c r="C2683"/>
      <c r="E2683"/>
    </row>
    <row r="2684" spans="3:5" x14ac:dyDescent="0.25">
      <c r="C2684"/>
      <c r="E2684"/>
    </row>
    <row r="2685" spans="3:5" x14ac:dyDescent="0.25">
      <c r="C2685"/>
      <c r="E2685"/>
    </row>
    <row r="2686" spans="3:5" x14ac:dyDescent="0.25">
      <c r="C2686"/>
      <c r="E2686"/>
    </row>
    <row r="2687" spans="3:5" x14ac:dyDescent="0.25">
      <c r="C2687"/>
      <c r="E2687"/>
    </row>
    <row r="2688" spans="3:5" x14ac:dyDescent="0.25">
      <c r="C2688"/>
      <c r="E2688"/>
    </row>
    <row r="2689" spans="3:5" x14ac:dyDescent="0.25">
      <c r="C2689"/>
      <c r="E2689"/>
    </row>
    <row r="2690" spans="3:5" x14ac:dyDescent="0.25">
      <c r="C2690"/>
      <c r="E2690"/>
    </row>
    <row r="2691" spans="3:5" x14ac:dyDescent="0.25">
      <c r="C2691"/>
      <c r="E2691"/>
    </row>
    <row r="2692" spans="3:5" x14ac:dyDescent="0.25">
      <c r="C2692"/>
      <c r="E2692"/>
    </row>
    <row r="2693" spans="3:5" x14ac:dyDescent="0.25">
      <c r="C2693"/>
      <c r="E2693"/>
    </row>
    <row r="2694" spans="3:5" x14ac:dyDescent="0.25">
      <c r="C2694"/>
      <c r="E2694"/>
    </row>
    <row r="2695" spans="3:5" x14ac:dyDescent="0.25">
      <c r="C2695"/>
      <c r="E2695"/>
    </row>
    <row r="2696" spans="3:5" x14ac:dyDescent="0.25">
      <c r="C2696"/>
      <c r="E2696"/>
    </row>
    <row r="2697" spans="3:5" x14ac:dyDescent="0.25">
      <c r="C2697"/>
      <c r="E2697"/>
    </row>
    <row r="2698" spans="3:5" x14ac:dyDescent="0.25">
      <c r="C2698"/>
      <c r="E2698"/>
    </row>
    <row r="2699" spans="3:5" x14ac:dyDescent="0.25">
      <c r="C2699"/>
      <c r="E2699"/>
    </row>
    <row r="2700" spans="3:5" x14ac:dyDescent="0.25">
      <c r="C2700"/>
      <c r="E2700"/>
    </row>
    <row r="2701" spans="3:5" x14ac:dyDescent="0.25">
      <c r="C2701"/>
      <c r="E2701"/>
    </row>
    <row r="2702" spans="3:5" x14ac:dyDescent="0.25">
      <c r="C2702"/>
      <c r="E2702"/>
    </row>
    <row r="2703" spans="3:5" x14ac:dyDescent="0.25">
      <c r="C2703"/>
      <c r="E2703"/>
    </row>
    <row r="2704" spans="3:5" x14ac:dyDescent="0.25">
      <c r="C2704"/>
      <c r="E2704"/>
    </row>
    <row r="2705" spans="3:5" x14ac:dyDescent="0.25">
      <c r="C2705"/>
      <c r="E2705"/>
    </row>
    <row r="2706" spans="3:5" x14ac:dyDescent="0.25">
      <c r="C2706"/>
      <c r="E2706"/>
    </row>
    <row r="2707" spans="3:5" x14ac:dyDescent="0.25">
      <c r="C2707"/>
      <c r="E2707"/>
    </row>
    <row r="2708" spans="3:5" x14ac:dyDescent="0.25">
      <c r="C2708"/>
      <c r="E2708"/>
    </row>
    <row r="2709" spans="3:5" x14ac:dyDescent="0.25">
      <c r="C2709"/>
      <c r="E2709"/>
    </row>
    <row r="2710" spans="3:5" x14ac:dyDescent="0.25">
      <c r="C2710"/>
      <c r="E2710"/>
    </row>
    <row r="2711" spans="3:5" x14ac:dyDescent="0.25">
      <c r="C2711"/>
      <c r="E2711"/>
    </row>
    <row r="2712" spans="3:5" x14ac:dyDescent="0.25">
      <c r="C2712"/>
      <c r="E2712"/>
    </row>
    <row r="2713" spans="3:5" x14ac:dyDescent="0.25">
      <c r="C2713"/>
      <c r="E2713"/>
    </row>
    <row r="2714" spans="3:5" x14ac:dyDescent="0.25">
      <c r="C2714"/>
      <c r="E2714"/>
    </row>
    <row r="2715" spans="3:5" x14ac:dyDescent="0.25">
      <c r="C2715"/>
      <c r="E2715"/>
    </row>
    <row r="2716" spans="3:5" x14ac:dyDescent="0.25">
      <c r="C2716"/>
      <c r="E2716"/>
    </row>
    <row r="2717" spans="3:5" x14ac:dyDescent="0.25">
      <c r="C2717"/>
      <c r="E2717"/>
    </row>
    <row r="2718" spans="3:5" x14ac:dyDescent="0.25">
      <c r="C2718"/>
      <c r="E2718"/>
    </row>
    <row r="2719" spans="3:5" x14ac:dyDescent="0.25">
      <c r="C2719"/>
      <c r="E2719"/>
    </row>
    <row r="2720" spans="3:5" x14ac:dyDescent="0.25">
      <c r="C2720"/>
      <c r="E2720"/>
    </row>
    <row r="2721" spans="3:5" x14ac:dyDescent="0.25">
      <c r="C2721"/>
      <c r="E2721"/>
    </row>
    <row r="2722" spans="3:5" x14ac:dyDescent="0.25">
      <c r="C2722"/>
      <c r="E2722"/>
    </row>
    <row r="2723" spans="3:5" x14ac:dyDescent="0.25">
      <c r="C2723"/>
      <c r="E2723"/>
    </row>
    <row r="2724" spans="3:5" x14ac:dyDescent="0.25">
      <c r="C2724"/>
      <c r="E2724"/>
    </row>
    <row r="2725" spans="3:5" x14ac:dyDescent="0.25">
      <c r="C2725"/>
      <c r="E2725"/>
    </row>
    <row r="2726" spans="3:5" x14ac:dyDescent="0.25">
      <c r="C2726"/>
      <c r="E2726"/>
    </row>
    <row r="2727" spans="3:5" x14ac:dyDescent="0.25">
      <c r="C2727"/>
      <c r="E2727"/>
    </row>
    <row r="2728" spans="3:5" x14ac:dyDescent="0.25">
      <c r="C2728"/>
      <c r="E2728"/>
    </row>
    <row r="2729" spans="3:5" x14ac:dyDescent="0.25">
      <c r="C2729"/>
      <c r="E2729"/>
    </row>
    <row r="2730" spans="3:5" x14ac:dyDescent="0.25">
      <c r="C2730"/>
      <c r="E2730"/>
    </row>
    <row r="2731" spans="3:5" x14ac:dyDescent="0.25">
      <c r="C2731"/>
      <c r="E2731"/>
    </row>
    <row r="2732" spans="3:5" x14ac:dyDescent="0.25">
      <c r="C2732"/>
      <c r="E2732"/>
    </row>
    <row r="2733" spans="3:5" x14ac:dyDescent="0.25">
      <c r="C2733"/>
      <c r="E2733"/>
    </row>
    <row r="2734" spans="3:5" x14ac:dyDescent="0.25">
      <c r="C2734"/>
      <c r="E2734"/>
    </row>
    <row r="2735" spans="3:5" x14ac:dyDescent="0.25">
      <c r="C2735"/>
      <c r="E2735"/>
    </row>
    <row r="2736" spans="3:5" x14ac:dyDescent="0.25">
      <c r="C2736"/>
      <c r="E2736"/>
    </row>
    <row r="2737" spans="3:5" x14ac:dyDescent="0.25">
      <c r="C2737"/>
      <c r="E2737"/>
    </row>
    <row r="2738" spans="3:5" x14ac:dyDescent="0.25">
      <c r="C2738"/>
      <c r="E2738"/>
    </row>
    <row r="2739" spans="3:5" x14ac:dyDescent="0.25">
      <c r="C2739"/>
      <c r="E2739"/>
    </row>
    <row r="2740" spans="3:5" x14ac:dyDescent="0.25">
      <c r="C2740"/>
      <c r="E2740"/>
    </row>
    <row r="2741" spans="3:5" x14ac:dyDescent="0.25">
      <c r="C2741"/>
      <c r="E2741"/>
    </row>
    <row r="2742" spans="3:5" x14ac:dyDescent="0.25">
      <c r="C2742"/>
      <c r="E2742"/>
    </row>
    <row r="2743" spans="3:5" x14ac:dyDescent="0.25">
      <c r="C2743"/>
      <c r="E2743"/>
    </row>
    <row r="2744" spans="3:5" x14ac:dyDescent="0.25">
      <c r="C2744"/>
      <c r="E2744"/>
    </row>
    <row r="2745" spans="3:5" x14ac:dyDescent="0.25">
      <c r="C2745"/>
      <c r="E2745"/>
    </row>
    <row r="2746" spans="3:5" x14ac:dyDescent="0.25">
      <c r="C2746"/>
      <c r="E2746"/>
    </row>
    <row r="2747" spans="3:5" x14ac:dyDescent="0.25">
      <c r="C2747"/>
      <c r="E2747"/>
    </row>
    <row r="2748" spans="3:5" x14ac:dyDescent="0.25">
      <c r="C2748"/>
      <c r="E2748"/>
    </row>
    <row r="2749" spans="3:5" x14ac:dyDescent="0.25">
      <c r="C2749"/>
      <c r="E2749"/>
    </row>
    <row r="2750" spans="3:5" x14ac:dyDescent="0.25">
      <c r="C2750"/>
      <c r="E2750"/>
    </row>
    <row r="2751" spans="3:5" x14ac:dyDescent="0.25">
      <c r="C2751"/>
      <c r="E2751"/>
    </row>
    <row r="2752" spans="3:5" x14ac:dyDescent="0.25">
      <c r="C2752"/>
      <c r="E2752"/>
    </row>
    <row r="2753" spans="3:5" x14ac:dyDescent="0.25">
      <c r="C2753"/>
      <c r="E2753"/>
    </row>
    <row r="2754" spans="3:5" x14ac:dyDescent="0.25">
      <c r="C2754"/>
      <c r="E2754"/>
    </row>
    <row r="2755" spans="3:5" x14ac:dyDescent="0.25">
      <c r="C2755"/>
      <c r="E2755"/>
    </row>
    <row r="2756" spans="3:5" x14ac:dyDescent="0.25">
      <c r="C2756"/>
      <c r="E2756"/>
    </row>
    <row r="2757" spans="3:5" x14ac:dyDescent="0.25">
      <c r="C2757"/>
      <c r="E2757"/>
    </row>
    <row r="2758" spans="3:5" x14ac:dyDescent="0.25">
      <c r="C2758"/>
      <c r="E2758"/>
    </row>
    <row r="2759" spans="3:5" x14ac:dyDescent="0.25">
      <c r="C2759"/>
      <c r="E2759"/>
    </row>
    <row r="2760" spans="3:5" x14ac:dyDescent="0.25">
      <c r="C2760"/>
      <c r="E2760"/>
    </row>
    <row r="2761" spans="3:5" x14ac:dyDescent="0.25">
      <c r="C2761"/>
      <c r="E2761"/>
    </row>
    <row r="2762" spans="3:5" x14ac:dyDescent="0.25">
      <c r="C2762"/>
      <c r="E2762"/>
    </row>
    <row r="2763" spans="3:5" x14ac:dyDescent="0.25">
      <c r="C2763"/>
      <c r="E2763"/>
    </row>
    <row r="2764" spans="3:5" x14ac:dyDescent="0.25">
      <c r="C2764"/>
      <c r="E2764"/>
    </row>
    <row r="2765" spans="3:5" x14ac:dyDescent="0.25">
      <c r="C2765"/>
      <c r="E2765"/>
    </row>
    <row r="2766" spans="3:5" x14ac:dyDescent="0.25">
      <c r="C2766"/>
      <c r="E2766"/>
    </row>
    <row r="2767" spans="3:5" x14ac:dyDescent="0.25">
      <c r="C2767"/>
      <c r="E2767"/>
    </row>
    <row r="2768" spans="3:5" x14ac:dyDescent="0.25">
      <c r="C2768"/>
      <c r="E2768"/>
    </row>
    <row r="2769" spans="3:5" x14ac:dyDescent="0.25">
      <c r="C2769"/>
      <c r="E2769"/>
    </row>
    <row r="2770" spans="3:5" x14ac:dyDescent="0.25">
      <c r="C2770"/>
      <c r="E2770"/>
    </row>
    <row r="2771" spans="3:5" x14ac:dyDescent="0.25">
      <c r="C2771"/>
      <c r="E2771"/>
    </row>
    <row r="2772" spans="3:5" x14ac:dyDescent="0.25">
      <c r="C2772"/>
      <c r="E2772"/>
    </row>
    <row r="2773" spans="3:5" x14ac:dyDescent="0.25">
      <c r="C2773"/>
      <c r="E2773"/>
    </row>
    <row r="2774" spans="3:5" x14ac:dyDescent="0.25">
      <c r="C2774"/>
      <c r="E2774"/>
    </row>
    <row r="2775" spans="3:5" x14ac:dyDescent="0.25">
      <c r="C2775"/>
      <c r="E2775"/>
    </row>
    <row r="2776" spans="3:5" x14ac:dyDescent="0.25">
      <c r="C2776"/>
      <c r="E2776"/>
    </row>
    <row r="2777" spans="3:5" x14ac:dyDescent="0.25">
      <c r="C2777"/>
      <c r="E2777"/>
    </row>
    <row r="2778" spans="3:5" x14ac:dyDescent="0.25">
      <c r="C2778"/>
      <c r="E2778"/>
    </row>
    <row r="2779" spans="3:5" x14ac:dyDescent="0.25">
      <c r="C2779"/>
      <c r="E2779"/>
    </row>
    <row r="2780" spans="3:5" x14ac:dyDescent="0.25">
      <c r="C2780"/>
      <c r="E2780"/>
    </row>
    <row r="2781" spans="3:5" x14ac:dyDescent="0.25">
      <c r="C2781"/>
      <c r="E2781"/>
    </row>
    <row r="2782" spans="3:5" x14ac:dyDescent="0.25">
      <c r="C2782"/>
      <c r="E2782"/>
    </row>
    <row r="2783" spans="3:5" x14ac:dyDescent="0.25">
      <c r="C2783"/>
      <c r="E2783"/>
    </row>
    <row r="2784" spans="3:5" x14ac:dyDescent="0.25">
      <c r="C2784"/>
      <c r="E2784"/>
    </row>
    <row r="2785" spans="3:5" x14ac:dyDescent="0.25">
      <c r="C2785"/>
      <c r="E2785"/>
    </row>
    <row r="2786" spans="3:5" x14ac:dyDescent="0.25">
      <c r="C2786"/>
      <c r="E2786"/>
    </row>
    <row r="2787" spans="3:5" x14ac:dyDescent="0.25">
      <c r="C2787"/>
      <c r="E2787"/>
    </row>
    <row r="2788" spans="3:5" x14ac:dyDescent="0.25">
      <c r="C2788"/>
      <c r="E2788"/>
    </row>
    <row r="2789" spans="3:5" x14ac:dyDescent="0.25">
      <c r="C2789"/>
      <c r="E2789"/>
    </row>
    <row r="2790" spans="3:5" x14ac:dyDescent="0.25">
      <c r="C2790"/>
      <c r="E2790"/>
    </row>
    <row r="2791" spans="3:5" x14ac:dyDescent="0.25">
      <c r="C2791"/>
      <c r="E2791"/>
    </row>
    <row r="2792" spans="3:5" x14ac:dyDescent="0.25">
      <c r="C2792"/>
      <c r="E2792"/>
    </row>
    <row r="2793" spans="3:5" x14ac:dyDescent="0.25">
      <c r="C2793"/>
      <c r="E2793"/>
    </row>
    <row r="2794" spans="3:5" x14ac:dyDescent="0.25">
      <c r="C2794"/>
      <c r="E2794"/>
    </row>
    <row r="2795" spans="3:5" x14ac:dyDescent="0.25">
      <c r="C2795"/>
      <c r="E2795"/>
    </row>
    <row r="2796" spans="3:5" x14ac:dyDescent="0.25">
      <c r="C2796"/>
      <c r="E2796"/>
    </row>
    <row r="2797" spans="3:5" x14ac:dyDescent="0.25">
      <c r="C2797"/>
      <c r="E2797"/>
    </row>
    <row r="2798" spans="3:5" x14ac:dyDescent="0.25">
      <c r="C2798"/>
      <c r="E2798"/>
    </row>
    <row r="2799" spans="3:5" x14ac:dyDescent="0.25">
      <c r="C2799"/>
      <c r="E2799"/>
    </row>
    <row r="2800" spans="3:5" x14ac:dyDescent="0.25">
      <c r="C2800"/>
      <c r="E2800"/>
    </row>
    <row r="2801" spans="3:5" x14ac:dyDescent="0.25">
      <c r="C2801"/>
      <c r="E2801"/>
    </row>
    <row r="2802" spans="3:5" x14ac:dyDescent="0.25">
      <c r="C2802"/>
      <c r="E2802"/>
    </row>
    <row r="2803" spans="3:5" x14ac:dyDescent="0.25">
      <c r="C2803"/>
      <c r="E2803"/>
    </row>
    <row r="2804" spans="3:5" x14ac:dyDescent="0.25">
      <c r="C2804"/>
      <c r="E2804"/>
    </row>
    <row r="2805" spans="3:5" x14ac:dyDescent="0.25">
      <c r="C2805"/>
      <c r="E2805"/>
    </row>
    <row r="2806" spans="3:5" x14ac:dyDescent="0.25">
      <c r="C2806"/>
      <c r="E2806"/>
    </row>
    <row r="2807" spans="3:5" x14ac:dyDescent="0.25">
      <c r="C2807"/>
      <c r="E2807"/>
    </row>
    <row r="2808" spans="3:5" x14ac:dyDescent="0.25">
      <c r="C2808"/>
      <c r="E2808"/>
    </row>
    <row r="2809" spans="3:5" x14ac:dyDescent="0.25">
      <c r="C2809"/>
      <c r="E2809"/>
    </row>
    <row r="2810" spans="3:5" x14ac:dyDescent="0.25">
      <c r="C2810"/>
      <c r="E2810"/>
    </row>
    <row r="2811" spans="3:5" x14ac:dyDescent="0.25">
      <c r="C2811"/>
      <c r="E2811"/>
    </row>
    <row r="2812" spans="3:5" x14ac:dyDescent="0.25">
      <c r="C2812"/>
      <c r="E2812"/>
    </row>
    <row r="2813" spans="3:5" x14ac:dyDescent="0.25">
      <c r="C2813"/>
      <c r="E2813"/>
    </row>
    <row r="2814" spans="3:5" x14ac:dyDescent="0.25">
      <c r="C2814"/>
      <c r="E2814"/>
    </row>
    <row r="2815" spans="3:5" x14ac:dyDescent="0.25">
      <c r="C2815"/>
      <c r="E2815"/>
    </row>
    <row r="2816" spans="3:5" x14ac:dyDescent="0.25">
      <c r="C2816"/>
      <c r="E2816"/>
    </row>
    <row r="2817" spans="3:5" x14ac:dyDescent="0.25">
      <c r="C2817"/>
      <c r="E2817"/>
    </row>
    <row r="2818" spans="3:5" x14ac:dyDescent="0.25">
      <c r="C2818"/>
      <c r="E2818"/>
    </row>
    <row r="2819" spans="3:5" x14ac:dyDescent="0.25">
      <c r="C2819"/>
      <c r="E2819"/>
    </row>
    <row r="2820" spans="3:5" x14ac:dyDescent="0.25">
      <c r="C2820"/>
      <c r="E2820"/>
    </row>
    <row r="2821" spans="3:5" x14ac:dyDescent="0.25">
      <c r="C2821"/>
      <c r="E2821"/>
    </row>
    <row r="2822" spans="3:5" x14ac:dyDescent="0.25">
      <c r="C2822"/>
      <c r="E2822"/>
    </row>
    <row r="2823" spans="3:5" x14ac:dyDescent="0.25">
      <c r="C2823"/>
      <c r="E2823"/>
    </row>
    <row r="2824" spans="3:5" x14ac:dyDescent="0.25">
      <c r="C2824"/>
      <c r="E2824"/>
    </row>
    <row r="2825" spans="3:5" x14ac:dyDescent="0.25">
      <c r="C2825"/>
      <c r="E2825"/>
    </row>
    <row r="2826" spans="3:5" x14ac:dyDescent="0.25">
      <c r="C2826"/>
      <c r="E2826"/>
    </row>
    <row r="2827" spans="3:5" x14ac:dyDescent="0.25">
      <c r="C2827"/>
      <c r="E2827"/>
    </row>
    <row r="2828" spans="3:5" x14ac:dyDescent="0.25">
      <c r="C2828"/>
      <c r="E2828"/>
    </row>
    <row r="2829" spans="3:5" x14ac:dyDescent="0.25">
      <c r="C2829"/>
      <c r="E2829"/>
    </row>
    <row r="2830" spans="3:5" x14ac:dyDescent="0.25">
      <c r="C2830"/>
      <c r="E2830"/>
    </row>
    <row r="2831" spans="3:5" x14ac:dyDescent="0.25">
      <c r="C2831"/>
      <c r="E2831"/>
    </row>
    <row r="2832" spans="3:5" x14ac:dyDescent="0.25">
      <c r="C2832"/>
      <c r="E2832"/>
    </row>
    <row r="2833" spans="3:5" x14ac:dyDescent="0.25">
      <c r="C2833"/>
      <c r="E2833"/>
    </row>
    <row r="2834" spans="3:5" x14ac:dyDescent="0.25">
      <c r="C2834"/>
      <c r="E2834"/>
    </row>
    <row r="2835" spans="3:5" x14ac:dyDescent="0.25">
      <c r="C2835"/>
      <c r="E2835"/>
    </row>
    <row r="2836" spans="3:5" x14ac:dyDescent="0.25">
      <c r="C2836"/>
      <c r="E2836"/>
    </row>
    <row r="2837" spans="3:5" x14ac:dyDescent="0.25">
      <c r="C2837"/>
      <c r="E2837"/>
    </row>
    <row r="2838" spans="3:5" x14ac:dyDescent="0.25">
      <c r="C2838"/>
      <c r="E2838"/>
    </row>
    <row r="2839" spans="3:5" x14ac:dyDescent="0.25">
      <c r="C2839"/>
      <c r="E2839"/>
    </row>
    <row r="2840" spans="3:5" x14ac:dyDescent="0.25">
      <c r="C2840"/>
      <c r="E2840"/>
    </row>
    <row r="2841" spans="3:5" x14ac:dyDescent="0.25">
      <c r="C2841"/>
      <c r="E2841"/>
    </row>
    <row r="2842" spans="3:5" x14ac:dyDescent="0.25">
      <c r="C2842"/>
      <c r="E2842"/>
    </row>
    <row r="2843" spans="3:5" x14ac:dyDescent="0.25">
      <c r="C2843"/>
      <c r="E2843"/>
    </row>
    <row r="2844" spans="3:5" x14ac:dyDescent="0.25">
      <c r="C2844"/>
      <c r="E2844"/>
    </row>
    <row r="2845" spans="3:5" x14ac:dyDescent="0.25">
      <c r="C2845"/>
      <c r="E2845"/>
    </row>
    <row r="2846" spans="3:5" x14ac:dyDescent="0.25">
      <c r="C2846"/>
      <c r="E2846"/>
    </row>
    <row r="2847" spans="3:5" x14ac:dyDescent="0.25">
      <c r="C2847"/>
      <c r="E2847"/>
    </row>
    <row r="2848" spans="3:5" x14ac:dyDescent="0.25">
      <c r="C2848"/>
      <c r="E2848"/>
    </row>
    <row r="2849" spans="3:5" x14ac:dyDescent="0.25">
      <c r="C2849"/>
      <c r="E2849"/>
    </row>
    <row r="2850" spans="3:5" x14ac:dyDescent="0.25">
      <c r="C2850"/>
      <c r="E2850"/>
    </row>
    <row r="2851" spans="3:5" x14ac:dyDescent="0.25">
      <c r="C2851"/>
      <c r="E2851"/>
    </row>
    <row r="2852" spans="3:5" x14ac:dyDescent="0.25">
      <c r="C2852"/>
      <c r="E2852"/>
    </row>
    <row r="2853" spans="3:5" x14ac:dyDescent="0.25">
      <c r="C2853"/>
      <c r="E2853"/>
    </row>
    <row r="2854" spans="3:5" x14ac:dyDescent="0.25">
      <c r="C2854"/>
      <c r="E2854"/>
    </row>
    <row r="2855" spans="3:5" x14ac:dyDescent="0.25">
      <c r="C2855"/>
      <c r="E2855"/>
    </row>
    <row r="2856" spans="3:5" x14ac:dyDescent="0.25">
      <c r="C2856"/>
      <c r="E2856"/>
    </row>
    <row r="2857" spans="3:5" x14ac:dyDescent="0.25">
      <c r="C2857"/>
      <c r="E2857"/>
    </row>
    <row r="2858" spans="3:5" x14ac:dyDescent="0.25">
      <c r="C2858"/>
      <c r="E2858"/>
    </row>
    <row r="2859" spans="3:5" x14ac:dyDescent="0.25">
      <c r="C2859"/>
      <c r="E2859"/>
    </row>
    <row r="2860" spans="3:5" x14ac:dyDescent="0.25">
      <c r="C2860"/>
      <c r="E2860"/>
    </row>
    <row r="2861" spans="3:5" x14ac:dyDescent="0.25">
      <c r="C2861"/>
      <c r="E2861"/>
    </row>
    <row r="2862" spans="3:5" x14ac:dyDescent="0.25">
      <c r="C2862"/>
      <c r="E2862"/>
    </row>
    <row r="2863" spans="3:5" x14ac:dyDescent="0.25">
      <c r="C2863"/>
      <c r="E2863"/>
    </row>
    <row r="2864" spans="3:5" x14ac:dyDescent="0.25">
      <c r="C2864"/>
      <c r="E2864"/>
    </row>
    <row r="2865" spans="3:5" x14ac:dyDescent="0.25">
      <c r="C2865"/>
      <c r="E2865"/>
    </row>
    <row r="2866" spans="3:5" x14ac:dyDescent="0.25">
      <c r="C2866"/>
      <c r="E2866"/>
    </row>
    <row r="2867" spans="3:5" x14ac:dyDescent="0.25">
      <c r="C2867"/>
      <c r="E2867"/>
    </row>
    <row r="2868" spans="3:5" x14ac:dyDescent="0.25">
      <c r="C2868"/>
      <c r="E2868"/>
    </row>
    <row r="2869" spans="3:5" x14ac:dyDescent="0.25">
      <c r="C2869"/>
      <c r="E2869"/>
    </row>
    <row r="2870" spans="3:5" x14ac:dyDescent="0.25">
      <c r="C2870"/>
      <c r="E2870"/>
    </row>
    <row r="2871" spans="3:5" x14ac:dyDescent="0.25">
      <c r="C2871"/>
      <c r="E2871"/>
    </row>
    <row r="2872" spans="3:5" x14ac:dyDescent="0.25">
      <c r="C2872"/>
      <c r="E2872"/>
    </row>
    <row r="2873" spans="3:5" x14ac:dyDescent="0.25">
      <c r="C2873"/>
      <c r="E2873"/>
    </row>
    <row r="2874" spans="3:5" x14ac:dyDescent="0.25">
      <c r="C2874"/>
      <c r="E2874"/>
    </row>
    <row r="2875" spans="3:5" x14ac:dyDescent="0.25">
      <c r="C2875"/>
      <c r="E2875"/>
    </row>
    <row r="2876" spans="3:5" x14ac:dyDescent="0.25">
      <c r="C2876"/>
      <c r="E2876"/>
    </row>
    <row r="2877" spans="3:5" x14ac:dyDescent="0.25">
      <c r="C2877"/>
      <c r="E2877"/>
    </row>
    <row r="2878" spans="3:5" x14ac:dyDescent="0.25">
      <c r="C2878"/>
      <c r="E2878"/>
    </row>
    <row r="2879" spans="3:5" x14ac:dyDescent="0.25">
      <c r="C2879"/>
      <c r="E2879"/>
    </row>
    <row r="2880" spans="3:5" x14ac:dyDescent="0.25">
      <c r="C2880"/>
      <c r="E2880"/>
    </row>
    <row r="2881" spans="3:5" x14ac:dyDescent="0.25">
      <c r="C2881"/>
      <c r="E2881"/>
    </row>
    <row r="2882" spans="3:5" x14ac:dyDescent="0.25">
      <c r="C2882"/>
      <c r="E2882"/>
    </row>
    <row r="2883" spans="3:5" x14ac:dyDescent="0.25">
      <c r="C2883"/>
      <c r="E2883"/>
    </row>
    <row r="2884" spans="3:5" x14ac:dyDescent="0.25">
      <c r="C2884"/>
      <c r="E2884"/>
    </row>
    <row r="2885" spans="3:5" x14ac:dyDescent="0.25">
      <c r="C2885"/>
      <c r="E2885"/>
    </row>
    <row r="2886" spans="3:5" x14ac:dyDescent="0.25">
      <c r="C2886"/>
      <c r="E2886"/>
    </row>
    <row r="2887" spans="3:5" x14ac:dyDescent="0.25">
      <c r="C2887"/>
      <c r="E2887"/>
    </row>
    <row r="2888" spans="3:5" x14ac:dyDescent="0.25">
      <c r="C2888"/>
      <c r="E2888"/>
    </row>
    <row r="2889" spans="3:5" x14ac:dyDescent="0.25">
      <c r="C2889"/>
      <c r="E2889"/>
    </row>
    <row r="2890" spans="3:5" x14ac:dyDescent="0.25">
      <c r="C2890"/>
      <c r="E2890"/>
    </row>
    <row r="2891" spans="3:5" x14ac:dyDescent="0.25">
      <c r="C2891"/>
      <c r="E2891"/>
    </row>
    <row r="2892" spans="3:5" x14ac:dyDescent="0.25">
      <c r="C2892"/>
      <c r="E2892"/>
    </row>
    <row r="2893" spans="3:5" x14ac:dyDescent="0.25">
      <c r="C2893"/>
      <c r="E2893"/>
    </row>
    <row r="2894" spans="3:5" x14ac:dyDescent="0.25">
      <c r="C2894"/>
      <c r="E2894"/>
    </row>
    <row r="2895" spans="3:5" x14ac:dyDescent="0.25">
      <c r="C2895"/>
      <c r="E2895"/>
    </row>
    <row r="2896" spans="3:5" x14ac:dyDescent="0.25">
      <c r="C2896"/>
      <c r="E2896"/>
    </row>
    <row r="2897" spans="3:5" x14ac:dyDescent="0.25">
      <c r="C2897"/>
      <c r="E2897"/>
    </row>
    <row r="2898" spans="3:5" x14ac:dyDescent="0.25">
      <c r="C2898"/>
      <c r="E2898"/>
    </row>
    <row r="2899" spans="3:5" x14ac:dyDescent="0.25">
      <c r="C2899"/>
      <c r="E2899"/>
    </row>
    <row r="2900" spans="3:5" x14ac:dyDescent="0.25">
      <c r="C2900"/>
      <c r="E2900"/>
    </row>
    <row r="2901" spans="3:5" x14ac:dyDescent="0.25">
      <c r="C2901"/>
      <c r="E2901"/>
    </row>
    <row r="2902" spans="3:5" x14ac:dyDescent="0.25">
      <c r="C2902"/>
      <c r="E2902"/>
    </row>
    <row r="2903" spans="3:5" x14ac:dyDescent="0.25">
      <c r="C2903"/>
      <c r="E2903"/>
    </row>
    <row r="2904" spans="3:5" x14ac:dyDescent="0.25">
      <c r="C2904"/>
      <c r="E2904"/>
    </row>
    <row r="2905" spans="3:5" x14ac:dyDescent="0.25">
      <c r="C2905"/>
      <c r="E2905"/>
    </row>
    <row r="2906" spans="3:5" x14ac:dyDescent="0.25">
      <c r="C2906"/>
      <c r="E2906"/>
    </row>
    <row r="2907" spans="3:5" x14ac:dyDescent="0.25">
      <c r="C2907"/>
      <c r="E2907"/>
    </row>
    <row r="2908" spans="3:5" x14ac:dyDescent="0.25">
      <c r="C2908"/>
      <c r="E2908"/>
    </row>
    <row r="2909" spans="3:5" x14ac:dyDescent="0.25">
      <c r="C2909"/>
      <c r="E2909"/>
    </row>
    <row r="2910" spans="3:5" x14ac:dyDescent="0.25">
      <c r="C2910"/>
      <c r="E2910"/>
    </row>
    <row r="2911" spans="3:5" x14ac:dyDescent="0.25">
      <c r="C2911"/>
      <c r="E2911"/>
    </row>
    <row r="2912" spans="3:5" x14ac:dyDescent="0.25">
      <c r="C2912"/>
      <c r="E2912"/>
    </row>
    <row r="2913" spans="3:5" x14ac:dyDescent="0.25">
      <c r="C2913"/>
      <c r="E2913"/>
    </row>
    <row r="2914" spans="3:5" x14ac:dyDescent="0.25">
      <c r="C2914"/>
      <c r="E2914"/>
    </row>
    <row r="2915" spans="3:5" x14ac:dyDescent="0.25">
      <c r="C2915"/>
      <c r="E2915"/>
    </row>
    <row r="2916" spans="3:5" x14ac:dyDescent="0.25">
      <c r="C2916"/>
      <c r="E2916"/>
    </row>
    <row r="2917" spans="3:5" x14ac:dyDescent="0.25">
      <c r="C2917"/>
      <c r="E2917"/>
    </row>
    <row r="2918" spans="3:5" x14ac:dyDescent="0.25">
      <c r="C2918"/>
      <c r="E2918"/>
    </row>
    <row r="2919" spans="3:5" x14ac:dyDescent="0.25">
      <c r="C2919"/>
      <c r="E2919"/>
    </row>
    <row r="2920" spans="3:5" x14ac:dyDescent="0.25">
      <c r="C2920"/>
      <c r="E2920"/>
    </row>
    <row r="2921" spans="3:5" x14ac:dyDescent="0.25">
      <c r="C2921"/>
      <c r="E2921"/>
    </row>
    <row r="2922" spans="3:5" x14ac:dyDescent="0.25">
      <c r="C2922"/>
      <c r="E2922"/>
    </row>
    <row r="2923" spans="3:5" x14ac:dyDescent="0.25">
      <c r="C2923"/>
      <c r="E2923"/>
    </row>
    <row r="2924" spans="3:5" x14ac:dyDescent="0.25">
      <c r="C2924"/>
      <c r="E2924"/>
    </row>
    <row r="2925" spans="3:5" x14ac:dyDescent="0.25">
      <c r="C2925"/>
      <c r="E2925"/>
    </row>
    <row r="2926" spans="3:5" x14ac:dyDescent="0.25">
      <c r="C2926"/>
      <c r="E2926"/>
    </row>
    <row r="2927" spans="3:5" x14ac:dyDescent="0.25">
      <c r="C2927"/>
      <c r="E2927"/>
    </row>
    <row r="2928" spans="3:5" x14ac:dyDescent="0.25">
      <c r="C2928"/>
      <c r="E2928"/>
    </row>
    <row r="2929" spans="3:5" x14ac:dyDescent="0.25">
      <c r="C2929"/>
      <c r="E2929"/>
    </row>
    <row r="2930" spans="3:5" x14ac:dyDescent="0.25">
      <c r="C2930"/>
      <c r="E2930"/>
    </row>
    <row r="2931" spans="3:5" x14ac:dyDescent="0.25">
      <c r="C2931"/>
      <c r="E2931"/>
    </row>
    <row r="2932" spans="3:5" x14ac:dyDescent="0.25">
      <c r="C2932"/>
      <c r="E2932"/>
    </row>
    <row r="2933" spans="3:5" x14ac:dyDescent="0.25">
      <c r="C2933"/>
      <c r="E2933"/>
    </row>
    <row r="2934" spans="3:5" x14ac:dyDescent="0.25">
      <c r="C2934"/>
      <c r="E2934"/>
    </row>
    <row r="2935" spans="3:5" x14ac:dyDescent="0.25">
      <c r="C2935"/>
      <c r="E2935"/>
    </row>
    <row r="2936" spans="3:5" x14ac:dyDescent="0.25">
      <c r="C2936"/>
      <c r="E2936"/>
    </row>
    <row r="2937" spans="3:5" x14ac:dyDescent="0.25">
      <c r="C2937"/>
      <c r="E2937"/>
    </row>
    <row r="2938" spans="3:5" x14ac:dyDescent="0.25">
      <c r="C2938"/>
      <c r="E2938"/>
    </row>
    <row r="2939" spans="3:5" x14ac:dyDescent="0.25">
      <c r="C2939"/>
      <c r="E2939"/>
    </row>
    <row r="2940" spans="3:5" x14ac:dyDescent="0.25">
      <c r="C2940"/>
      <c r="E2940"/>
    </row>
    <row r="2941" spans="3:5" x14ac:dyDescent="0.25">
      <c r="C2941"/>
      <c r="E2941"/>
    </row>
    <row r="2942" spans="3:5" x14ac:dyDescent="0.25">
      <c r="C2942"/>
      <c r="E2942"/>
    </row>
    <row r="2943" spans="3:5" x14ac:dyDescent="0.25">
      <c r="C2943"/>
      <c r="E2943"/>
    </row>
    <row r="2944" spans="3:5" x14ac:dyDescent="0.25">
      <c r="C2944"/>
      <c r="E2944"/>
    </row>
    <row r="2945" spans="3:5" x14ac:dyDescent="0.25">
      <c r="C2945"/>
      <c r="E2945"/>
    </row>
    <row r="2946" spans="3:5" x14ac:dyDescent="0.25">
      <c r="C2946"/>
      <c r="E2946"/>
    </row>
    <row r="2947" spans="3:5" x14ac:dyDescent="0.25">
      <c r="C2947"/>
      <c r="E2947"/>
    </row>
    <row r="2948" spans="3:5" x14ac:dyDescent="0.25">
      <c r="C2948"/>
      <c r="E2948"/>
    </row>
    <row r="2949" spans="3:5" x14ac:dyDescent="0.25">
      <c r="C2949"/>
      <c r="E2949"/>
    </row>
    <row r="2950" spans="3:5" x14ac:dyDescent="0.25">
      <c r="C2950"/>
      <c r="E2950"/>
    </row>
    <row r="2951" spans="3:5" x14ac:dyDescent="0.25">
      <c r="C2951"/>
      <c r="E2951"/>
    </row>
    <row r="2952" spans="3:5" x14ac:dyDescent="0.25">
      <c r="C2952"/>
      <c r="E2952"/>
    </row>
    <row r="2953" spans="3:5" x14ac:dyDescent="0.25">
      <c r="C2953"/>
      <c r="E2953"/>
    </row>
    <row r="2954" spans="3:5" x14ac:dyDescent="0.25">
      <c r="C2954"/>
      <c r="E2954"/>
    </row>
    <row r="2955" spans="3:5" x14ac:dyDescent="0.25">
      <c r="C2955"/>
      <c r="E2955"/>
    </row>
    <row r="2956" spans="3:5" x14ac:dyDescent="0.25">
      <c r="C2956"/>
      <c r="E2956"/>
    </row>
    <row r="2957" spans="3:5" x14ac:dyDescent="0.25">
      <c r="C2957"/>
      <c r="E2957"/>
    </row>
    <row r="2958" spans="3:5" x14ac:dyDescent="0.25">
      <c r="C2958"/>
      <c r="E2958"/>
    </row>
    <row r="2959" spans="3:5" x14ac:dyDescent="0.25">
      <c r="C2959"/>
      <c r="E2959"/>
    </row>
    <row r="2960" spans="3:5" x14ac:dyDescent="0.25">
      <c r="C2960"/>
      <c r="E2960"/>
    </row>
    <row r="2961" spans="3:5" x14ac:dyDescent="0.25">
      <c r="C2961"/>
      <c r="E2961"/>
    </row>
    <row r="2962" spans="3:5" x14ac:dyDescent="0.25">
      <c r="C2962"/>
      <c r="E2962"/>
    </row>
    <row r="2963" spans="3:5" x14ac:dyDescent="0.25">
      <c r="C2963"/>
      <c r="E2963"/>
    </row>
    <row r="2964" spans="3:5" x14ac:dyDescent="0.25">
      <c r="C2964"/>
      <c r="E2964"/>
    </row>
    <row r="2965" spans="3:5" x14ac:dyDescent="0.25">
      <c r="C2965"/>
      <c r="E2965"/>
    </row>
    <row r="2966" spans="3:5" x14ac:dyDescent="0.25">
      <c r="C2966"/>
      <c r="E2966"/>
    </row>
    <row r="2967" spans="3:5" x14ac:dyDescent="0.25">
      <c r="C2967"/>
      <c r="E2967"/>
    </row>
    <row r="2968" spans="3:5" x14ac:dyDescent="0.25">
      <c r="C2968"/>
      <c r="E2968"/>
    </row>
    <row r="2969" spans="3:5" x14ac:dyDescent="0.25">
      <c r="C2969"/>
      <c r="E2969"/>
    </row>
    <row r="2970" spans="3:5" x14ac:dyDescent="0.25">
      <c r="C2970"/>
      <c r="E2970"/>
    </row>
    <row r="2971" spans="3:5" x14ac:dyDescent="0.25">
      <c r="C2971"/>
      <c r="E2971"/>
    </row>
    <row r="2972" spans="3:5" x14ac:dyDescent="0.25">
      <c r="C2972"/>
      <c r="E2972"/>
    </row>
    <row r="2973" spans="3:5" x14ac:dyDescent="0.25">
      <c r="C2973"/>
      <c r="E2973"/>
    </row>
    <row r="2974" spans="3:5" x14ac:dyDescent="0.25">
      <c r="C2974"/>
      <c r="E2974"/>
    </row>
    <row r="2975" spans="3:5" x14ac:dyDescent="0.25">
      <c r="C2975"/>
      <c r="E2975"/>
    </row>
    <row r="2976" spans="3:5" x14ac:dyDescent="0.25">
      <c r="C2976"/>
      <c r="E2976"/>
    </row>
    <row r="2977" spans="3:5" x14ac:dyDescent="0.25">
      <c r="C2977"/>
      <c r="E2977"/>
    </row>
    <row r="2978" spans="3:5" x14ac:dyDescent="0.25">
      <c r="C2978"/>
      <c r="E2978"/>
    </row>
    <row r="2979" spans="3:5" x14ac:dyDescent="0.25">
      <c r="C2979"/>
      <c r="E2979"/>
    </row>
    <row r="2980" spans="3:5" x14ac:dyDescent="0.25">
      <c r="C2980"/>
      <c r="E2980"/>
    </row>
    <row r="2981" spans="3:5" x14ac:dyDescent="0.25">
      <c r="C2981"/>
      <c r="E2981"/>
    </row>
    <row r="2982" spans="3:5" x14ac:dyDescent="0.25">
      <c r="C2982"/>
      <c r="E2982"/>
    </row>
    <row r="2983" spans="3:5" x14ac:dyDescent="0.25">
      <c r="C2983"/>
      <c r="E2983"/>
    </row>
    <row r="2984" spans="3:5" x14ac:dyDescent="0.25">
      <c r="C2984"/>
      <c r="E2984"/>
    </row>
    <row r="2985" spans="3:5" x14ac:dyDescent="0.25">
      <c r="C2985"/>
      <c r="E2985"/>
    </row>
    <row r="2986" spans="3:5" x14ac:dyDescent="0.25">
      <c r="C2986"/>
      <c r="E2986"/>
    </row>
    <row r="2987" spans="3:5" x14ac:dyDescent="0.25">
      <c r="C2987"/>
      <c r="E2987"/>
    </row>
    <row r="2988" spans="3:5" x14ac:dyDescent="0.25">
      <c r="C2988"/>
      <c r="E2988"/>
    </row>
    <row r="2989" spans="3:5" x14ac:dyDescent="0.25">
      <c r="C2989"/>
      <c r="E2989"/>
    </row>
    <row r="2990" spans="3:5" x14ac:dyDescent="0.25">
      <c r="C2990"/>
      <c r="E2990"/>
    </row>
    <row r="2991" spans="3:5" x14ac:dyDescent="0.25">
      <c r="C2991"/>
      <c r="E2991"/>
    </row>
    <row r="2992" spans="3:5" x14ac:dyDescent="0.25">
      <c r="C2992"/>
      <c r="E2992"/>
    </row>
    <row r="2993" spans="3:5" x14ac:dyDescent="0.25">
      <c r="C2993"/>
      <c r="E2993"/>
    </row>
    <row r="2994" spans="3:5" x14ac:dyDescent="0.25">
      <c r="C2994"/>
      <c r="E2994"/>
    </row>
    <row r="2995" spans="3:5" x14ac:dyDescent="0.25">
      <c r="C2995"/>
      <c r="E2995"/>
    </row>
    <row r="2996" spans="3:5" x14ac:dyDescent="0.25">
      <c r="C2996"/>
      <c r="E2996"/>
    </row>
    <row r="2997" spans="3:5" x14ac:dyDescent="0.25">
      <c r="C2997"/>
      <c r="E2997"/>
    </row>
    <row r="2998" spans="3:5" x14ac:dyDescent="0.25">
      <c r="C2998"/>
      <c r="E2998"/>
    </row>
    <row r="2999" spans="3:5" x14ac:dyDescent="0.25">
      <c r="C2999"/>
      <c r="E2999"/>
    </row>
    <row r="3000" spans="3:5" x14ac:dyDescent="0.25">
      <c r="C3000"/>
      <c r="E3000"/>
    </row>
    <row r="3001" spans="3:5" x14ac:dyDescent="0.25">
      <c r="C3001"/>
      <c r="E3001"/>
    </row>
    <row r="3002" spans="3:5" x14ac:dyDescent="0.25">
      <c r="C3002"/>
      <c r="E3002"/>
    </row>
    <row r="3003" spans="3:5" x14ac:dyDescent="0.25">
      <c r="C3003"/>
      <c r="E3003"/>
    </row>
    <row r="3004" spans="3:5" x14ac:dyDescent="0.25">
      <c r="C3004"/>
      <c r="E3004"/>
    </row>
    <row r="3005" spans="3:5" x14ac:dyDescent="0.25">
      <c r="C3005"/>
      <c r="E3005"/>
    </row>
    <row r="3006" spans="3:5" x14ac:dyDescent="0.25">
      <c r="C3006"/>
      <c r="E3006"/>
    </row>
    <row r="3007" spans="3:5" x14ac:dyDescent="0.25">
      <c r="C3007"/>
      <c r="E3007"/>
    </row>
    <row r="3008" spans="3:5" x14ac:dyDescent="0.25">
      <c r="C3008"/>
      <c r="E3008"/>
    </row>
    <row r="3009" spans="3:5" x14ac:dyDescent="0.25">
      <c r="C3009"/>
      <c r="E3009"/>
    </row>
    <row r="3010" spans="3:5" x14ac:dyDescent="0.25">
      <c r="C3010"/>
      <c r="E3010"/>
    </row>
    <row r="3011" spans="3:5" x14ac:dyDescent="0.25">
      <c r="C3011"/>
      <c r="E3011"/>
    </row>
    <row r="3012" spans="3:5" x14ac:dyDescent="0.25">
      <c r="C3012"/>
      <c r="E3012"/>
    </row>
    <row r="3013" spans="3:5" x14ac:dyDescent="0.25">
      <c r="C3013"/>
      <c r="E3013"/>
    </row>
    <row r="3014" spans="3:5" x14ac:dyDescent="0.25">
      <c r="C3014"/>
      <c r="E3014"/>
    </row>
    <row r="3015" spans="3:5" x14ac:dyDescent="0.25">
      <c r="C3015"/>
      <c r="E3015"/>
    </row>
    <row r="3016" spans="3:5" x14ac:dyDescent="0.25">
      <c r="C3016"/>
      <c r="E3016"/>
    </row>
    <row r="3017" spans="3:5" x14ac:dyDescent="0.25">
      <c r="C3017"/>
      <c r="E3017"/>
    </row>
    <row r="3018" spans="3:5" x14ac:dyDescent="0.25">
      <c r="C3018"/>
      <c r="E3018"/>
    </row>
    <row r="3019" spans="3:5" x14ac:dyDescent="0.25">
      <c r="C3019"/>
      <c r="E3019"/>
    </row>
    <row r="3020" spans="3:5" x14ac:dyDescent="0.25">
      <c r="C3020"/>
      <c r="E3020"/>
    </row>
    <row r="3021" spans="3:5" x14ac:dyDescent="0.25">
      <c r="C3021"/>
      <c r="E3021"/>
    </row>
    <row r="3022" spans="3:5" x14ac:dyDescent="0.25">
      <c r="C3022"/>
      <c r="E3022"/>
    </row>
    <row r="3023" spans="3:5" x14ac:dyDescent="0.25">
      <c r="C3023"/>
      <c r="E3023"/>
    </row>
    <row r="3024" spans="3:5" x14ac:dyDescent="0.25">
      <c r="C3024"/>
      <c r="E3024"/>
    </row>
    <row r="3025" spans="3:5" x14ac:dyDescent="0.25">
      <c r="C3025"/>
      <c r="E3025"/>
    </row>
    <row r="3026" spans="3:5" x14ac:dyDescent="0.25">
      <c r="C3026"/>
      <c r="E3026"/>
    </row>
    <row r="3027" spans="3:5" x14ac:dyDescent="0.25">
      <c r="C3027"/>
      <c r="E3027"/>
    </row>
    <row r="3028" spans="3:5" x14ac:dyDescent="0.25">
      <c r="C3028"/>
      <c r="E3028"/>
    </row>
    <row r="3029" spans="3:5" x14ac:dyDescent="0.25">
      <c r="C3029"/>
      <c r="E3029"/>
    </row>
    <row r="3030" spans="3:5" x14ac:dyDescent="0.25">
      <c r="C3030"/>
      <c r="E3030"/>
    </row>
    <row r="3031" spans="3:5" x14ac:dyDescent="0.25">
      <c r="C3031"/>
      <c r="E3031"/>
    </row>
    <row r="3032" spans="3:5" x14ac:dyDescent="0.25">
      <c r="C3032"/>
      <c r="E3032"/>
    </row>
    <row r="3033" spans="3:5" x14ac:dyDescent="0.25">
      <c r="C3033"/>
      <c r="E3033"/>
    </row>
    <row r="3034" spans="3:5" x14ac:dyDescent="0.25">
      <c r="C3034"/>
      <c r="E3034"/>
    </row>
    <row r="3035" spans="3:5" x14ac:dyDescent="0.25">
      <c r="C3035"/>
      <c r="E3035"/>
    </row>
    <row r="3036" spans="3:5" x14ac:dyDescent="0.25">
      <c r="C3036"/>
      <c r="E3036"/>
    </row>
    <row r="3037" spans="3:5" x14ac:dyDescent="0.25">
      <c r="C3037"/>
      <c r="E3037"/>
    </row>
    <row r="3038" spans="3:5" x14ac:dyDescent="0.25">
      <c r="C3038"/>
      <c r="E3038"/>
    </row>
    <row r="3039" spans="3:5" x14ac:dyDescent="0.25">
      <c r="C3039"/>
      <c r="E3039"/>
    </row>
    <row r="3040" spans="3:5" x14ac:dyDescent="0.25">
      <c r="C3040"/>
      <c r="E3040"/>
    </row>
    <row r="3041" spans="3:5" x14ac:dyDescent="0.25">
      <c r="C3041"/>
      <c r="E3041"/>
    </row>
    <row r="3042" spans="3:5" x14ac:dyDescent="0.25">
      <c r="C3042"/>
      <c r="E3042"/>
    </row>
    <row r="3043" spans="3:5" x14ac:dyDescent="0.25">
      <c r="C3043"/>
      <c r="E3043"/>
    </row>
    <row r="3044" spans="3:5" x14ac:dyDescent="0.25">
      <c r="C3044"/>
      <c r="E3044"/>
    </row>
    <row r="3045" spans="3:5" x14ac:dyDescent="0.25">
      <c r="C3045"/>
      <c r="E3045"/>
    </row>
    <row r="3046" spans="3:5" x14ac:dyDescent="0.25">
      <c r="C3046"/>
      <c r="E3046"/>
    </row>
    <row r="3047" spans="3:5" x14ac:dyDescent="0.25">
      <c r="C3047"/>
      <c r="E3047"/>
    </row>
    <row r="3048" spans="3:5" x14ac:dyDescent="0.25">
      <c r="C3048"/>
      <c r="E3048"/>
    </row>
    <row r="3049" spans="3:5" x14ac:dyDescent="0.25">
      <c r="C3049"/>
      <c r="E3049"/>
    </row>
    <row r="3050" spans="3:5" x14ac:dyDescent="0.25">
      <c r="C3050"/>
      <c r="E3050"/>
    </row>
    <row r="3051" spans="3:5" x14ac:dyDescent="0.25">
      <c r="C3051"/>
      <c r="E3051"/>
    </row>
    <row r="3052" spans="3:5" x14ac:dyDescent="0.25">
      <c r="C3052"/>
      <c r="E3052"/>
    </row>
    <row r="3053" spans="3:5" x14ac:dyDescent="0.25">
      <c r="C3053"/>
      <c r="E3053"/>
    </row>
    <row r="3054" spans="3:5" x14ac:dyDescent="0.25">
      <c r="C3054"/>
      <c r="E3054"/>
    </row>
    <row r="3055" spans="3:5" x14ac:dyDescent="0.25">
      <c r="C3055"/>
      <c r="E3055"/>
    </row>
    <row r="3056" spans="3:5" x14ac:dyDescent="0.25">
      <c r="C3056"/>
      <c r="E3056"/>
    </row>
    <row r="3057" spans="3:5" x14ac:dyDescent="0.25">
      <c r="C3057"/>
      <c r="E3057"/>
    </row>
    <row r="3058" spans="3:5" x14ac:dyDescent="0.25">
      <c r="C3058"/>
      <c r="E3058"/>
    </row>
    <row r="3059" spans="3:5" x14ac:dyDescent="0.25">
      <c r="C3059"/>
      <c r="E3059"/>
    </row>
    <row r="3060" spans="3:5" x14ac:dyDescent="0.25">
      <c r="C3060"/>
      <c r="E3060"/>
    </row>
    <row r="3061" spans="3:5" x14ac:dyDescent="0.25">
      <c r="C3061"/>
      <c r="E3061"/>
    </row>
    <row r="3062" spans="3:5" x14ac:dyDescent="0.25">
      <c r="C3062"/>
      <c r="E3062"/>
    </row>
    <row r="3063" spans="3:5" x14ac:dyDescent="0.25">
      <c r="C3063"/>
      <c r="E3063"/>
    </row>
    <row r="3064" spans="3:5" x14ac:dyDescent="0.25">
      <c r="C3064"/>
      <c r="E3064"/>
    </row>
    <row r="3065" spans="3:5" x14ac:dyDescent="0.25">
      <c r="C3065"/>
      <c r="E3065"/>
    </row>
    <row r="3066" spans="3:5" x14ac:dyDescent="0.25">
      <c r="C3066"/>
      <c r="E3066"/>
    </row>
    <row r="3067" spans="3:5" x14ac:dyDescent="0.25">
      <c r="C3067"/>
      <c r="E3067"/>
    </row>
    <row r="3068" spans="3:5" x14ac:dyDescent="0.25">
      <c r="C3068"/>
      <c r="E3068"/>
    </row>
    <row r="3069" spans="3:5" x14ac:dyDescent="0.25">
      <c r="C3069"/>
      <c r="E3069"/>
    </row>
    <row r="3070" spans="3:5" x14ac:dyDescent="0.25">
      <c r="C3070"/>
      <c r="E3070"/>
    </row>
    <row r="3071" spans="3:5" x14ac:dyDescent="0.25">
      <c r="C3071"/>
      <c r="E3071"/>
    </row>
    <row r="3072" spans="3:5" x14ac:dyDescent="0.25">
      <c r="C3072"/>
      <c r="E3072"/>
    </row>
    <row r="3073" spans="3:5" x14ac:dyDescent="0.25">
      <c r="C3073"/>
      <c r="E3073"/>
    </row>
    <row r="3074" spans="3:5" x14ac:dyDescent="0.25">
      <c r="C3074"/>
      <c r="E3074"/>
    </row>
    <row r="3075" spans="3:5" x14ac:dyDescent="0.25">
      <c r="C3075"/>
      <c r="E3075"/>
    </row>
    <row r="3076" spans="3:5" x14ac:dyDescent="0.25">
      <c r="C3076"/>
      <c r="E3076"/>
    </row>
    <row r="3077" spans="3:5" x14ac:dyDescent="0.25">
      <c r="C3077"/>
      <c r="E3077"/>
    </row>
    <row r="3078" spans="3:5" x14ac:dyDescent="0.25">
      <c r="C3078"/>
      <c r="E3078"/>
    </row>
    <row r="3079" spans="3:5" x14ac:dyDescent="0.25">
      <c r="C3079"/>
      <c r="E3079"/>
    </row>
    <row r="3080" spans="3:5" x14ac:dyDescent="0.25">
      <c r="C3080"/>
      <c r="E3080"/>
    </row>
    <row r="3081" spans="3:5" x14ac:dyDescent="0.25">
      <c r="C3081"/>
      <c r="E3081"/>
    </row>
    <row r="3082" spans="3:5" x14ac:dyDescent="0.25">
      <c r="C3082"/>
      <c r="E3082"/>
    </row>
    <row r="3083" spans="3:5" x14ac:dyDescent="0.25">
      <c r="C3083"/>
      <c r="E3083"/>
    </row>
    <row r="3084" spans="3:5" x14ac:dyDescent="0.25">
      <c r="C3084"/>
      <c r="E3084"/>
    </row>
    <row r="3085" spans="3:5" x14ac:dyDescent="0.25">
      <c r="C3085"/>
      <c r="E3085"/>
    </row>
    <row r="3086" spans="3:5" x14ac:dyDescent="0.25">
      <c r="C3086"/>
      <c r="E3086"/>
    </row>
    <row r="3087" spans="3:5" x14ac:dyDescent="0.25">
      <c r="C3087"/>
      <c r="E3087"/>
    </row>
    <row r="3088" spans="3:5" x14ac:dyDescent="0.25">
      <c r="C3088"/>
      <c r="E3088"/>
    </row>
    <row r="3089" spans="3:5" x14ac:dyDescent="0.25">
      <c r="C3089"/>
      <c r="E3089"/>
    </row>
    <row r="3090" spans="3:5" x14ac:dyDescent="0.25">
      <c r="C3090"/>
      <c r="E3090"/>
    </row>
    <row r="3091" spans="3:5" x14ac:dyDescent="0.25">
      <c r="C3091"/>
      <c r="E3091"/>
    </row>
    <row r="3092" spans="3:5" x14ac:dyDescent="0.25">
      <c r="C3092"/>
      <c r="E3092"/>
    </row>
    <row r="3093" spans="3:5" x14ac:dyDescent="0.25">
      <c r="C3093"/>
      <c r="E3093"/>
    </row>
    <row r="3094" spans="3:5" x14ac:dyDescent="0.25">
      <c r="C3094"/>
      <c r="E3094"/>
    </row>
    <row r="3095" spans="3:5" x14ac:dyDescent="0.25">
      <c r="C3095"/>
      <c r="E3095"/>
    </row>
    <row r="3096" spans="3:5" x14ac:dyDescent="0.25">
      <c r="C3096"/>
      <c r="E3096"/>
    </row>
    <row r="3097" spans="3:5" x14ac:dyDescent="0.25">
      <c r="C3097"/>
      <c r="E3097"/>
    </row>
    <row r="3098" spans="3:5" x14ac:dyDescent="0.25">
      <c r="C3098"/>
      <c r="E3098"/>
    </row>
    <row r="3099" spans="3:5" x14ac:dyDescent="0.25">
      <c r="C3099"/>
      <c r="E3099"/>
    </row>
    <row r="3100" spans="3:5" x14ac:dyDescent="0.25">
      <c r="C3100"/>
      <c r="E3100"/>
    </row>
    <row r="3101" spans="3:5" x14ac:dyDescent="0.25">
      <c r="C3101"/>
      <c r="E3101"/>
    </row>
    <row r="3102" spans="3:5" x14ac:dyDescent="0.25">
      <c r="C3102"/>
      <c r="E3102"/>
    </row>
    <row r="3103" spans="3:5" x14ac:dyDescent="0.25">
      <c r="C3103"/>
      <c r="E3103"/>
    </row>
    <row r="3104" spans="3:5" x14ac:dyDescent="0.25">
      <c r="C3104"/>
      <c r="E3104"/>
    </row>
    <row r="3105" spans="3:5" x14ac:dyDescent="0.25">
      <c r="C3105"/>
      <c r="E3105"/>
    </row>
    <row r="3106" spans="3:5" x14ac:dyDescent="0.25">
      <c r="C3106"/>
      <c r="E3106"/>
    </row>
    <row r="3107" spans="3:5" x14ac:dyDescent="0.25">
      <c r="C3107"/>
      <c r="E3107"/>
    </row>
    <row r="3108" spans="3:5" x14ac:dyDescent="0.25">
      <c r="C3108"/>
      <c r="E3108"/>
    </row>
    <row r="3109" spans="3:5" x14ac:dyDescent="0.25">
      <c r="C3109"/>
      <c r="E3109"/>
    </row>
    <row r="3110" spans="3:5" x14ac:dyDescent="0.25">
      <c r="C3110"/>
      <c r="E3110"/>
    </row>
    <row r="3111" spans="3:5" x14ac:dyDescent="0.25">
      <c r="C3111"/>
      <c r="E3111"/>
    </row>
    <row r="3112" spans="3:5" x14ac:dyDescent="0.25">
      <c r="C3112"/>
      <c r="E3112"/>
    </row>
    <row r="3113" spans="3:5" x14ac:dyDescent="0.25">
      <c r="C3113"/>
      <c r="E3113"/>
    </row>
    <row r="3114" spans="3:5" x14ac:dyDescent="0.25">
      <c r="C3114"/>
      <c r="E3114"/>
    </row>
    <row r="3115" spans="3:5" x14ac:dyDescent="0.25">
      <c r="C3115"/>
      <c r="E3115"/>
    </row>
    <row r="3116" spans="3:5" x14ac:dyDescent="0.25">
      <c r="C3116"/>
      <c r="E3116"/>
    </row>
    <row r="3117" spans="3:5" x14ac:dyDescent="0.25">
      <c r="C3117"/>
      <c r="E3117"/>
    </row>
    <row r="3118" spans="3:5" x14ac:dyDescent="0.25">
      <c r="C3118"/>
      <c r="E3118"/>
    </row>
    <row r="3119" spans="3:5" x14ac:dyDescent="0.25">
      <c r="C3119"/>
      <c r="E3119"/>
    </row>
    <row r="3120" spans="3:5" x14ac:dyDescent="0.25">
      <c r="C3120"/>
      <c r="E3120"/>
    </row>
    <row r="3121" spans="3:5" x14ac:dyDescent="0.25">
      <c r="C3121"/>
      <c r="E3121"/>
    </row>
    <row r="3122" spans="3:5" x14ac:dyDescent="0.25">
      <c r="C3122"/>
      <c r="E3122"/>
    </row>
    <row r="3123" spans="3:5" x14ac:dyDescent="0.25">
      <c r="C3123"/>
      <c r="E3123"/>
    </row>
    <row r="3124" spans="3:5" x14ac:dyDescent="0.25">
      <c r="C3124"/>
      <c r="E3124"/>
    </row>
    <row r="3125" spans="3:5" x14ac:dyDescent="0.25">
      <c r="C3125"/>
      <c r="E3125"/>
    </row>
    <row r="3126" spans="3:5" x14ac:dyDescent="0.25">
      <c r="C3126"/>
      <c r="E3126"/>
    </row>
    <row r="3127" spans="3:5" x14ac:dyDescent="0.25">
      <c r="C3127"/>
      <c r="E3127"/>
    </row>
    <row r="3128" spans="3:5" x14ac:dyDescent="0.25">
      <c r="C3128"/>
      <c r="E3128"/>
    </row>
    <row r="3129" spans="3:5" x14ac:dyDescent="0.25">
      <c r="C3129"/>
      <c r="E3129"/>
    </row>
    <row r="3130" spans="3:5" x14ac:dyDescent="0.25">
      <c r="C3130"/>
      <c r="E3130"/>
    </row>
    <row r="3131" spans="3:5" x14ac:dyDescent="0.25">
      <c r="C3131"/>
      <c r="E3131"/>
    </row>
    <row r="3132" spans="3:5" x14ac:dyDescent="0.25">
      <c r="C3132"/>
      <c r="E3132"/>
    </row>
    <row r="3133" spans="3:5" x14ac:dyDescent="0.25">
      <c r="C3133"/>
      <c r="E3133"/>
    </row>
    <row r="3134" spans="3:5" x14ac:dyDescent="0.25">
      <c r="C3134"/>
      <c r="E3134"/>
    </row>
    <row r="3135" spans="3:5" x14ac:dyDescent="0.25">
      <c r="C3135"/>
      <c r="E3135"/>
    </row>
    <row r="3136" spans="3:5" x14ac:dyDescent="0.25">
      <c r="C3136"/>
      <c r="E3136"/>
    </row>
    <row r="3137" spans="3:5" x14ac:dyDescent="0.25">
      <c r="C3137"/>
      <c r="E3137"/>
    </row>
    <row r="3138" spans="3:5" x14ac:dyDescent="0.25">
      <c r="C3138"/>
      <c r="E3138"/>
    </row>
    <row r="3139" spans="3:5" x14ac:dyDescent="0.25">
      <c r="C3139"/>
      <c r="E3139"/>
    </row>
    <row r="3140" spans="3:5" x14ac:dyDescent="0.25">
      <c r="C3140"/>
      <c r="E3140"/>
    </row>
    <row r="3141" spans="3:5" x14ac:dyDescent="0.25">
      <c r="C3141"/>
      <c r="E3141"/>
    </row>
    <row r="3142" spans="3:5" x14ac:dyDescent="0.25">
      <c r="C3142"/>
      <c r="E3142"/>
    </row>
    <row r="3143" spans="3:5" x14ac:dyDescent="0.25">
      <c r="C3143"/>
      <c r="E3143"/>
    </row>
    <row r="3144" spans="3:5" x14ac:dyDescent="0.25">
      <c r="C3144"/>
      <c r="E3144"/>
    </row>
    <row r="3145" spans="3:5" x14ac:dyDescent="0.25">
      <c r="C3145"/>
      <c r="E3145"/>
    </row>
    <row r="3146" spans="3:5" x14ac:dyDescent="0.25">
      <c r="C3146"/>
      <c r="E3146"/>
    </row>
    <row r="3147" spans="3:5" x14ac:dyDescent="0.25">
      <c r="C3147"/>
      <c r="E3147"/>
    </row>
    <row r="3148" spans="3:5" x14ac:dyDescent="0.25">
      <c r="C3148"/>
      <c r="E3148"/>
    </row>
    <row r="3149" spans="3:5" x14ac:dyDescent="0.25">
      <c r="C3149"/>
      <c r="E3149"/>
    </row>
    <row r="3150" spans="3:5" x14ac:dyDescent="0.25">
      <c r="C3150"/>
      <c r="E3150"/>
    </row>
    <row r="3151" spans="3:5" x14ac:dyDescent="0.25">
      <c r="C3151"/>
      <c r="E3151"/>
    </row>
    <row r="3152" spans="3:5" x14ac:dyDescent="0.25">
      <c r="C3152"/>
      <c r="E3152"/>
    </row>
    <row r="3153" spans="3:5" x14ac:dyDescent="0.25">
      <c r="C3153"/>
      <c r="E3153"/>
    </row>
    <row r="3154" spans="3:5" x14ac:dyDescent="0.25">
      <c r="C3154"/>
      <c r="E3154"/>
    </row>
    <row r="3155" spans="3:5" x14ac:dyDescent="0.25">
      <c r="C3155"/>
      <c r="E3155"/>
    </row>
    <row r="3156" spans="3:5" x14ac:dyDescent="0.25">
      <c r="C3156"/>
      <c r="E3156"/>
    </row>
    <row r="3157" spans="3:5" x14ac:dyDescent="0.25">
      <c r="C3157"/>
      <c r="E3157"/>
    </row>
    <row r="3158" spans="3:5" x14ac:dyDescent="0.25">
      <c r="C3158"/>
      <c r="E3158"/>
    </row>
    <row r="3159" spans="3:5" x14ac:dyDescent="0.25">
      <c r="C3159"/>
      <c r="E3159"/>
    </row>
    <row r="3160" spans="3:5" x14ac:dyDescent="0.25">
      <c r="C3160"/>
      <c r="E3160"/>
    </row>
    <row r="3161" spans="3:5" x14ac:dyDescent="0.25">
      <c r="C3161"/>
      <c r="E3161"/>
    </row>
    <row r="3162" spans="3:5" x14ac:dyDescent="0.25">
      <c r="C3162"/>
      <c r="E3162"/>
    </row>
    <row r="3163" spans="3:5" x14ac:dyDescent="0.25">
      <c r="C3163"/>
      <c r="E3163"/>
    </row>
    <row r="3164" spans="3:5" x14ac:dyDescent="0.25">
      <c r="C3164"/>
      <c r="E3164"/>
    </row>
    <row r="3165" spans="3:5" x14ac:dyDescent="0.25">
      <c r="C3165"/>
      <c r="E3165"/>
    </row>
    <row r="3166" spans="3:5" x14ac:dyDescent="0.25">
      <c r="C3166"/>
      <c r="E3166"/>
    </row>
    <row r="3167" spans="3:5" x14ac:dyDescent="0.25">
      <c r="C3167"/>
      <c r="E3167"/>
    </row>
    <row r="3168" spans="3:5" x14ac:dyDescent="0.25">
      <c r="C3168"/>
      <c r="E3168"/>
    </row>
    <row r="3169" spans="3:5" x14ac:dyDescent="0.25">
      <c r="C3169"/>
      <c r="E3169"/>
    </row>
    <row r="3170" spans="3:5" x14ac:dyDescent="0.25">
      <c r="C3170"/>
      <c r="E3170"/>
    </row>
    <row r="3171" spans="3:5" x14ac:dyDescent="0.25">
      <c r="C3171"/>
      <c r="E3171"/>
    </row>
    <row r="3172" spans="3:5" x14ac:dyDescent="0.25">
      <c r="C3172"/>
      <c r="E3172"/>
    </row>
    <row r="3173" spans="3:5" x14ac:dyDescent="0.25">
      <c r="C3173"/>
      <c r="E3173"/>
    </row>
    <row r="3174" spans="3:5" x14ac:dyDescent="0.25">
      <c r="C3174"/>
      <c r="E3174"/>
    </row>
    <row r="3175" spans="3:5" x14ac:dyDescent="0.25">
      <c r="C3175"/>
      <c r="E3175"/>
    </row>
    <row r="3176" spans="3:5" x14ac:dyDescent="0.25">
      <c r="C3176"/>
      <c r="E3176"/>
    </row>
    <row r="3177" spans="3:5" x14ac:dyDescent="0.25">
      <c r="C3177"/>
      <c r="E3177"/>
    </row>
    <row r="3178" spans="3:5" x14ac:dyDescent="0.25">
      <c r="C3178"/>
      <c r="E3178"/>
    </row>
    <row r="3179" spans="3:5" x14ac:dyDescent="0.25">
      <c r="C3179"/>
      <c r="E3179"/>
    </row>
    <row r="3180" spans="3:5" x14ac:dyDescent="0.25">
      <c r="C3180"/>
      <c r="E3180"/>
    </row>
    <row r="3181" spans="3:5" x14ac:dyDescent="0.25">
      <c r="C3181"/>
      <c r="E3181"/>
    </row>
    <row r="3182" spans="3:5" x14ac:dyDescent="0.25">
      <c r="C3182"/>
      <c r="E3182"/>
    </row>
    <row r="3183" spans="3:5" x14ac:dyDescent="0.25">
      <c r="C3183"/>
      <c r="E3183"/>
    </row>
    <row r="3184" spans="3:5" x14ac:dyDescent="0.25">
      <c r="C3184"/>
      <c r="E3184"/>
    </row>
    <row r="3185" spans="3:5" x14ac:dyDescent="0.25">
      <c r="C3185"/>
      <c r="E3185"/>
    </row>
    <row r="3186" spans="3:5" x14ac:dyDescent="0.25">
      <c r="C3186"/>
      <c r="E3186"/>
    </row>
    <row r="3187" spans="3:5" x14ac:dyDescent="0.25">
      <c r="C3187"/>
      <c r="E3187"/>
    </row>
    <row r="3188" spans="3:5" x14ac:dyDescent="0.25">
      <c r="C3188"/>
      <c r="E3188"/>
    </row>
    <row r="3189" spans="3:5" x14ac:dyDescent="0.25">
      <c r="C3189"/>
      <c r="E3189"/>
    </row>
    <row r="3190" spans="3:5" x14ac:dyDescent="0.25">
      <c r="C3190"/>
      <c r="E3190"/>
    </row>
    <row r="3191" spans="3:5" x14ac:dyDescent="0.25">
      <c r="C3191"/>
      <c r="E3191"/>
    </row>
    <row r="3192" spans="3:5" x14ac:dyDescent="0.25">
      <c r="C3192"/>
      <c r="E3192"/>
    </row>
    <row r="3193" spans="3:5" x14ac:dyDescent="0.25">
      <c r="C3193"/>
      <c r="E3193"/>
    </row>
    <row r="3194" spans="3:5" x14ac:dyDescent="0.25">
      <c r="C3194"/>
      <c r="E3194"/>
    </row>
    <row r="3195" spans="3:5" x14ac:dyDescent="0.25">
      <c r="C3195"/>
      <c r="E3195"/>
    </row>
    <row r="3196" spans="3:5" x14ac:dyDescent="0.25">
      <c r="C3196"/>
      <c r="E3196"/>
    </row>
    <row r="3197" spans="3:5" x14ac:dyDescent="0.25">
      <c r="C3197"/>
      <c r="E3197"/>
    </row>
    <row r="3198" spans="3:5" x14ac:dyDescent="0.25">
      <c r="C3198"/>
      <c r="E3198"/>
    </row>
    <row r="3199" spans="3:5" x14ac:dyDescent="0.25">
      <c r="C3199"/>
      <c r="E3199"/>
    </row>
    <row r="3200" spans="3:5" x14ac:dyDescent="0.25">
      <c r="C3200"/>
      <c r="E3200"/>
    </row>
    <row r="3201" spans="3:5" x14ac:dyDescent="0.25">
      <c r="C3201"/>
      <c r="E3201"/>
    </row>
    <row r="3202" spans="3:5" x14ac:dyDescent="0.25">
      <c r="C3202"/>
      <c r="E3202"/>
    </row>
    <row r="3203" spans="3:5" x14ac:dyDescent="0.25">
      <c r="C3203"/>
      <c r="E3203"/>
    </row>
    <row r="3204" spans="3:5" x14ac:dyDescent="0.25">
      <c r="C3204"/>
      <c r="E3204"/>
    </row>
    <row r="3205" spans="3:5" x14ac:dyDescent="0.25">
      <c r="C3205"/>
      <c r="E3205"/>
    </row>
    <row r="3206" spans="3:5" x14ac:dyDescent="0.25">
      <c r="C3206"/>
      <c r="E3206"/>
    </row>
    <row r="3207" spans="3:5" x14ac:dyDescent="0.25">
      <c r="C3207"/>
      <c r="E3207"/>
    </row>
    <row r="3208" spans="3:5" x14ac:dyDescent="0.25">
      <c r="C3208"/>
      <c r="E3208"/>
    </row>
    <row r="3209" spans="3:5" x14ac:dyDescent="0.25">
      <c r="C3209"/>
      <c r="E3209"/>
    </row>
    <row r="3210" spans="3:5" x14ac:dyDescent="0.25">
      <c r="C3210"/>
      <c r="E3210"/>
    </row>
    <row r="3211" spans="3:5" x14ac:dyDescent="0.25">
      <c r="C3211"/>
      <c r="E3211"/>
    </row>
    <row r="3212" spans="3:5" x14ac:dyDescent="0.25">
      <c r="C3212"/>
      <c r="E3212"/>
    </row>
    <row r="3213" spans="3:5" x14ac:dyDescent="0.25">
      <c r="C3213"/>
      <c r="E3213"/>
    </row>
    <row r="3214" spans="3:5" x14ac:dyDescent="0.25">
      <c r="C3214"/>
      <c r="E3214"/>
    </row>
    <row r="3215" spans="3:5" x14ac:dyDescent="0.25">
      <c r="C3215"/>
      <c r="E3215"/>
    </row>
    <row r="3216" spans="3:5" x14ac:dyDescent="0.25">
      <c r="C3216"/>
      <c r="E3216"/>
    </row>
    <row r="3217" spans="3:5" x14ac:dyDescent="0.25">
      <c r="C3217"/>
      <c r="E3217"/>
    </row>
    <row r="3218" spans="3:5" x14ac:dyDescent="0.25">
      <c r="C3218"/>
      <c r="E3218"/>
    </row>
    <row r="3219" spans="3:5" x14ac:dyDescent="0.25">
      <c r="C3219"/>
      <c r="E3219"/>
    </row>
    <row r="3220" spans="3:5" x14ac:dyDescent="0.25">
      <c r="C3220"/>
      <c r="E3220"/>
    </row>
    <row r="3221" spans="3:5" x14ac:dyDescent="0.25">
      <c r="C3221"/>
      <c r="E3221"/>
    </row>
    <row r="3222" spans="3:5" x14ac:dyDescent="0.25">
      <c r="C3222"/>
      <c r="E3222"/>
    </row>
    <row r="3223" spans="3:5" x14ac:dyDescent="0.25">
      <c r="C3223"/>
      <c r="E3223"/>
    </row>
    <row r="3224" spans="3:5" x14ac:dyDescent="0.25">
      <c r="C3224"/>
      <c r="E3224"/>
    </row>
    <row r="3225" spans="3:5" x14ac:dyDescent="0.25">
      <c r="C3225"/>
      <c r="E3225"/>
    </row>
    <row r="3226" spans="3:5" x14ac:dyDescent="0.25">
      <c r="C3226"/>
      <c r="E3226"/>
    </row>
    <row r="3227" spans="3:5" x14ac:dyDescent="0.25">
      <c r="C3227"/>
      <c r="E3227"/>
    </row>
    <row r="3228" spans="3:5" x14ac:dyDescent="0.25">
      <c r="C3228"/>
      <c r="E3228"/>
    </row>
    <row r="3229" spans="3:5" x14ac:dyDescent="0.25">
      <c r="C3229"/>
      <c r="E3229"/>
    </row>
    <row r="3230" spans="3:5" x14ac:dyDescent="0.25">
      <c r="C3230"/>
      <c r="E3230"/>
    </row>
    <row r="3231" spans="3:5" x14ac:dyDescent="0.25">
      <c r="C3231"/>
      <c r="E3231"/>
    </row>
    <row r="3232" spans="3:5" x14ac:dyDescent="0.25">
      <c r="C3232"/>
      <c r="E3232"/>
    </row>
    <row r="3233" spans="3:5" x14ac:dyDescent="0.25">
      <c r="C3233"/>
      <c r="E3233"/>
    </row>
    <row r="3234" spans="3:5" x14ac:dyDescent="0.25">
      <c r="C3234"/>
      <c r="E3234"/>
    </row>
    <row r="3235" spans="3:5" x14ac:dyDescent="0.25">
      <c r="C3235"/>
      <c r="E3235"/>
    </row>
    <row r="3236" spans="3:5" x14ac:dyDescent="0.25">
      <c r="C3236"/>
      <c r="E3236"/>
    </row>
    <row r="3237" spans="3:5" x14ac:dyDescent="0.25">
      <c r="C3237"/>
      <c r="E3237"/>
    </row>
    <row r="3238" spans="3:5" x14ac:dyDescent="0.25">
      <c r="C3238"/>
      <c r="E3238"/>
    </row>
    <row r="3239" spans="3:5" x14ac:dyDescent="0.25">
      <c r="C3239"/>
      <c r="E3239"/>
    </row>
    <row r="3240" spans="3:5" x14ac:dyDescent="0.25">
      <c r="C3240"/>
      <c r="E3240"/>
    </row>
    <row r="3241" spans="3:5" x14ac:dyDescent="0.25">
      <c r="C3241"/>
      <c r="E3241"/>
    </row>
    <row r="3242" spans="3:5" x14ac:dyDescent="0.25">
      <c r="C3242"/>
      <c r="E3242"/>
    </row>
    <row r="3243" spans="3:5" x14ac:dyDescent="0.25">
      <c r="C3243"/>
      <c r="E3243"/>
    </row>
    <row r="3244" spans="3:5" x14ac:dyDescent="0.25">
      <c r="C3244"/>
      <c r="E3244"/>
    </row>
    <row r="3245" spans="3:5" x14ac:dyDescent="0.25">
      <c r="C3245"/>
      <c r="E3245"/>
    </row>
    <row r="3246" spans="3:5" x14ac:dyDescent="0.25">
      <c r="C3246"/>
      <c r="E3246"/>
    </row>
    <row r="3247" spans="3:5" x14ac:dyDescent="0.25">
      <c r="C3247"/>
      <c r="E3247"/>
    </row>
    <row r="3248" spans="3:5" x14ac:dyDescent="0.25">
      <c r="C3248"/>
      <c r="E3248"/>
    </row>
    <row r="3249" spans="3:5" x14ac:dyDescent="0.25">
      <c r="C3249"/>
      <c r="E3249"/>
    </row>
    <row r="3250" spans="3:5" x14ac:dyDescent="0.25">
      <c r="C3250"/>
      <c r="E3250"/>
    </row>
    <row r="3251" spans="3:5" x14ac:dyDescent="0.25">
      <c r="C3251"/>
      <c r="E3251"/>
    </row>
    <row r="3252" spans="3:5" x14ac:dyDescent="0.25">
      <c r="C3252"/>
      <c r="E3252"/>
    </row>
    <row r="3253" spans="3:5" x14ac:dyDescent="0.25">
      <c r="C3253"/>
      <c r="E3253"/>
    </row>
    <row r="3254" spans="3:5" x14ac:dyDescent="0.25">
      <c r="C3254"/>
      <c r="E3254"/>
    </row>
    <row r="3255" spans="3:5" x14ac:dyDescent="0.25">
      <c r="C3255"/>
      <c r="E3255"/>
    </row>
    <row r="3256" spans="3:5" x14ac:dyDescent="0.25">
      <c r="C3256"/>
      <c r="E3256"/>
    </row>
    <row r="3257" spans="3:5" x14ac:dyDescent="0.25">
      <c r="C3257"/>
      <c r="E3257"/>
    </row>
    <row r="3258" spans="3:5" x14ac:dyDescent="0.25">
      <c r="C3258"/>
      <c r="E3258"/>
    </row>
    <row r="3259" spans="3:5" x14ac:dyDescent="0.25">
      <c r="C3259"/>
      <c r="E3259"/>
    </row>
    <row r="3260" spans="3:5" x14ac:dyDescent="0.25">
      <c r="C3260"/>
      <c r="E3260"/>
    </row>
    <row r="3261" spans="3:5" x14ac:dyDescent="0.25">
      <c r="C3261"/>
      <c r="E3261"/>
    </row>
    <row r="3262" spans="3:5" x14ac:dyDescent="0.25">
      <c r="C3262"/>
      <c r="E3262"/>
    </row>
    <row r="3263" spans="3:5" x14ac:dyDescent="0.25">
      <c r="C3263"/>
      <c r="E3263"/>
    </row>
    <row r="3264" spans="3:5" x14ac:dyDescent="0.25">
      <c r="C3264"/>
      <c r="E3264"/>
    </row>
    <row r="3265" spans="3:5" x14ac:dyDescent="0.25">
      <c r="C3265"/>
      <c r="E3265"/>
    </row>
    <row r="3266" spans="3:5" x14ac:dyDescent="0.25">
      <c r="C3266"/>
      <c r="E3266"/>
    </row>
    <row r="3267" spans="3:5" x14ac:dyDescent="0.25">
      <c r="C3267"/>
      <c r="E3267"/>
    </row>
    <row r="3268" spans="3:5" x14ac:dyDescent="0.25">
      <c r="C3268"/>
      <c r="E3268"/>
    </row>
    <row r="3269" spans="3:5" x14ac:dyDescent="0.25">
      <c r="C3269"/>
      <c r="E3269"/>
    </row>
    <row r="3270" spans="3:5" x14ac:dyDescent="0.25">
      <c r="C3270"/>
      <c r="E3270"/>
    </row>
    <row r="3271" spans="3:5" x14ac:dyDescent="0.25">
      <c r="C3271"/>
      <c r="E3271"/>
    </row>
    <row r="3272" spans="3:5" x14ac:dyDescent="0.25">
      <c r="C3272"/>
      <c r="E3272"/>
    </row>
    <row r="3273" spans="3:5" x14ac:dyDescent="0.25">
      <c r="C3273"/>
      <c r="E3273"/>
    </row>
    <row r="3274" spans="3:5" x14ac:dyDescent="0.25">
      <c r="C3274"/>
      <c r="E3274"/>
    </row>
    <row r="3275" spans="3:5" x14ac:dyDescent="0.25">
      <c r="C3275"/>
      <c r="E3275"/>
    </row>
    <row r="3276" spans="3:5" x14ac:dyDescent="0.25">
      <c r="C3276"/>
      <c r="E3276"/>
    </row>
    <row r="3277" spans="3:5" x14ac:dyDescent="0.25">
      <c r="C3277"/>
      <c r="E3277"/>
    </row>
    <row r="3278" spans="3:5" x14ac:dyDescent="0.25">
      <c r="C3278"/>
      <c r="E3278"/>
    </row>
    <row r="3279" spans="3:5" x14ac:dyDescent="0.25">
      <c r="C3279"/>
      <c r="E3279"/>
    </row>
    <row r="3280" spans="3:5" x14ac:dyDescent="0.25">
      <c r="C3280"/>
      <c r="E3280"/>
    </row>
    <row r="3281" spans="3:5" x14ac:dyDescent="0.25">
      <c r="C3281"/>
      <c r="E3281"/>
    </row>
    <row r="3282" spans="3:5" x14ac:dyDescent="0.25">
      <c r="C3282"/>
      <c r="E3282"/>
    </row>
    <row r="3283" spans="3:5" x14ac:dyDescent="0.25">
      <c r="C3283"/>
      <c r="E3283"/>
    </row>
    <row r="3284" spans="3:5" x14ac:dyDescent="0.25">
      <c r="C3284"/>
      <c r="E3284"/>
    </row>
    <row r="3285" spans="3:5" x14ac:dyDescent="0.25">
      <c r="C3285"/>
      <c r="E3285"/>
    </row>
    <row r="3286" spans="3:5" x14ac:dyDescent="0.25">
      <c r="C3286"/>
      <c r="E3286"/>
    </row>
    <row r="3287" spans="3:5" x14ac:dyDescent="0.25">
      <c r="C3287"/>
      <c r="E3287"/>
    </row>
    <row r="3288" spans="3:5" x14ac:dyDescent="0.25">
      <c r="C3288"/>
      <c r="E3288"/>
    </row>
    <row r="3289" spans="3:5" x14ac:dyDescent="0.25">
      <c r="C3289"/>
      <c r="E3289"/>
    </row>
    <row r="3290" spans="3:5" x14ac:dyDescent="0.25">
      <c r="C3290"/>
      <c r="E3290"/>
    </row>
    <row r="3291" spans="3:5" x14ac:dyDescent="0.25">
      <c r="C3291"/>
      <c r="E3291"/>
    </row>
    <row r="3292" spans="3:5" x14ac:dyDescent="0.25">
      <c r="C3292"/>
      <c r="E3292"/>
    </row>
    <row r="3293" spans="3:5" x14ac:dyDescent="0.25">
      <c r="C3293"/>
      <c r="E3293"/>
    </row>
    <row r="3294" spans="3:5" x14ac:dyDescent="0.25">
      <c r="C3294"/>
      <c r="E3294"/>
    </row>
    <row r="3295" spans="3:5" x14ac:dyDescent="0.25">
      <c r="C3295"/>
      <c r="E3295"/>
    </row>
    <row r="3296" spans="3:5" x14ac:dyDescent="0.25">
      <c r="C3296"/>
      <c r="E3296"/>
    </row>
    <row r="3297" spans="3:5" x14ac:dyDescent="0.25">
      <c r="C3297"/>
      <c r="E3297"/>
    </row>
    <row r="3298" spans="3:5" x14ac:dyDescent="0.25">
      <c r="C3298"/>
      <c r="E3298"/>
    </row>
    <row r="3299" spans="3:5" x14ac:dyDescent="0.25">
      <c r="C3299"/>
      <c r="E3299"/>
    </row>
    <row r="3300" spans="3:5" x14ac:dyDescent="0.25">
      <c r="C3300"/>
      <c r="E3300"/>
    </row>
    <row r="3301" spans="3:5" x14ac:dyDescent="0.25">
      <c r="C3301"/>
      <c r="E3301"/>
    </row>
    <row r="3302" spans="3:5" x14ac:dyDescent="0.25">
      <c r="C3302"/>
      <c r="E3302"/>
    </row>
    <row r="3303" spans="3:5" x14ac:dyDescent="0.25">
      <c r="C3303"/>
      <c r="E3303"/>
    </row>
    <row r="3304" spans="3:5" x14ac:dyDescent="0.25">
      <c r="C3304"/>
      <c r="E3304"/>
    </row>
    <row r="3305" spans="3:5" x14ac:dyDescent="0.25">
      <c r="C3305"/>
      <c r="E3305"/>
    </row>
    <row r="3306" spans="3:5" x14ac:dyDescent="0.25">
      <c r="C3306"/>
      <c r="E3306"/>
    </row>
    <row r="3307" spans="3:5" x14ac:dyDescent="0.25">
      <c r="C3307"/>
      <c r="E3307"/>
    </row>
    <row r="3308" spans="3:5" x14ac:dyDescent="0.25">
      <c r="C3308"/>
      <c r="E3308"/>
    </row>
    <row r="3309" spans="3:5" x14ac:dyDescent="0.25">
      <c r="C3309"/>
      <c r="E3309"/>
    </row>
    <row r="3310" spans="3:5" x14ac:dyDescent="0.25">
      <c r="C3310"/>
      <c r="E3310"/>
    </row>
    <row r="3311" spans="3:5" x14ac:dyDescent="0.25">
      <c r="C3311"/>
      <c r="E3311"/>
    </row>
    <row r="3312" spans="3:5" x14ac:dyDescent="0.25">
      <c r="C3312"/>
      <c r="E3312"/>
    </row>
    <row r="3313" spans="3:5" x14ac:dyDescent="0.25">
      <c r="C3313"/>
      <c r="E3313"/>
    </row>
    <row r="3314" spans="3:5" x14ac:dyDescent="0.25">
      <c r="C3314"/>
      <c r="E3314"/>
    </row>
    <row r="3315" spans="3:5" x14ac:dyDescent="0.25">
      <c r="C3315"/>
      <c r="E3315"/>
    </row>
    <row r="3316" spans="3:5" x14ac:dyDescent="0.25">
      <c r="C3316"/>
      <c r="E3316"/>
    </row>
    <row r="3317" spans="3:5" x14ac:dyDescent="0.25">
      <c r="C3317"/>
      <c r="E3317"/>
    </row>
    <row r="3318" spans="3:5" x14ac:dyDescent="0.25">
      <c r="C3318"/>
      <c r="E3318"/>
    </row>
    <row r="3319" spans="3:5" x14ac:dyDescent="0.25">
      <c r="C3319"/>
      <c r="E3319"/>
    </row>
    <row r="3320" spans="3:5" x14ac:dyDescent="0.25">
      <c r="C3320"/>
      <c r="E3320"/>
    </row>
    <row r="3321" spans="3:5" x14ac:dyDescent="0.25">
      <c r="C3321"/>
      <c r="E3321"/>
    </row>
    <row r="3322" spans="3:5" x14ac:dyDescent="0.25">
      <c r="C3322"/>
      <c r="E3322"/>
    </row>
    <row r="3323" spans="3:5" x14ac:dyDescent="0.25">
      <c r="C3323"/>
      <c r="E3323"/>
    </row>
    <row r="3324" spans="3:5" x14ac:dyDescent="0.25">
      <c r="C3324"/>
      <c r="E3324"/>
    </row>
    <row r="3325" spans="3:5" x14ac:dyDescent="0.25">
      <c r="C3325"/>
      <c r="E3325"/>
    </row>
    <row r="3326" spans="3:5" x14ac:dyDescent="0.25">
      <c r="C3326"/>
      <c r="E3326"/>
    </row>
    <row r="3327" spans="3:5" x14ac:dyDescent="0.25">
      <c r="C3327"/>
      <c r="E3327"/>
    </row>
    <row r="3328" spans="3:5" x14ac:dyDescent="0.25">
      <c r="C3328"/>
      <c r="E3328"/>
    </row>
    <row r="3329" spans="3:5" x14ac:dyDescent="0.25">
      <c r="C3329"/>
      <c r="E3329"/>
    </row>
    <row r="3330" spans="3:5" x14ac:dyDescent="0.25">
      <c r="C3330"/>
      <c r="E3330"/>
    </row>
    <row r="3331" spans="3:5" x14ac:dyDescent="0.25">
      <c r="C3331"/>
      <c r="E3331"/>
    </row>
    <row r="3332" spans="3:5" x14ac:dyDescent="0.25">
      <c r="C3332"/>
      <c r="E3332"/>
    </row>
    <row r="3333" spans="3:5" x14ac:dyDescent="0.25">
      <c r="C3333"/>
      <c r="E3333"/>
    </row>
    <row r="3334" spans="3:5" x14ac:dyDescent="0.25">
      <c r="C3334"/>
      <c r="E3334"/>
    </row>
    <row r="3335" spans="3:5" x14ac:dyDescent="0.25">
      <c r="C3335"/>
      <c r="E3335"/>
    </row>
    <row r="3336" spans="3:5" x14ac:dyDescent="0.25">
      <c r="C3336"/>
      <c r="E3336"/>
    </row>
    <row r="3337" spans="3:5" x14ac:dyDescent="0.25">
      <c r="C3337"/>
      <c r="E3337"/>
    </row>
    <row r="3338" spans="3:5" x14ac:dyDescent="0.25">
      <c r="C3338"/>
      <c r="E3338"/>
    </row>
    <row r="3339" spans="3:5" x14ac:dyDescent="0.25">
      <c r="C3339"/>
      <c r="E3339"/>
    </row>
    <row r="3340" spans="3:5" x14ac:dyDescent="0.25">
      <c r="C3340"/>
      <c r="E3340"/>
    </row>
    <row r="3341" spans="3:5" x14ac:dyDescent="0.25">
      <c r="C3341"/>
      <c r="E3341"/>
    </row>
    <row r="3342" spans="3:5" x14ac:dyDescent="0.25">
      <c r="C3342"/>
      <c r="E3342"/>
    </row>
    <row r="3343" spans="3:5" x14ac:dyDescent="0.25">
      <c r="C3343"/>
      <c r="E3343"/>
    </row>
    <row r="3344" spans="3:5" x14ac:dyDescent="0.25">
      <c r="C3344"/>
      <c r="E3344"/>
    </row>
    <row r="3345" spans="3:5" x14ac:dyDescent="0.25">
      <c r="C3345"/>
      <c r="E3345"/>
    </row>
    <row r="3346" spans="3:5" x14ac:dyDescent="0.25">
      <c r="C3346"/>
      <c r="E3346"/>
    </row>
    <row r="3347" spans="3:5" x14ac:dyDescent="0.25">
      <c r="C3347"/>
      <c r="E3347"/>
    </row>
    <row r="3348" spans="3:5" x14ac:dyDescent="0.25">
      <c r="C3348"/>
      <c r="E3348"/>
    </row>
    <row r="3349" spans="3:5" x14ac:dyDescent="0.25">
      <c r="C3349"/>
      <c r="E3349"/>
    </row>
    <row r="3350" spans="3:5" x14ac:dyDescent="0.25">
      <c r="C3350"/>
      <c r="E3350"/>
    </row>
    <row r="3351" spans="3:5" x14ac:dyDescent="0.25">
      <c r="C3351"/>
      <c r="E3351"/>
    </row>
    <row r="3352" spans="3:5" x14ac:dyDescent="0.25">
      <c r="C3352"/>
      <c r="E3352"/>
    </row>
    <row r="3353" spans="3:5" x14ac:dyDescent="0.25">
      <c r="C3353"/>
      <c r="E3353"/>
    </row>
    <row r="3354" spans="3:5" x14ac:dyDescent="0.25">
      <c r="C3354"/>
      <c r="E3354"/>
    </row>
    <row r="3355" spans="3:5" x14ac:dyDescent="0.25">
      <c r="C3355"/>
      <c r="E3355"/>
    </row>
    <row r="3356" spans="3:5" x14ac:dyDescent="0.25">
      <c r="C3356"/>
      <c r="E3356"/>
    </row>
    <row r="3357" spans="3:5" x14ac:dyDescent="0.25">
      <c r="C3357"/>
      <c r="E3357"/>
    </row>
    <row r="3358" spans="3:5" x14ac:dyDescent="0.25">
      <c r="C3358"/>
      <c r="E3358"/>
    </row>
    <row r="3359" spans="3:5" x14ac:dyDescent="0.25">
      <c r="C3359"/>
      <c r="E3359"/>
    </row>
    <row r="3360" spans="3:5" x14ac:dyDescent="0.25">
      <c r="C3360"/>
      <c r="E3360"/>
    </row>
    <row r="3361" spans="3:5" x14ac:dyDescent="0.25">
      <c r="C3361"/>
      <c r="E3361"/>
    </row>
    <row r="3362" spans="3:5" x14ac:dyDescent="0.25">
      <c r="C3362"/>
      <c r="E3362"/>
    </row>
    <row r="3363" spans="3:5" x14ac:dyDescent="0.25">
      <c r="C3363"/>
      <c r="E3363"/>
    </row>
    <row r="3364" spans="3:5" x14ac:dyDescent="0.25">
      <c r="C3364"/>
      <c r="E3364"/>
    </row>
    <row r="3365" spans="3:5" x14ac:dyDescent="0.25">
      <c r="C3365"/>
      <c r="E3365"/>
    </row>
    <row r="3366" spans="3:5" x14ac:dyDescent="0.25">
      <c r="C3366"/>
      <c r="E3366"/>
    </row>
    <row r="3367" spans="3:5" x14ac:dyDescent="0.25">
      <c r="C3367"/>
      <c r="E3367"/>
    </row>
    <row r="3368" spans="3:5" x14ac:dyDescent="0.25">
      <c r="C3368"/>
      <c r="E3368"/>
    </row>
    <row r="3369" spans="3:5" x14ac:dyDescent="0.25">
      <c r="C3369"/>
      <c r="E3369"/>
    </row>
    <row r="3370" spans="3:5" x14ac:dyDescent="0.25">
      <c r="C3370"/>
      <c r="E3370"/>
    </row>
    <row r="3371" spans="3:5" x14ac:dyDescent="0.25">
      <c r="C3371"/>
      <c r="E3371"/>
    </row>
    <row r="3372" spans="3:5" x14ac:dyDescent="0.25">
      <c r="C3372"/>
      <c r="E3372"/>
    </row>
    <row r="3373" spans="3:5" x14ac:dyDescent="0.25">
      <c r="C3373"/>
      <c r="E3373"/>
    </row>
    <row r="3374" spans="3:5" x14ac:dyDescent="0.25">
      <c r="C3374"/>
      <c r="E3374"/>
    </row>
    <row r="3375" spans="3:5" x14ac:dyDescent="0.25">
      <c r="C3375"/>
      <c r="E3375"/>
    </row>
    <row r="3376" spans="3:5" x14ac:dyDescent="0.25">
      <c r="C3376"/>
      <c r="E3376"/>
    </row>
    <row r="3377" spans="3:5" x14ac:dyDescent="0.25">
      <c r="C3377"/>
      <c r="E3377"/>
    </row>
    <row r="3378" spans="3:5" x14ac:dyDescent="0.25">
      <c r="C3378"/>
      <c r="E3378"/>
    </row>
    <row r="3379" spans="3:5" x14ac:dyDescent="0.25">
      <c r="C3379"/>
      <c r="E3379"/>
    </row>
    <row r="3380" spans="3:5" x14ac:dyDescent="0.25">
      <c r="C3380"/>
      <c r="E3380"/>
    </row>
    <row r="3381" spans="3:5" x14ac:dyDescent="0.25">
      <c r="C3381"/>
      <c r="E3381"/>
    </row>
    <row r="3382" spans="3:5" x14ac:dyDescent="0.25">
      <c r="C3382"/>
      <c r="E3382"/>
    </row>
    <row r="3383" spans="3:5" x14ac:dyDescent="0.25">
      <c r="C3383"/>
      <c r="E3383"/>
    </row>
    <row r="3384" spans="3:5" x14ac:dyDescent="0.25">
      <c r="C3384"/>
      <c r="E3384"/>
    </row>
    <row r="3385" spans="3:5" x14ac:dyDescent="0.25">
      <c r="C3385"/>
      <c r="E3385"/>
    </row>
    <row r="3386" spans="3:5" x14ac:dyDescent="0.25">
      <c r="C3386"/>
      <c r="E3386"/>
    </row>
    <row r="3387" spans="3:5" x14ac:dyDescent="0.25">
      <c r="C3387"/>
      <c r="E3387"/>
    </row>
    <row r="3388" spans="3:5" x14ac:dyDescent="0.25">
      <c r="C3388"/>
      <c r="E3388"/>
    </row>
    <row r="3389" spans="3:5" x14ac:dyDescent="0.25">
      <c r="C3389"/>
      <c r="E3389"/>
    </row>
    <row r="3390" spans="3:5" x14ac:dyDescent="0.25">
      <c r="C3390"/>
      <c r="E3390"/>
    </row>
    <row r="3391" spans="3:5" x14ac:dyDescent="0.25">
      <c r="C3391"/>
      <c r="E3391"/>
    </row>
    <row r="3392" spans="3:5" x14ac:dyDescent="0.25">
      <c r="C3392"/>
      <c r="E3392"/>
    </row>
    <row r="3393" spans="3:5" x14ac:dyDescent="0.25">
      <c r="C3393"/>
      <c r="E3393"/>
    </row>
    <row r="3394" spans="3:5" x14ac:dyDescent="0.25">
      <c r="C3394"/>
      <c r="E3394"/>
    </row>
    <row r="3395" spans="3:5" x14ac:dyDescent="0.25">
      <c r="C3395"/>
      <c r="E3395"/>
    </row>
    <row r="3396" spans="3:5" x14ac:dyDescent="0.25">
      <c r="C3396"/>
      <c r="E3396"/>
    </row>
    <row r="3397" spans="3:5" x14ac:dyDescent="0.25">
      <c r="C3397"/>
      <c r="E3397"/>
    </row>
    <row r="3398" spans="3:5" x14ac:dyDescent="0.25">
      <c r="C3398"/>
      <c r="E3398"/>
    </row>
    <row r="3399" spans="3:5" x14ac:dyDescent="0.25">
      <c r="C3399"/>
      <c r="E3399"/>
    </row>
    <row r="3400" spans="3:5" x14ac:dyDescent="0.25">
      <c r="C3400"/>
      <c r="E3400"/>
    </row>
    <row r="3401" spans="3:5" x14ac:dyDescent="0.25">
      <c r="C3401"/>
      <c r="E3401"/>
    </row>
    <row r="3402" spans="3:5" x14ac:dyDescent="0.25">
      <c r="C3402"/>
      <c r="E3402"/>
    </row>
    <row r="3403" spans="3:5" x14ac:dyDescent="0.25">
      <c r="C3403"/>
      <c r="E3403"/>
    </row>
    <row r="3404" spans="3:5" x14ac:dyDescent="0.25">
      <c r="C3404"/>
      <c r="E3404"/>
    </row>
    <row r="3405" spans="3:5" x14ac:dyDescent="0.25">
      <c r="C3405"/>
      <c r="E3405"/>
    </row>
    <row r="3406" spans="3:5" x14ac:dyDescent="0.25">
      <c r="C3406"/>
      <c r="E3406"/>
    </row>
    <row r="3407" spans="3:5" x14ac:dyDescent="0.25">
      <c r="C3407"/>
      <c r="E3407"/>
    </row>
    <row r="3408" spans="3:5" x14ac:dyDescent="0.25">
      <c r="C3408"/>
      <c r="E3408"/>
    </row>
  </sheetData>
  <sortState xmlns:xlrd2="http://schemas.microsoft.com/office/spreadsheetml/2017/richdata2" ref="A2:J3410">
    <sortCondition ref="A2:A34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D11A-E92C-4E13-9F6A-3A4F49AF4D6E}">
  <dimension ref="A1:N752"/>
  <sheetViews>
    <sheetView workbookViewId="0">
      <selection activeCell="M9" sqref="M9"/>
    </sheetView>
  </sheetViews>
  <sheetFormatPr defaultRowHeight="15" x14ac:dyDescent="0.25"/>
  <cols>
    <col min="1" max="1" width="9.140625" customWidth="1"/>
    <col min="2" max="2" width="29" bestFit="1" customWidth="1"/>
    <col min="3" max="3" width="16" bestFit="1" customWidth="1"/>
    <col min="4" max="4" width="74.28515625" bestFit="1" customWidth="1"/>
  </cols>
  <sheetData>
    <row r="1" spans="1:14" x14ac:dyDescent="0.25">
      <c r="E1" t="s">
        <v>1445</v>
      </c>
    </row>
    <row r="2" spans="1:14" x14ac:dyDescent="0.25">
      <c r="A2" t="s">
        <v>1485</v>
      </c>
      <c r="B2" t="s">
        <v>1448</v>
      </c>
      <c r="C2" t="s">
        <v>1441</v>
      </c>
      <c r="D2" t="s">
        <v>1443</v>
      </c>
      <c r="E2">
        <v>2016</v>
      </c>
      <c r="F2">
        <v>2017</v>
      </c>
      <c r="G2">
        <v>2018</v>
      </c>
      <c r="H2">
        <v>2019</v>
      </c>
      <c r="I2">
        <v>2020</v>
      </c>
      <c r="J2" t="s">
        <v>2117</v>
      </c>
      <c r="M2" s="68" t="s">
        <v>2116</v>
      </c>
      <c r="N2" s="69"/>
    </row>
    <row r="3" spans="1:14" x14ac:dyDescent="0.25">
      <c r="A3" t="s">
        <v>1486</v>
      </c>
      <c r="B3" t="s">
        <v>0</v>
      </c>
      <c r="C3" t="s">
        <v>1</v>
      </c>
      <c r="D3" t="s">
        <v>3</v>
      </c>
      <c r="E3">
        <v>4</v>
      </c>
      <c r="F3">
        <v>3</v>
      </c>
      <c r="G3">
        <v>3</v>
      </c>
      <c r="H3">
        <v>6</v>
      </c>
      <c r="I3">
        <v>1</v>
      </c>
      <c r="J3">
        <f>I3-E3</f>
        <v>-3</v>
      </c>
      <c r="M3" s="70" t="s">
        <v>2118</v>
      </c>
      <c r="N3" s="69">
        <f>QUARTILE(J:J,4)</f>
        <v>987</v>
      </c>
    </row>
    <row r="4" spans="1:14" x14ac:dyDescent="0.25">
      <c r="D4" t="s">
        <v>18</v>
      </c>
      <c r="E4">
        <v>10</v>
      </c>
      <c r="F4">
        <v>6</v>
      </c>
      <c r="G4">
        <v>10</v>
      </c>
      <c r="H4">
        <v>16</v>
      </c>
      <c r="I4">
        <v>18</v>
      </c>
      <c r="J4">
        <f t="shared" ref="J4:J67" si="0">I4-E4</f>
        <v>8</v>
      </c>
      <c r="M4" s="61">
        <v>0.75</v>
      </c>
      <c r="N4" s="71">
        <f>QUARTILE(J:J,3)</f>
        <v>12.75</v>
      </c>
    </row>
    <row r="5" spans="1:14" x14ac:dyDescent="0.25">
      <c r="D5" t="s">
        <v>27</v>
      </c>
      <c r="E5">
        <v>26</v>
      </c>
      <c r="F5">
        <v>25</v>
      </c>
      <c r="G5">
        <v>27</v>
      </c>
      <c r="H5">
        <v>18</v>
      </c>
      <c r="I5">
        <v>18</v>
      </c>
      <c r="J5">
        <f t="shared" si="0"/>
        <v>-8</v>
      </c>
      <c r="M5" s="61">
        <v>0.5</v>
      </c>
      <c r="N5" s="69">
        <f>QUARTILE(J:J,2)</f>
        <v>1</v>
      </c>
    </row>
    <row r="6" spans="1:14" x14ac:dyDescent="0.25">
      <c r="D6" t="s">
        <v>20</v>
      </c>
      <c r="E6">
        <v>35</v>
      </c>
      <c r="F6">
        <v>38</v>
      </c>
      <c r="G6">
        <v>36</v>
      </c>
      <c r="H6">
        <v>32</v>
      </c>
      <c r="I6">
        <v>35</v>
      </c>
      <c r="J6">
        <f t="shared" si="0"/>
        <v>0</v>
      </c>
      <c r="M6" s="61">
        <v>0.25</v>
      </c>
      <c r="N6" s="69">
        <f>QUARTILE(J:J,1)</f>
        <v>-4</v>
      </c>
    </row>
    <row r="7" spans="1:14" x14ac:dyDescent="0.25">
      <c r="D7" t="s">
        <v>30</v>
      </c>
      <c r="E7">
        <v>29</v>
      </c>
      <c r="F7">
        <v>27</v>
      </c>
      <c r="G7">
        <v>21</v>
      </c>
      <c r="H7">
        <v>20</v>
      </c>
      <c r="I7">
        <v>20</v>
      </c>
      <c r="J7">
        <f t="shared" si="0"/>
        <v>-9</v>
      </c>
      <c r="M7" s="69" t="s">
        <v>2119</v>
      </c>
      <c r="N7" s="69">
        <f>QUARTILE(J:J,0)</f>
        <v>-1609</v>
      </c>
    </row>
    <row r="8" spans="1:14" x14ac:dyDescent="0.25">
      <c r="D8" t="s">
        <v>7</v>
      </c>
      <c r="E8">
        <v>38</v>
      </c>
      <c r="F8">
        <v>30</v>
      </c>
      <c r="G8">
        <v>24</v>
      </c>
      <c r="H8">
        <v>26</v>
      </c>
      <c r="I8">
        <v>27</v>
      </c>
      <c r="J8">
        <f t="shared" si="0"/>
        <v>-11</v>
      </c>
    </row>
    <row r="9" spans="1:14" x14ac:dyDescent="0.25">
      <c r="D9" t="s">
        <v>9</v>
      </c>
      <c r="I9">
        <v>6</v>
      </c>
      <c r="J9">
        <f t="shared" si="0"/>
        <v>6</v>
      </c>
    </row>
    <row r="10" spans="1:14" x14ac:dyDescent="0.25">
      <c r="D10" t="s">
        <v>12</v>
      </c>
      <c r="I10">
        <v>1</v>
      </c>
      <c r="J10">
        <f t="shared" si="0"/>
        <v>1</v>
      </c>
    </row>
    <row r="11" spans="1:14" x14ac:dyDescent="0.25">
      <c r="D11" t="s">
        <v>14</v>
      </c>
      <c r="H11">
        <v>1</v>
      </c>
      <c r="J11">
        <f t="shared" si="0"/>
        <v>0</v>
      </c>
    </row>
    <row r="12" spans="1:14" x14ac:dyDescent="0.25">
      <c r="D12" t="s">
        <v>16</v>
      </c>
      <c r="I12">
        <v>1</v>
      </c>
      <c r="J12">
        <f t="shared" si="0"/>
        <v>1</v>
      </c>
    </row>
    <row r="13" spans="1:14" x14ac:dyDescent="0.25">
      <c r="C13" t="s">
        <v>22</v>
      </c>
      <c r="D13" t="s">
        <v>32</v>
      </c>
      <c r="E13">
        <v>221</v>
      </c>
      <c r="F13">
        <v>230</v>
      </c>
      <c r="G13">
        <v>215</v>
      </c>
      <c r="H13">
        <v>216</v>
      </c>
      <c r="I13">
        <v>256</v>
      </c>
      <c r="J13">
        <f t="shared" si="0"/>
        <v>35</v>
      </c>
    </row>
    <row r="14" spans="1:14" x14ac:dyDescent="0.25">
      <c r="D14" t="s">
        <v>24</v>
      </c>
      <c r="E14">
        <v>109</v>
      </c>
      <c r="F14">
        <v>97</v>
      </c>
      <c r="G14">
        <v>98</v>
      </c>
      <c r="H14">
        <v>112</v>
      </c>
      <c r="I14">
        <v>113</v>
      </c>
      <c r="J14">
        <f t="shared" si="0"/>
        <v>4</v>
      </c>
    </row>
    <row r="15" spans="1:14" x14ac:dyDescent="0.25">
      <c r="D15" t="s">
        <v>38</v>
      </c>
      <c r="E15">
        <v>167</v>
      </c>
      <c r="F15">
        <v>175</v>
      </c>
      <c r="G15">
        <v>183</v>
      </c>
      <c r="H15">
        <v>186</v>
      </c>
      <c r="I15">
        <v>183</v>
      </c>
      <c r="J15">
        <f t="shared" si="0"/>
        <v>16</v>
      </c>
    </row>
    <row r="16" spans="1:14" x14ac:dyDescent="0.25">
      <c r="B16" t="s">
        <v>40</v>
      </c>
      <c r="C16" t="s">
        <v>1</v>
      </c>
      <c r="D16" t="s">
        <v>51</v>
      </c>
      <c r="G16">
        <v>1</v>
      </c>
      <c r="H16">
        <v>1</v>
      </c>
      <c r="I16">
        <v>1</v>
      </c>
      <c r="J16">
        <f t="shared" si="0"/>
        <v>1</v>
      </c>
    </row>
    <row r="17" spans="4:10" x14ac:dyDescent="0.25">
      <c r="D17" t="s">
        <v>53</v>
      </c>
      <c r="G17">
        <v>1</v>
      </c>
      <c r="I17">
        <v>1</v>
      </c>
      <c r="J17">
        <f t="shared" si="0"/>
        <v>1</v>
      </c>
    </row>
    <row r="18" spans="4:10" x14ac:dyDescent="0.25">
      <c r="D18" t="s">
        <v>156</v>
      </c>
      <c r="E18">
        <v>1</v>
      </c>
      <c r="J18">
        <f t="shared" si="0"/>
        <v>-1</v>
      </c>
    </row>
    <row r="19" spans="4:10" x14ac:dyDescent="0.25">
      <c r="D19" t="s">
        <v>67</v>
      </c>
      <c r="E19">
        <v>4</v>
      </c>
      <c r="F19">
        <v>5</v>
      </c>
      <c r="G19">
        <v>3</v>
      </c>
      <c r="H19">
        <v>3</v>
      </c>
      <c r="I19">
        <v>4</v>
      </c>
      <c r="J19">
        <f t="shared" si="0"/>
        <v>0</v>
      </c>
    </row>
    <row r="20" spans="4:10" x14ac:dyDescent="0.25">
      <c r="D20" t="s">
        <v>95</v>
      </c>
      <c r="I20">
        <v>2</v>
      </c>
      <c r="J20">
        <f t="shared" si="0"/>
        <v>2</v>
      </c>
    </row>
    <row r="21" spans="4:10" x14ac:dyDescent="0.25">
      <c r="D21" t="s">
        <v>372</v>
      </c>
      <c r="H21">
        <v>22</v>
      </c>
      <c r="I21">
        <v>22</v>
      </c>
      <c r="J21">
        <f t="shared" si="0"/>
        <v>22</v>
      </c>
    </row>
    <row r="22" spans="4:10" x14ac:dyDescent="0.25">
      <c r="D22" t="s">
        <v>122</v>
      </c>
      <c r="E22">
        <v>27</v>
      </c>
      <c r="F22">
        <v>17</v>
      </c>
      <c r="G22">
        <v>16</v>
      </c>
      <c r="H22">
        <v>18</v>
      </c>
      <c r="I22">
        <v>16</v>
      </c>
      <c r="J22">
        <f t="shared" si="0"/>
        <v>-11</v>
      </c>
    </row>
    <row r="23" spans="4:10" x14ac:dyDescent="0.25">
      <c r="D23" t="s">
        <v>69</v>
      </c>
      <c r="E23">
        <v>4</v>
      </c>
      <c r="F23">
        <v>2</v>
      </c>
      <c r="G23">
        <v>3</v>
      </c>
      <c r="H23">
        <v>2</v>
      </c>
      <c r="I23">
        <v>3</v>
      </c>
      <c r="J23">
        <f t="shared" si="0"/>
        <v>-1</v>
      </c>
    </row>
    <row r="24" spans="4:10" x14ac:dyDescent="0.25">
      <c r="D24" t="s">
        <v>71</v>
      </c>
      <c r="E24">
        <v>2</v>
      </c>
      <c r="F24">
        <v>2</v>
      </c>
      <c r="J24">
        <f t="shared" si="0"/>
        <v>-2</v>
      </c>
    </row>
    <row r="25" spans="4:10" x14ac:dyDescent="0.25">
      <c r="D25" t="s">
        <v>136</v>
      </c>
      <c r="E25">
        <v>33</v>
      </c>
      <c r="F25">
        <v>41</v>
      </c>
      <c r="G25">
        <v>44</v>
      </c>
      <c r="H25">
        <v>42</v>
      </c>
      <c r="I25">
        <v>42</v>
      </c>
      <c r="J25">
        <f t="shared" si="0"/>
        <v>9</v>
      </c>
    </row>
    <row r="26" spans="4:10" x14ac:dyDescent="0.25">
      <c r="D26" t="s">
        <v>154</v>
      </c>
      <c r="E26">
        <v>4</v>
      </c>
      <c r="F26">
        <v>6</v>
      </c>
      <c r="G26">
        <v>8</v>
      </c>
      <c r="H26">
        <v>9</v>
      </c>
      <c r="I26">
        <v>12</v>
      </c>
      <c r="J26">
        <f t="shared" si="0"/>
        <v>8</v>
      </c>
    </row>
    <row r="27" spans="4:10" x14ac:dyDescent="0.25">
      <c r="D27" t="s">
        <v>169</v>
      </c>
      <c r="E27">
        <v>10</v>
      </c>
      <c r="F27">
        <v>10</v>
      </c>
      <c r="G27">
        <v>7</v>
      </c>
      <c r="H27">
        <v>8</v>
      </c>
      <c r="I27">
        <v>6</v>
      </c>
      <c r="J27">
        <f t="shared" si="0"/>
        <v>-4</v>
      </c>
    </row>
    <row r="28" spans="4:10" x14ac:dyDescent="0.25">
      <c r="D28" t="s">
        <v>171</v>
      </c>
      <c r="E28">
        <v>13</v>
      </c>
      <c r="F28">
        <v>13</v>
      </c>
      <c r="G28">
        <v>14</v>
      </c>
      <c r="H28">
        <v>13</v>
      </c>
      <c r="I28">
        <v>15</v>
      </c>
      <c r="J28">
        <f t="shared" si="0"/>
        <v>2</v>
      </c>
    </row>
    <row r="29" spans="4:10" x14ac:dyDescent="0.25">
      <c r="D29" t="s">
        <v>110</v>
      </c>
      <c r="E29">
        <v>33</v>
      </c>
      <c r="F29">
        <v>31</v>
      </c>
      <c r="G29">
        <v>32</v>
      </c>
      <c r="H29">
        <v>31</v>
      </c>
      <c r="I29">
        <v>31</v>
      </c>
      <c r="J29">
        <f t="shared" si="0"/>
        <v>-2</v>
      </c>
    </row>
    <row r="30" spans="4:10" x14ac:dyDescent="0.25">
      <c r="D30" t="s">
        <v>138</v>
      </c>
      <c r="E30">
        <v>21</v>
      </c>
      <c r="F30">
        <v>13</v>
      </c>
      <c r="G30">
        <v>11</v>
      </c>
      <c r="H30">
        <v>11</v>
      </c>
      <c r="I30">
        <v>9</v>
      </c>
      <c r="J30">
        <f t="shared" si="0"/>
        <v>-12</v>
      </c>
    </row>
    <row r="31" spans="4:10" x14ac:dyDescent="0.25">
      <c r="D31" t="s">
        <v>56</v>
      </c>
      <c r="E31">
        <v>1</v>
      </c>
      <c r="F31">
        <v>2</v>
      </c>
      <c r="G31">
        <v>2</v>
      </c>
      <c r="J31">
        <f t="shared" si="0"/>
        <v>-1</v>
      </c>
    </row>
    <row r="32" spans="4:10" x14ac:dyDescent="0.25">
      <c r="D32" t="s">
        <v>374</v>
      </c>
      <c r="E32">
        <v>10</v>
      </c>
      <c r="F32">
        <v>12</v>
      </c>
      <c r="G32">
        <v>14</v>
      </c>
      <c r="J32">
        <f t="shared" si="0"/>
        <v>-10</v>
      </c>
    </row>
    <row r="33" spans="3:10" x14ac:dyDescent="0.25">
      <c r="D33" t="s">
        <v>42</v>
      </c>
      <c r="E33">
        <v>18</v>
      </c>
      <c r="F33">
        <v>21</v>
      </c>
      <c r="G33">
        <v>21</v>
      </c>
      <c r="H33">
        <v>19</v>
      </c>
      <c r="I33">
        <v>14</v>
      </c>
      <c r="J33">
        <f t="shared" si="0"/>
        <v>-4</v>
      </c>
    </row>
    <row r="34" spans="3:10" x14ac:dyDescent="0.25">
      <c r="D34" t="s">
        <v>58</v>
      </c>
      <c r="E34">
        <v>10</v>
      </c>
      <c r="F34">
        <v>8</v>
      </c>
      <c r="G34">
        <v>12</v>
      </c>
      <c r="H34">
        <v>13</v>
      </c>
      <c r="I34">
        <v>12</v>
      </c>
      <c r="J34">
        <f t="shared" si="0"/>
        <v>2</v>
      </c>
    </row>
    <row r="35" spans="3:10" x14ac:dyDescent="0.25">
      <c r="D35" t="s">
        <v>75</v>
      </c>
      <c r="G35">
        <v>21</v>
      </c>
      <c r="H35">
        <v>8</v>
      </c>
      <c r="J35">
        <f t="shared" si="0"/>
        <v>0</v>
      </c>
    </row>
    <row r="36" spans="3:10" x14ac:dyDescent="0.25">
      <c r="D36" t="s">
        <v>73</v>
      </c>
      <c r="E36">
        <v>9</v>
      </c>
      <c r="F36">
        <v>7</v>
      </c>
      <c r="G36">
        <v>2</v>
      </c>
      <c r="H36">
        <v>4</v>
      </c>
      <c r="I36">
        <v>2</v>
      </c>
      <c r="J36">
        <f t="shared" si="0"/>
        <v>-7</v>
      </c>
    </row>
    <row r="37" spans="3:10" x14ac:dyDescent="0.25">
      <c r="D37" t="s">
        <v>124</v>
      </c>
      <c r="E37">
        <v>2</v>
      </c>
      <c r="F37">
        <v>2</v>
      </c>
      <c r="G37">
        <v>3</v>
      </c>
      <c r="H37">
        <v>4</v>
      </c>
      <c r="I37">
        <v>2</v>
      </c>
      <c r="J37">
        <f t="shared" si="0"/>
        <v>0</v>
      </c>
    </row>
    <row r="38" spans="3:10" x14ac:dyDescent="0.25">
      <c r="D38" t="s">
        <v>77</v>
      </c>
      <c r="E38">
        <v>7</v>
      </c>
      <c r="F38">
        <v>7</v>
      </c>
      <c r="G38">
        <v>4</v>
      </c>
      <c r="H38">
        <v>3</v>
      </c>
      <c r="I38">
        <v>6</v>
      </c>
      <c r="J38">
        <f t="shared" si="0"/>
        <v>-1</v>
      </c>
    </row>
    <row r="39" spans="3:10" x14ac:dyDescent="0.25">
      <c r="D39" t="s">
        <v>140</v>
      </c>
      <c r="E39">
        <v>43</v>
      </c>
      <c r="F39">
        <v>42</v>
      </c>
      <c r="G39">
        <v>31</v>
      </c>
      <c r="H39">
        <v>26</v>
      </c>
      <c r="I39">
        <v>23</v>
      </c>
      <c r="J39">
        <f t="shared" si="0"/>
        <v>-20</v>
      </c>
    </row>
    <row r="40" spans="3:10" x14ac:dyDescent="0.25">
      <c r="D40" t="s">
        <v>158</v>
      </c>
      <c r="E40">
        <v>7</v>
      </c>
      <c r="F40">
        <v>6</v>
      </c>
      <c r="G40">
        <v>7</v>
      </c>
      <c r="H40">
        <v>7</v>
      </c>
      <c r="I40">
        <v>4</v>
      </c>
      <c r="J40">
        <f t="shared" si="0"/>
        <v>-3</v>
      </c>
    </row>
    <row r="41" spans="3:10" x14ac:dyDescent="0.25">
      <c r="D41" t="s">
        <v>173</v>
      </c>
      <c r="E41">
        <v>2</v>
      </c>
      <c r="F41">
        <v>2</v>
      </c>
      <c r="G41">
        <v>1</v>
      </c>
      <c r="H41">
        <v>1</v>
      </c>
      <c r="I41">
        <v>1</v>
      </c>
      <c r="J41">
        <f t="shared" si="0"/>
        <v>-1</v>
      </c>
    </row>
    <row r="42" spans="3:10" x14ac:dyDescent="0.25">
      <c r="D42" t="s">
        <v>175</v>
      </c>
      <c r="E42">
        <v>2</v>
      </c>
      <c r="F42">
        <v>2</v>
      </c>
      <c r="G42">
        <v>4</v>
      </c>
      <c r="H42">
        <v>5</v>
      </c>
      <c r="I42">
        <v>7</v>
      </c>
      <c r="J42">
        <f t="shared" si="0"/>
        <v>5</v>
      </c>
    </row>
    <row r="43" spans="3:10" x14ac:dyDescent="0.25">
      <c r="D43" t="s">
        <v>112</v>
      </c>
      <c r="E43">
        <v>25</v>
      </c>
      <c r="F43">
        <v>20</v>
      </c>
      <c r="G43">
        <v>25</v>
      </c>
      <c r="H43">
        <v>19</v>
      </c>
      <c r="I43">
        <v>22</v>
      </c>
      <c r="J43">
        <f t="shared" si="0"/>
        <v>-3</v>
      </c>
    </row>
    <row r="44" spans="3:10" x14ac:dyDescent="0.25">
      <c r="D44" t="s">
        <v>142</v>
      </c>
      <c r="E44">
        <v>11</v>
      </c>
      <c r="F44">
        <v>9</v>
      </c>
      <c r="G44">
        <v>5</v>
      </c>
      <c r="H44">
        <v>6</v>
      </c>
      <c r="I44">
        <v>11</v>
      </c>
      <c r="J44">
        <f t="shared" si="0"/>
        <v>0</v>
      </c>
    </row>
    <row r="45" spans="3:10" x14ac:dyDescent="0.25">
      <c r="D45" t="s">
        <v>107</v>
      </c>
      <c r="I45">
        <v>2</v>
      </c>
      <c r="J45">
        <f t="shared" si="0"/>
        <v>2</v>
      </c>
    </row>
    <row r="46" spans="3:10" x14ac:dyDescent="0.25">
      <c r="C46" t="s">
        <v>22</v>
      </c>
      <c r="D46" t="s">
        <v>138</v>
      </c>
      <c r="G46">
        <v>1</v>
      </c>
      <c r="H46">
        <v>7</v>
      </c>
      <c r="I46">
        <v>8</v>
      </c>
      <c r="J46">
        <f t="shared" si="0"/>
        <v>8</v>
      </c>
    </row>
    <row r="47" spans="3:10" x14ac:dyDescent="0.25">
      <c r="D47" t="s">
        <v>119</v>
      </c>
      <c r="G47">
        <v>2</v>
      </c>
      <c r="H47">
        <v>4</v>
      </c>
      <c r="I47">
        <v>3</v>
      </c>
      <c r="J47">
        <f t="shared" si="0"/>
        <v>3</v>
      </c>
    </row>
    <row r="48" spans="3:10" x14ac:dyDescent="0.25">
      <c r="D48" t="s">
        <v>44</v>
      </c>
      <c r="E48">
        <v>163</v>
      </c>
      <c r="F48">
        <v>167</v>
      </c>
      <c r="G48">
        <v>154</v>
      </c>
      <c r="H48">
        <v>130</v>
      </c>
      <c r="I48">
        <v>135</v>
      </c>
      <c r="J48">
        <f t="shared" si="0"/>
        <v>-28</v>
      </c>
    </row>
    <row r="49" spans="4:10" x14ac:dyDescent="0.25">
      <c r="D49" t="s">
        <v>62</v>
      </c>
      <c r="E49">
        <v>146</v>
      </c>
      <c r="F49">
        <v>138</v>
      </c>
      <c r="G49">
        <v>129</v>
      </c>
      <c r="H49">
        <v>117</v>
      </c>
      <c r="I49">
        <v>96</v>
      </c>
      <c r="J49">
        <f t="shared" si="0"/>
        <v>-50</v>
      </c>
    </row>
    <row r="50" spans="4:10" x14ac:dyDescent="0.25">
      <c r="D50" t="s">
        <v>82</v>
      </c>
      <c r="H50">
        <v>3</v>
      </c>
      <c r="J50">
        <f t="shared" si="0"/>
        <v>0</v>
      </c>
    </row>
    <row r="51" spans="4:10" x14ac:dyDescent="0.25">
      <c r="D51" t="s">
        <v>79</v>
      </c>
      <c r="E51">
        <v>166</v>
      </c>
      <c r="F51">
        <v>184</v>
      </c>
      <c r="G51">
        <v>175</v>
      </c>
      <c r="H51">
        <v>182</v>
      </c>
      <c r="I51">
        <v>164</v>
      </c>
      <c r="J51">
        <f t="shared" si="0"/>
        <v>-2</v>
      </c>
    </row>
    <row r="52" spans="4:10" x14ac:dyDescent="0.25">
      <c r="D52" t="s">
        <v>100</v>
      </c>
      <c r="I52">
        <v>9</v>
      </c>
      <c r="J52">
        <f t="shared" si="0"/>
        <v>9</v>
      </c>
    </row>
    <row r="53" spans="4:10" x14ac:dyDescent="0.25">
      <c r="D53" t="s">
        <v>114</v>
      </c>
      <c r="E53">
        <v>3</v>
      </c>
      <c r="F53">
        <v>1</v>
      </c>
      <c r="J53">
        <f t="shared" si="0"/>
        <v>-3</v>
      </c>
    </row>
    <row r="54" spans="4:10" x14ac:dyDescent="0.25">
      <c r="D54" t="s">
        <v>47</v>
      </c>
      <c r="E54">
        <v>34</v>
      </c>
      <c r="F54">
        <v>28</v>
      </c>
      <c r="G54">
        <v>24</v>
      </c>
      <c r="H54">
        <v>26</v>
      </c>
      <c r="I54">
        <v>23</v>
      </c>
      <c r="J54">
        <f t="shared" si="0"/>
        <v>-11</v>
      </c>
    </row>
    <row r="55" spans="4:10" x14ac:dyDescent="0.25">
      <c r="D55" t="s">
        <v>116</v>
      </c>
      <c r="E55">
        <v>192</v>
      </c>
      <c r="F55">
        <v>167</v>
      </c>
      <c r="G55">
        <v>168</v>
      </c>
      <c r="H55">
        <v>179</v>
      </c>
      <c r="I55">
        <v>223</v>
      </c>
      <c r="J55">
        <f t="shared" si="0"/>
        <v>31</v>
      </c>
    </row>
    <row r="56" spans="4:10" x14ac:dyDescent="0.25">
      <c r="D56" t="s">
        <v>126</v>
      </c>
      <c r="E56">
        <v>236</v>
      </c>
      <c r="F56">
        <v>186</v>
      </c>
      <c r="G56">
        <v>208</v>
      </c>
      <c r="H56">
        <v>202</v>
      </c>
      <c r="I56">
        <v>169</v>
      </c>
      <c r="J56">
        <f t="shared" si="0"/>
        <v>-67</v>
      </c>
    </row>
    <row r="57" spans="4:10" x14ac:dyDescent="0.25">
      <c r="D57" t="s">
        <v>85</v>
      </c>
      <c r="H57">
        <v>2</v>
      </c>
      <c r="I57">
        <v>4</v>
      </c>
      <c r="J57">
        <f t="shared" si="0"/>
        <v>4</v>
      </c>
    </row>
    <row r="58" spans="4:10" x14ac:dyDescent="0.25">
      <c r="D58" t="s">
        <v>88</v>
      </c>
      <c r="E58">
        <v>246</v>
      </c>
      <c r="F58">
        <v>245</v>
      </c>
      <c r="G58">
        <v>228</v>
      </c>
      <c r="H58">
        <v>237</v>
      </c>
      <c r="I58">
        <v>211</v>
      </c>
      <c r="J58">
        <f t="shared" si="0"/>
        <v>-35</v>
      </c>
    </row>
    <row r="59" spans="4:10" x14ac:dyDescent="0.25">
      <c r="D59" t="s">
        <v>144</v>
      </c>
      <c r="E59">
        <v>3</v>
      </c>
      <c r="F59">
        <v>2</v>
      </c>
      <c r="G59">
        <v>3</v>
      </c>
      <c r="H59">
        <v>8</v>
      </c>
      <c r="I59">
        <v>12</v>
      </c>
      <c r="J59">
        <f t="shared" si="0"/>
        <v>9</v>
      </c>
    </row>
    <row r="60" spans="4:10" x14ac:dyDescent="0.25">
      <c r="D60" t="s">
        <v>146</v>
      </c>
      <c r="E60">
        <v>196</v>
      </c>
      <c r="F60">
        <v>201</v>
      </c>
      <c r="G60">
        <v>226</v>
      </c>
      <c r="H60">
        <v>235</v>
      </c>
      <c r="I60">
        <v>259</v>
      </c>
      <c r="J60">
        <f t="shared" si="0"/>
        <v>63</v>
      </c>
    </row>
    <row r="61" spans="4:10" x14ac:dyDescent="0.25">
      <c r="D61" t="s">
        <v>162</v>
      </c>
      <c r="H61">
        <v>5</v>
      </c>
      <c r="I61">
        <v>37</v>
      </c>
      <c r="J61">
        <f t="shared" si="0"/>
        <v>37</v>
      </c>
    </row>
    <row r="62" spans="4:10" x14ac:dyDescent="0.25">
      <c r="D62" t="s">
        <v>165</v>
      </c>
      <c r="E62">
        <v>767</v>
      </c>
      <c r="F62">
        <v>718</v>
      </c>
      <c r="G62">
        <v>744</v>
      </c>
      <c r="H62">
        <v>686</v>
      </c>
      <c r="I62">
        <v>625</v>
      </c>
      <c r="J62">
        <f t="shared" si="0"/>
        <v>-142</v>
      </c>
    </row>
    <row r="63" spans="4:10" x14ac:dyDescent="0.25">
      <c r="D63" t="s">
        <v>133</v>
      </c>
      <c r="H63">
        <v>31</v>
      </c>
      <c r="I63">
        <v>63</v>
      </c>
      <c r="J63">
        <f t="shared" si="0"/>
        <v>63</v>
      </c>
    </row>
    <row r="64" spans="4:10" x14ac:dyDescent="0.25">
      <c r="D64" t="s">
        <v>177</v>
      </c>
      <c r="E64">
        <v>35</v>
      </c>
      <c r="F64">
        <v>33</v>
      </c>
      <c r="G64">
        <v>34</v>
      </c>
      <c r="H64">
        <v>50</v>
      </c>
      <c r="I64">
        <v>54</v>
      </c>
      <c r="J64">
        <f t="shared" si="0"/>
        <v>19</v>
      </c>
    </row>
    <row r="65" spans="2:10" x14ac:dyDescent="0.25">
      <c r="D65" t="s">
        <v>182</v>
      </c>
      <c r="E65">
        <v>190</v>
      </c>
      <c r="F65">
        <v>190</v>
      </c>
      <c r="G65">
        <v>217</v>
      </c>
      <c r="H65">
        <v>185</v>
      </c>
      <c r="I65">
        <v>179</v>
      </c>
      <c r="J65">
        <f t="shared" si="0"/>
        <v>-11</v>
      </c>
    </row>
    <row r="66" spans="2:10" x14ac:dyDescent="0.25">
      <c r="D66" t="s">
        <v>102</v>
      </c>
      <c r="E66">
        <v>75</v>
      </c>
      <c r="F66">
        <v>62</v>
      </c>
      <c r="G66">
        <v>59</v>
      </c>
      <c r="H66">
        <v>55</v>
      </c>
      <c r="I66">
        <v>52</v>
      </c>
      <c r="J66">
        <f t="shared" si="0"/>
        <v>-23</v>
      </c>
    </row>
    <row r="67" spans="2:10" x14ac:dyDescent="0.25">
      <c r="D67" t="s">
        <v>91</v>
      </c>
      <c r="E67">
        <v>480</v>
      </c>
      <c r="F67">
        <v>498</v>
      </c>
      <c r="G67">
        <v>507</v>
      </c>
      <c r="H67">
        <v>529</v>
      </c>
      <c r="I67">
        <v>546</v>
      </c>
      <c r="J67">
        <f t="shared" si="0"/>
        <v>66</v>
      </c>
    </row>
    <row r="68" spans="2:10" x14ac:dyDescent="0.25">
      <c r="D68" t="s">
        <v>105</v>
      </c>
      <c r="E68">
        <v>57</v>
      </c>
      <c r="F68">
        <v>59</v>
      </c>
      <c r="G68">
        <v>31</v>
      </c>
      <c r="H68">
        <v>36</v>
      </c>
      <c r="I68">
        <v>34</v>
      </c>
      <c r="J68">
        <f t="shared" ref="J68:J131" si="1">I68-E68</f>
        <v>-23</v>
      </c>
    </row>
    <row r="69" spans="2:10" x14ac:dyDescent="0.25">
      <c r="D69" t="s">
        <v>130</v>
      </c>
      <c r="E69">
        <v>291</v>
      </c>
      <c r="F69">
        <v>237</v>
      </c>
      <c r="G69">
        <v>214</v>
      </c>
      <c r="H69">
        <v>195</v>
      </c>
      <c r="I69">
        <v>222</v>
      </c>
      <c r="J69">
        <f t="shared" si="1"/>
        <v>-69</v>
      </c>
    </row>
    <row r="70" spans="2:10" x14ac:dyDescent="0.25">
      <c r="D70" t="s">
        <v>185</v>
      </c>
      <c r="E70">
        <v>390</v>
      </c>
      <c r="F70">
        <v>420</v>
      </c>
      <c r="G70">
        <v>344</v>
      </c>
      <c r="H70">
        <v>266</v>
      </c>
      <c r="I70">
        <v>297</v>
      </c>
      <c r="J70">
        <f t="shared" si="1"/>
        <v>-93</v>
      </c>
    </row>
    <row r="71" spans="2:10" x14ac:dyDescent="0.25">
      <c r="D71" t="s">
        <v>149</v>
      </c>
      <c r="H71">
        <v>2</v>
      </c>
      <c r="I71">
        <v>2</v>
      </c>
      <c r="J71">
        <f t="shared" si="1"/>
        <v>2</v>
      </c>
    </row>
    <row r="72" spans="2:10" x14ac:dyDescent="0.25">
      <c r="D72" t="s">
        <v>151</v>
      </c>
      <c r="G72">
        <v>1</v>
      </c>
      <c r="H72">
        <v>19</v>
      </c>
      <c r="I72">
        <v>31</v>
      </c>
      <c r="J72">
        <f t="shared" si="1"/>
        <v>31</v>
      </c>
    </row>
    <row r="73" spans="2:10" x14ac:dyDescent="0.25">
      <c r="B73" t="s">
        <v>187</v>
      </c>
      <c r="C73" t="s">
        <v>1</v>
      </c>
      <c r="D73" t="s">
        <v>188</v>
      </c>
      <c r="E73">
        <v>4</v>
      </c>
      <c r="J73">
        <f t="shared" si="1"/>
        <v>-4</v>
      </c>
    </row>
    <row r="74" spans="2:10" x14ac:dyDescent="0.25">
      <c r="D74" t="s">
        <v>190</v>
      </c>
      <c r="E74">
        <v>30</v>
      </c>
      <c r="J74">
        <f t="shared" si="1"/>
        <v>-30</v>
      </c>
    </row>
    <row r="75" spans="2:10" x14ac:dyDescent="0.25">
      <c r="D75" t="s">
        <v>192</v>
      </c>
      <c r="E75">
        <v>23</v>
      </c>
      <c r="F75">
        <v>1</v>
      </c>
      <c r="J75">
        <f t="shared" si="1"/>
        <v>-23</v>
      </c>
    </row>
    <row r="76" spans="2:10" x14ac:dyDescent="0.25">
      <c r="C76" t="s">
        <v>22</v>
      </c>
      <c r="D76" t="s">
        <v>211</v>
      </c>
      <c r="G76">
        <v>2</v>
      </c>
      <c r="H76">
        <v>12</v>
      </c>
      <c r="I76">
        <v>20</v>
      </c>
      <c r="J76">
        <f t="shared" si="1"/>
        <v>20</v>
      </c>
    </row>
    <row r="77" spans="2:10" x14ac:dyDescent="0.25">
      <c r="D77" t="s">
        <v>194</v>
      </c>
      <c r="E77">
        <v>125</v>
      </c>
      <c r="G77">
        <v>2</v>
      </c>
      <c r="J77">
        <f t="shared" si="1"/>
        <v>-125</v>
      </c>
    </row>
    <row r="78" spans="2:10" x14ac:dyDescent="0.25">
      <c r="D78" t="s">
        <v>197</v>
      </c>
      <c r="E78">
        <v>7</v>
      </c>
      <c r="J78">
        <f t="shared" si="1"/>
        <v>-7</v>
      </c>
    </row>
    <row r="79" spans="2:10" x14ac:dyDescent="0.25">
      <c r="D79" t="s">
        <v>202</v>
      </c>
      <c r="E79">
        <v>43</v>
      </c>
      <c r="J79">
        <f t="shared" si="1"/>
        <v>-43</v>
      </c>
    </row>
    <row r="80" spans="2:10" x14ac:dyDescent="0.25">
      <c r="D80" t="s">
        <v>204</v>
      </c>
      <c r="E80">
        <v>4</v>
      </c>
      <c r="J80">
        <f t="shared" si="1"/>
        <v>-4</v>
      </c>
    </row>
    <row r="81" spans="2:10" x14ac:dyDescent="0.25">
      <c r="D81" t="s">
        <v>213</v>
      </c>
      <c r="E81">
        <v>2</v>
      </c>
      <c r="J81">
        <f t="shared" si="1"/>
        <v>-2</v>
      </c>
    </row>
    <row r="82" spans="2:10" x14ac:dyDescent="0.25">
      <c r="B82" t="s">
        <v>215</v>
      </c>
      <c r="C82" t="s">
        <v>1</v>
      </c>
      <c r="D82" t="s">
        <v>231</v>
      </c>
      <c r="F82">
        <v>1</v>
      </c>
      <c r="J82">
        <f t="shared" si="1"/>
        <v>0</v>
      </c>
    </row>
    <row r="83" spans="2:10" x14ac:dyDescent="0.25">
      <c r="D83" t="s">
        <v>265</v>
      </c>
      <c r="E83">
        <v>16</v>
      </c>
      <c r="F83">
        <v>13</v>
      </c>
      <c r="G83">
        <v>12</v>
      </c>
      <c r="H83">
        <v>11</v>
      </c>
      <c r="I83">
        <v>13</v>
      </c>
      <c r="J83">
        <f t="shared" si="1"/>
        <v>-3</v>
      </c>
    </row>
    <row r="84" spans="2:10" x14ac:dyDescent="0.25">
      <c r="D84" t="s">
        <v>221</v>
      </c>
      <c r="H84">
        <v>3</v>
      </c>
      <c r="I84">
        <v>6</v>
      </c>
      <c r="J84">
        <f t="shared" si="1"/>
        <v>6</v>
      </c>
    </row>
    <row r="85" spans="2:10" x14ac:dyDescent="0.25">
      <c r="D85" t="s">
        <v>267</v>
      </c>
      <c r="E85">
        <v>39</v>
      </c>
      <c r="F85">
        <v>44</v>
      </c>
      <c r="G85">
        <v>37</v>
      </c>
      <c r="H85">
        <v>44</v>
      </c>
      <c r="I85">
        <v>45</v>
      </c>
      <c r="J85">
        <f t="shared" si="1"/>
        <v>6</v>
      </c>
    </row>
    <row r="86" spans="2:10" x14ac:dyDescent="0.25">
      <c r="D86" t="s">
        <v>258</v>
      </c>
      <c r="E86">
        <v>29</v>
      </c>
      <c r="F86">
        <v>28</v>
      </c>
      <c r="G86">
        <v>22</v>
      </c>
      <c r="H86">
        <v>25</v>
      </c>
      <c r="I86">
        <v>23</v>
      </c>
      <c r="J86">
        <f t="shared" si="1"/>
        <v>-6</v>
      </c>
    </row>
    <row r="87" spans="2:10" x14ac:dyDescent="0.25">
      <c r="D87" t="s">
        <v>269</v>
      </c>
      <c r="E87">
        <v>59</v>
      </c>
      <c r="F87">
        <v>59</v>
      </c>
      <c r="G87">
        <v>73</v>
      </c>
      <c r="H87">
        <v>81</v>
      </c>
      <c r="I87">
        <v>93</v>
      </c>
      <c r="J87">
        <f t="shared" si="1"/>
        <v>34</v>
      </c>
    </row>
    <row r="88" spans="2:10" x14ac:dyDescent="0.25">
      <c r="D88" t="s">
        <v>280</v>
      </c>
      <c r="E88">
        <v>61</v>
      </c>
      <c r="F88">
        <v>61</v>
      </c>
      <c r="G88">
        <v>61</v>
      </c>
      <c r="H88">
        <v>69</v>
      </c>
      <c r="I88">
        <v>69</v>
      </c>
      <c r="J88">
        <f t="shared" si="1"/>
        <v>8</v>
      </c>
    </row>
    <row r="89" spans="2:10" x14ac:dyDescent="0.25">
      <c r="D89" t="s">
        <v>223</v>
      </c>
      <c r="E89">
        <v>8</v>
      </c>
      <c r="F89">
        <v>9</v>
      </c>
      <c r="G89">
        <v>6</v>
      </c>
      <c r="H89">
        <v>3</v>
      </c>
      <c r="J89">
        <f t="shared" si="1"/>
        <v>-8</v>
      </c>
    </row>
    <row r="90" spans="2:10" x14ac:dyDescent="0.25">
      <c r="D90" t="s">
        <v>225</v>
      </c>
      <c r="E90">
        <v>42</v>
      </c>
      <c r="F90">
        <v>39</v>
      </c>
      <c r="G90">
        <v>26</v>
      </c>
      <c r="H90">
        <v>29</v>
      </c>
      <c r="I90">
        <v>32</v>
      </c>
      <c r="J90">
        <f t="shared" si="1"/>
        <v>-10</v>
      </c>
    </row>
    <row r="91" spans="2:10" x14ac:dyDescent="0.25">
      <c r="D91" t="s">
        <v>227</v>
      </c>
      <c r="E91">
        <v>17</v>
      </c>
      <c r="F91">
        <v>18</v>
      </c>
      <c r="G91">
        <v>15</v>
      </c>
      <c r="H91">
        <v>17</v>
      </c>
      <c r="I91">
        <v>13</v>
      </c>
      <c r="J91">
        <f t="shared" si="1"/>
        <v>-4</v>
      </c>
    </row>
    <row r="92" spans="2:10" x14ac:dyDescent="0.25">
      <c r="D92" t="s">
        <v>282</v>
      </c>
      <c r="E92">
        <v>29</v>
      </c>
      <c r="F92">
        <v>27</v>
      </c>
      <c r="G92">
        <v>32</v>
      </c>
      <c r="H92">
        <v>29</v>
      </c>
      <c r="I92">
        <v>30</v>
      </c>
      <c r="J92">
        <f t="shared" si="1"/>
        <v>1</v>
      </c>
    </row>
    <row r="93" spans="2:10" x14ac:dyDescent="0.25">
      <c r="D93" t="s">
        <v>260</v>
      </c>
      <c r="E93">
        <v>1</v>
      </c>
      <c r="F93">
        <v>2</v>
      </c>
      <c r="H93">
        <v>1</v>
      </c>
      <c r="I93">
        <v>3</v>
      </c>
      <c r="J93">
        <f t="shared" si="1"/>
        <v>2</v>
      </c>
    </row>
    <row r="94" spans="2:10" x14ac:dyDescent="0.25">
      <c r="D94" t="s">
        <v>271</v>
      </c>
      <c r="F94">
        <v>1</v>
      </c>
      <c r="J94">
        <f t="shared" si="1"/>
        <v>0</v>
      </c>
    </row>
    <row r="95" spans="2:10" x14ac:dyDescent="0.25">
      <c r="D95" t="s">
        <v>284</v>
      </c>
      <c r="H95">
        <v>1</v>
      </c>
      <c r="I95">
        <v>1</v>
      </c>
      <c r="J95">
        <f t="shared" si="1"/>
        <v>1</v>
      </c>
    </row>
    <row r="96" spans="2:10" x14ac:dyDescent="0.25">
      <c r="D96" t="s">
        <v>233</v>
      </c>
      <c r="E96">
        <v>36</v>
      </c>
      <c r="F96">
        <v>14</v>
      </c>
      <c r="G96">
        <v>17</v>
      </c>
      <c r="H96">
        <v>18</v>
      </c>
      <c r="I96">
        <v>15</v>
      </c>
      <c r="J96">
        <f t="shared" si="1"/>
        <v>-21</v>
      </c>
    </row>
    <row r="97" spans="3:10" x14ac:dyDescent="0.25">
      <c r="D97" t="s">
        <v>235</v>
      </c>
      <c r="E97">
        <v>98</v>
      </c>
      <c r="F97">
        <v>114</v>
      </c>
      <c r="G97">
        <v>115</v>
      </c>
      <c r="H97">
        <v>113</v>
      </c>
      <c r="I97">
        <v>97</v>
      </c>
      <c r="J97">
        <f t="shared" si="1"/>
        <v>-1</v>
      </c>
    </row>
    <row r="98" spans="3:10" x14ac:dyDescent="0.25">
      <c r="D98" t="s">
        <v>237</v>
      </c>
      <c r="E98">
        <v>31</v>
      </c>
      <c r="J98">
        <f t="shared" si="1"/>
        <v>-31</v>
      </c>
    </row>
    <row r="99" spans="3:10" x14ac:dyDescent="0.25">
      <c r="D99" t="s">
        <v>273</v>
      </c>
      <c r="I99">
        <v>6</v>
      </c>
      <c r="J99">
        <f t="shared" si="1"/>
        <v>6</v>
      </c>
    </row>
    <row r="100" spans="3:10" x14ac:dyDescent="0.25">
      <c r="D100" t="s">
        <v>262</v>
      </c>
      <c r="E100">
        <v>17</v>
      </c>
      <c r="F100">
        <v>17</v>
      </c>
      <c r="G100">
        <v>18</v>
      </c>
      <c r="H100">
        <v>16</v>
      </c>
      <c r="I100">
        <v>16</v>
      </c>
      <c r="J100">
        <f t="shared" si="1"/>
        <v>-1</v>
      </c>
    </row>
    <row r="101" spans="3:10" x14ac:dyDescent="0.25">
      <c r="D101" t="s">
        <v>275</v>
      </c>
      <c r="E101">
        <v>38</v>
      </c>
      <c r="F101">
        <v>40</v>
      </c>
      <c r="G101">
        <v>40</v>
      </c>
      <c r="H101">
        <v>32</v>
      </c>
      <c r="I101">
        <v>30</v>
      </c>
      <c r="J101">
        <f t="shared" si="1"/>
        <v>-8</v>
      </c>
    </row>
    <row r="102" spans="3:10" x14ac:dyDescent="0.25">
      <c r="D102" t="s">
        <v>286</v>
      </c>
      <c r="E102">
        <v>29</v>
      </c>
      <c r="F102">
        <v>23</v>
      </c>
      <c r="G102">
        <v>18</v>
      </c>
      <c r="H102">
        <v>17</v>
      </c>
      <c r="I102">
        <v>17</v>
      </c>
      <c r="J102">
        <f t="shared" si="1"/>
        <v>-12</v>
      </c>
    </row>
    <row r="103" spans="3:10" x14ac:dyDescent="0.25">
      <c r="D103" t="s">
        <v>239</v>
      </c>
      <c r="E103">
        <v>5</v>
      </c>
      <c r="F103">
        <v>2</v>
      </c>
      <c r="H103">
        <v>1</v>
      </c>
      <c r="J103">
        <f t="shared" si="1"/>
        <v>-5</v>
      </c>
    </row>
    <row r="104" spans="3:10" x14ac:dyDescent="0.25">
      <c r="D104" t="s">
        <v>241</v>
      </c>
      <c r="E104">
        <v>79</v>
      </c>
      <c r="F104">
        <v>36</v>
      </c>
      <c r="G104">
        <v>30</v>
      </c>
      <c r="H104">
        <v>32</v>
      </c>
      <c r="I104">
        <v>32</v>
      </c>
      <c r="J104">
        <f t="shared" si="1"/>
        <v>-47</v>
      </c>
    </row>
    <row r="105" spans="3:10" x14ac:dyDescent="0.25">
      <c r="D105" t="s">
        <v>288</v>
      </c>
      <c r="E105">
        <v>31</v>
      </c>
      <c r="F105">
        <v>41</v>
      </c>
      <c r="G105">
        <v>34</v>
      </c>
      <c r="H105">
        <v>36</v>
      </c>
      <c r="I105">
        <v>30</v>
      </c>
      <c r="J105">
        <f t="shared" si="1"/>
        <v>-1</v>
      </c>
    </row>
    <row r="106" spans="3:10" x14ac:dyDescent="0.25">
      <c r="D106" t="s">
        <v>277</v>
      </c>
      <c r="E106">
        <v>52</v>
      </c>
      <c r="F106">
        <v>49</v>
      </c>
      <c r="G106">
        <v>36</v>
      </c>
      <c r="H106">
        <v>39</v>
      </c>
      <c r="I106">
        <v>31</v>
      </c>
      <c r="J106">
        <f t="shared" si="1"/>
        <v>-21</v>
      </c>
    </row>
    <row r="107" spans="3:10" x14ac:dyDescent="0.25">
      <c r="D107" t="s">
        <v>290</v>
      </c>
      <c r="E107">
        <v>42</v>
      </c>
      <c r="F107">
        <v>52</v>
      </c>
      <c r="G107">
        <v>2</v>
      </c>
      <c r="J107">
        <f t="shared" si="1"/>
        <v>-42</v>
      </c>
    </row>
    <row r="108" spans="3:10" x14ac:dyDescent="0.25">
      <c r="D108" t="s">
        <v>216</v>
      </c>
      <c r="H108">
        <v>1</v>
      </c>
      <c r="J108">
        <f t="shared" si="1"/>
        <v>0</v>
      </c>
    </row>
    <row r="109" spans="3:10" x14ac:dyDescent="0.25">
      <c r="C109" t="s">
        <v>22</v>
      </c>
      <c r="D109" t="s">
        <v>303</v>
      </c>
      <c r="E109">
        <v>2</v>
      </c>
      <c r="J109">
        <f t="shared" si="1"/>
        <v>-2</v>
      </c>
    </row>
    <row r="110" spans="3:10" x14ac:dyDescent="0.25">
      <c r="D110" t="s">
        <v>305</v>
      </c>
      <c r="E110">
        <v>1</v>
      </c>
      <c r="F110">
        <v>1</v>
      </c>
      <c r="J110">
        <f t="shared" si="1"/>
        <v>-1</v>
      </c>
    </row>
    <row r="111" spans="3:10" x14ac:dyDescent="0.25">
      <c r="D111" t="s">
        <v>243</v>
      </c>
      <c r="H111">
        <v>2</v>
      </c>
      <c r="I111">
        <v>32</v>
      </c>
      <c r="J111">
        <f t="shared" si="1"/>
        <v>32</v>
      </c>
    </row>
    <row r="112" spans="3:10" x14ac:dyDescent="0.25">
      <c r="D112" t="s">
        <v>292</v>
      </c>
      <c r="E112">
        <v>49</v>
      </c>
      <c r="F112">
        <v>41</v>
      </c>
      <c r="G112">
        <v>44</v>
      </c>
      <c r="H112">
        <v>43</v>
      </c>
      <c r="I112">
        <v>47</v>
      </c>
      <c r="J112">
        <f t="shared" si="1"/>
        <v>-2</v>
      </c>
    </row>
    <row r="113" spans="2:10" x14ac:dyDescent="0.25">
      <c r="D113" t="s">
        <v>202</v>
      </c>
      <c r="E113">
        <v>232</v>
      </c>
      <c r="F113">
        <v>226</v>
      </c>
      <c r="G113">
        <v>234</v>
      </c>
      <c r="H113">
        <v>230</v>
      </c>
      <c r="I113">
        <v>226</v>
      </c>
      <c r="J113">
        <f t="shared" si="1"/>
        <v>-6</v>
      </c>
    </row>
    <row r="114" spans="2:10" x14ac:dyDescent="0.25">
      <c r="D114" t="s">
        <v>295</v>
      </c>
      <c r="E114">
        <v>232</v>
      </c>
      <c r="F114">
        <v>220</v>
      </c>
      <c r="G114">
        <v>226</v>
      </c>
      <c r="H114">
        <v>223</v>
      </c>
      <c r="I114">
        <v>208</v>
      </c>
      <c r="J114">
        <f t="shared" si="1"/>
        <v>-24</v>
      </c>
    </row>
    <row r="115" spans="2:10" x14ac:dyDescent="0.25">
      <c r="D115" t="s">
        <v>245</v>
      </c>
      <c r="H115">
        <v>20</v>
      </c>
      <c r="I115">
        <v>39</v>
      </c>
      <c r="J115">
        <f t="shared" si="1"/>
        <v>39</v>
      </c>
    </row>
    <row r="116" spans="2:10" x14ac:dyDescent="0.25">
      <c r="D116" t="s">
        <v>247</v>
      </c>
      <c r="H116">
        <v>20</v>
      </c>
      <c r="I116">
        <v>55</v>
      </c>
      <c r="J116">
        <f t="shared" si="1"/>
        <v>55</v>
      </c>
    </row>
    <row r="117" spans="2:10" x14ac:dyDescent="0.25">
      <c r="D117" t="s">
        <v>249</v>
      </c>
      <c r="E117">
        <v>168</v>
      </c>
      <c r="F117">
        <v>177</v>
      </c>
      <c r="G117">
        <v>160</v>
      </c>
      <c r="H117">
        <v>110</v>
      </c>
      <c r="I117">
        <v>38</v>
      </c>
      <c r="J117">
        <f t="shared" si="1"/>
        <v>-130</v>
      </c>
    </row>
    <row r="118" spans="2:10" x14ac:dyDescent="0.25">
      <c r="D118" t="s">
        <v>253</v>
      </c>
      <c r="H118">
        <v>36</v>
      </c>
      <c r="I118">
        <v>30</v>
      </c>
      <c r="J118">
        <f t="shared" si="1"/>
        <v>30</v>
      </c>
    </row>
    <row r="119" spans="2:10" x14ac:dyDescent="0.25">
      <c r="D119" t="s">
        <v>298</v>
      </c>
      <c r="H119">
        <v>60</v>
      </c>
      <c r="I119">
        <v>68</v>
      </c>
      <c r="J119">
        <f t="shared" si="1"/>
        <v>68</v>
      </c>
    </row>
    <row r="120" spans="2:10" x14ac:dyDescent="0.25">
      <c r="D120" t="s">
        <v>218</v>
      </c>
      <c r="E120">
        <v>422</v>
      </c>
      <c r="F120">
        <v>418</v>
      </c>
      <c r="G120">
        <v>383</v>
      </c>
      <c r="H120">
        <v>116</v>
      </c>
      <c r="I120">
        <v>10</v>
      </c>
      <c r="J120">
        <f t="shared" si="1"/>
        <v>-412</v>
      </c>
    </row>
    <row r="121" spans="2:10" x14ac:dyDescent="0.25">
      <c r="D121" t="s">
        <v>300</v>
      </c>
      <c r="H121">
        <v>215</v>
      </c>
      <c r="I121">
        <v>205</v>
      </c>
      <c r="J121">
        <f t="shared" si="1"/>
        <v>205</v>
      </c>
    </row>
    <row r="122" spans="2:10" x14ac:dyDescent="0.25">
      <c r="D122" t="s">
        <v>255</v>
      </c>
      <c r="H122">
        <v>40</v>
      </c>
      <c r="I122">
        <v>36</v>
      </c>
      <c r="J122">
        <f t="shared" si="1"/>
        <v>36</v>
      </c>
    </row>
    <row r="123" spans="2:10" x14ac:dyDescent="0.25">
      <c r="B123" t="s">
        <v>307</v>
      </c>
      <c r="C123" t="s">
        <v>1</v>
      </c>
      <c r="D123" t="s">
        <v>309</v>
      </c>
      <c r="E123">
        <v>17</v>
      </c>
      <c r="F123">
        <v>21</v>
      </c>
      <c r="G123">
        <v>30</v>
      </c>
      <c r="H123">
        <v>33</v>
      </c>
      <c r="I123">
        <v>38</v>
      </c>
      <c r="J123">
        <f t="shared" si="1"/>
        <v>21</v>
      </c>
    </row>
    <row r="124" spans="2:10" x14ac:dyDescent="0.25">
      <c r="D124" t="s">
        <v>370</v>
      </c>
      <c r="E124">
        <v>11</v>
      </c>
      <c r="F124">
        <v>18</v>
      </c>
      <c r="G124">
        <v>20</v>
      </c>
      <c r="H124">
        <v>1</v>
      </c>
      <c r="J124">
        <f t="shared" si="1"/>
        <v>-11</v>
      </c>
    </row>
    <row r="125" spans="2:10" x14ac:dyDescent="0.25">
      <c r="D125" t="s">
        <v>322</v>
      </c>
      <c r="E125">
        <v>25</v>
      </c>
      <c r="F125">
        <v>24</v>
      </c>
      <c r="G125">
        <v>27</v>
      </c>
      <c r="H125">
        <v>30</v>
      </c>
      <c r="I125">
        <v>41</v>
      </c>
      <c r="J125">
        <f t="shared" si="1"/>
        <v>16</v>
      </c>
    </row>
    <row r="126" spans="2:10" x14ac:dyDescent="0.25">
      <c r="D126" t="s">
        <v>329</v>
      </c>
      <c r="E126">
        <v>32</v>
      </c>
      <c r="F126">
        <v>27</v>
      </c>
      <c r="G126">
        <v>27</v>
      </c>
      <c r="H126">
        <v>27</v>
      </c>
      <c r="I126">
        <v>28</v>
      </c>
      <c r="J126">
        <f t="shared" si="1"/>
        <v>-4</v>
      </c>
    </row>
    <row r="127" spans="2:10" x14ac:dyDescent="0.25">
      <c r="D127" t="s">
        <v>342</v>
      </c>
      <c r="E127">
        <v>1</v>
      </c>
      <c r="F127">
        <v>1</v>
      </c>
      <c r="J127">
        <f t="shared" si="1"/>
        <v>-1</v>
      </c>
    </row>
    <row r="128" spans="2:10" x14ac:dyDescent="0.25">
      <c r="D128" t="s">
        <v>344</v>
      </c>
      <c r="E128">
        <v>28</v>
      </c>
      <c r="F128">
        <v>27</v>
      </c>
      <c r="G128">
        <v>23</v>
      </c>
      <c r="H128">
        <v>22</v>
      </c>
      <c r="I128">
        <v>29</v>
      </c>
      <c r="J128">
        <f t="shared" si="1"/>
        <v>1</v>
      </c>
    </row>
    <row r="129" spans="4:10" x14ac:dyDescent="0.25">
      <c r="D129" t="s">
        <v>359</v>
      </c>
      <c r="E129">
        <v>117</v>
      </c>
      <c r="F129">
        <v>113</v>
      </c>
      <c r="G129">
        <v>114</v>
      </c>
      <c r="H129">
        <v>124</v>
      </c>
      <c r="I129">
        <v>112</v>
      </c>
      <c r="J129">
        <f t="shared" si="1"/>
        <v>-5</v>
      </c>
    </row>
    <row r="130" spans="4:10" x14ac:dyDescent="0.25">
      <c r="D130" t="s">
        <v>331</v>
      </c>
      <c r="E130">
        <v>23</v>
      </c>
      <c r="F130">
        <v>20</v>
      </c>
      <c r="G130">
        <v>19</v>
      </c>
      <c r="H130">
        <v>20</v>
      </c>
      <c r="I130">
        <v>20</v>
      </c>
      <c r="J130">
        <f t="shared" si="1"/>
        <v>-3</v>
      </c>
    </row>
    <row r="131" spans="4:10" x14ac:dyDescent="0.25">
      <c r="D131" t="s">
        <v>385</v>
      </c>
      <c r="E131">
        <v>22</v>
      </c>
      <c r="F131">
        <v>21</v>
      </c>
      <c r="G131">
        <v>16</v>
      </c>
      <c r="H131">
        <v>15</v>
      </c>
      <c r="I131">
        <v>18</v>
      </c>
      <c r="J131">
        <f t="shared" si="1"/>
        <v>-4</v>
      </c>
    </row>
    <row r="132" spans="4:10" x14ac:dyDescent="0.25">
      <c r="D132" t="s">
        <v>311</v>
      </c>
      <c r="E132">
        <v>25</v>
      </c>
      <c r="F132">
        <v>28</v>
      </c>
      <c r="G132">
        <v>34</v>
      </c>
      <c r="H132">
        <v>35</v>
      </c>
      <c r="I132">
        <v>37</v>
      </c>
      <c r="J132">
        <f t="shared" ref="J132:J195" si="2">I132-E132</f>
        <v>12</v>
      </c>
    </row>
    <row r="133" spans="4:10" x14ac:dyDescent="0.25">
      <c r="D133" t="s">
        <v>392</v>
      </c>
      <c r="E133">
        <v>16</v>
      </c>
      <c r="F133">
        <v>16</v>
      </c>
      <c r="G133">
        <v>14</v>
      </c>
      <c r="H133">
        <v>12</v>
      </c>
      <c r="I133">
        <v>13</v>
      </c>
      <c r="J133">
        <f t="shared" si="2"/>
        <v>-3</v>
      </c>
    </row>
    <row r="134" spans="4:10" x14ac:dyDescent="0.25">
      <c r="D134" t="s">
        <v>407</v>
      </c>
      <c r="E134">
        <v>32</v>
      </c>
      <c r="F134">
        <v>24</v>
      </c>
      <c r="G134">
        <v>36</v>
      </c>
      <c r="H134">
        <v>44</v>
      </c>
      <c r="I134">
        <v>46</v>
      </c>
      <c r="J134">
        <f t="shared" si="2"/>
        <v>14</v>
      </c>
    </row>
    <row r="135" spans="4:10" x14ac:dyDescent="0.25">
      <c r="D135" t="s">
        <v>409</v>
      </c>
      <c r="E135">
        <v>1</v>
      </c>
      <c r="H135">
        <v>5</v>
      </c>
      <c r="I135">
        <v>1</v>
      </c>
      <c r="J135">
        <f t="shared" si="2"/>
        <v>0</v>
      </c>
    </row>
    <row r="136" spans="4:10" x14ac:dyDescent="0.25">
      <c r="D136" t="s">
        <v>346</v>
      </c>
      <c r="G136">
        <v>1</v>
      </c>
      <c r="J136">
        <f t="shared" si="2"/>
        <v>0</v>
      </c>
    </row>
    <row r="137" spans="4:10" x14ac:dyDescent="0.25">
      <c r="D137" t="s">
        <v>356</v>
      </c>
      <c r="E137">
        <v>25</v>
      </c>
      <c r="F137">
        <v>35</v>
      </c>
      <c r="G137">
        <v>36</v>
      </c>
      <c r="H137">
        <v>35</v>
      </c>
      <c r="I137">
        <v>32</v>
      </c>
      <c r="J137">
        <f t="shared" si="2"/>
        <v>7</v>
      </c>
    </row>
    <row r="138" spans="4:10" x14ac:dyDescent="0.25">
      <c r="D138" t="s">
        <v>313</v>
      </c>
      <c r="E138">
        <v>19</v>
      </c>
      <c r="F138">
        <v>19</v>
      </c>
      <c r="G138">
        <v>22</v>
      </c>
      <c r="H138">
        <v>19</v>
      </c>
      <c r="I138">
        <v>19</v>
      </c>
      <c r="J138">
        <f t="shared" si="2"/>
        <v>0</v>
      </c>
    </row>
    <row r="139" spans="4:10" x14ac:dyDescent="0.25">
      <c r="D139" t="s">
        <v>324</v>
      </c>
      <c r="E139">
        <v>7</v>
      </c>
      <c r="F139">
        <v>7</v>
      </c>
      <c r="G139">
        <v>9</v>
      </c>
      <c r="H139">
        <v>7</v>
      </c>
      <c r="I139">
        <v>17</v>
      </c>
      <c r="J139">
        <f t="shared" si="2"/>
        <v>10</v>
      </c>
    </row>
    <row r="140" spans="4:10" x14ac:dyDescent="0.25">
      <c r="D140" t="s">
        <v>98</v>
      </c>
      <c r="H140">
        <v>14</v>
      </c>
      <c r="I140">
        <v>17</v>
      </c>
      <c r="J140">
        <f t="shared" si="2"/>
        <v>17</v>
      </c>
    </row>
    <row r="141" spans="4:10" x14ac:dyDescent="0.25">
      <c r="D141" t="s">
        <v>333</v>
      </c>
      <c r="E141">
        <v>14</v>
      </c>
      <c r="F141">
        <v>16</v>
      </c>
      <c r="G141">
        <v>24</v>
      </c>
      <c r="H141">
        <v>24</v>
      </c>
      <c r="I141">
        <v>15</v>
      </c>
      <c r="J141">
        <f t="shared" si="2"/>
        <v>1</v>
      </c>
    </row>
    <row r="142" spans="4:10" x14ac:dyDescent="0.25">
      <c r="D142" t="s">
        <v>348</v>
      </c>
      <c r="E142">
        <v>19</v>
      </c>
      <c r="F142">
        <v>21</v>
      </c>
      <c r="G142">
        <v>7</v>
      </c>
      <c r="H142">
        <v>2</v>
      </c>
      <c r="I142">
        <v>3</v>
      </c>
      <c r="J142">
        <f t="shared" si="2"/>
        <v>-16</v>
      </c>
    </row>
    <row r="143" spans="4:10" x14ac:dyDescent="0.25">
      <c r="D143" t="s">
        <v>363</v>
      </c>
      <c r="E143">
        <v>155</v>
      </c>
      <c r="F143">
        <v>142</v>
      </c>
      <c r="G143">
        <v>141</v>
      </c>
      <c r="H143">
        <v>95</v>
      </c>
      <c r="I143">
        <v>89</v>
      </c>
      <c r="J143">
        <f t="shared" si="2"/>
        <v>-66</v>
      </c>
    </row>
    <row r="144" spans="4:10" x14ac:dyDescent="0.25">
      <c r="D144" t="s">
        <v>415</v>
      </c>
      <c r="E144">
        <v>32</v>
      </c>
      <c r="F144">
        <v>15</v>
      </c>
      <c r="G144">
        <v>26</v>
      </c>
      <c r="H144">
        <v>23</v>
      </c>
      <c r="I144">
        <v>11</v>
      </c>
      <c r="J144">
        <f t="shared" si="2"/>
        <v>-21</v>
      </c>
    </row>
    <row r="145" spans="3:10" x14ac:dyDescent="0.25">
      <c r="D145" t="s">
        <v>335</v>
      </c>
      <c r="E145">
        <v>16</v>
      </c>
      <c r="F145">
        <v>15</v>
      </c>
      <c r="G145">
        <v>12</v>
      </c>
      <c r="H145">
        <v>17</v>
      </c>
      <c r="I145">
        <v>8</v>
      </c>
      <c r="J145">
        <f t="shared" si="2"/>
        <v>-8</v>
      </c>
    </row>
    <row r="146" spans="3:10" x14ac:dyDescent="0.25">
      <c r="D146" t="s">
        <v>417</v>
      </c>
      <c r="E146">
        <v>14</v>
      </c>
      <c r="F146">
        <v>16</v>
      </c>
      <c r="G146">
        <v>17</v>
      </c>
      <c r="H146">
        <v>18</v>
      </c>
      <c r="I146">
        <v>10</v>
      </c>
      <c r="J146">
        <f t="shared" si="2"/>
        <v>-4</v>
      </c>
    </row>
    <row r="147" spans="3:10" x14ac:dyDescent="0.25">
      <c r="D147" t="s">
        <v>387</v>
      </c>
      <c r="E147">
        <v>21</v>
      </c>
      <c r="F147">
        <v>28</v>
      </c>
      <c r="G147">
        <v>20</v>
      </c>
      <c r="H147">
        <v>17</v>
      </c>
      <c r="I147">
        <v>11</v>
      </c>
      <c r="J147">
        <f t="shared" si="2"/>
        <v>-10</v>
      </c>
    </row>
    <row r="148" spans="3:10" x14ac:dyDescent="0.25">
      <c r="D148" t="s">
        <v>315</v>
      </c>
      <c r="E148">
        <v>23</v>
      </c>
      <c r="F148">
        <v>26</v>
      </c>
      <c r="G148">
        <v>28</v>
      </c>
      <c r="H148">
        <v>32</v>
      </c>
      <c r="I148">
        <v>29</v>
      </c>
      <c r="J148">
        <f t="shared" si="2"/>
        <v>6</v>
      </c>
    </row>
    <row r="149" spans="3:10" x14ac:dyDescent="0.25">
      <c r="D149" t="s">
        <v>402</v>
      </c>
      <c r="E149">
        <v>11</v>
      </c>
      <c r="F149">
        <v>12</v>
      </c>
      <c r="G149">
        <v>12</v>
      </c>
      <c r="H149">
        <v>12</v>
      </c>
      <c r="I149">
        <v>16</v>
      </c>
      <c r="J149">
        <f t="shared" si="2"/>
        <v>5</v>
      </c>
    </row>
    <row r="150" spans="3:10" x14ac:dyDescent="0.25">
      <c r="D150" t="s">
        <v>419</v>
      </c>
      <c r="E150">
        <v>29</v>
      </c>
      <c r="F150">
        <v>17</v>
      </c>
      <c r="G150">
        <v>14</v>
      </c>
      <c r="H150">
        <v>14</v>
      </c>
      <c r="I150">
        <v>11</v>
      </c>
      <c r="J150">
        <f t="shared" si="2"/>
        <v>-18</v>
      </c>
    </row>
    <row r="151" spans="3:10" x14ac:dyDescent="0.25">
      <c r="D151" t="s">
        <v>398</v>
      </c>
      <c r="E151">
        <v>1</v>
      </c>
      <c r="J151">
        <f t="shared" si="2"/>
        <v>-1</v>
      </c>
    </row>
    <row r="152" spans="3:10" x14ac:dyDescent="0.25">
      <c r="D152" t="s">
        <v>411</v>
      </c>
      <c r="I152">
        <v>2</v>
      </c>
      <c r="J152">
        <f t="shared" si="2"/>
        <v>2</v>
      </c>
    </row>
    <row r="153" spans="3:10" x14ac:dyDescent="0.25">
      <c r="D153" t="s">
        <v>400</v>
      </c>
      <c r="E153">
        <v>1</v>
      </c>
      <c r="J153">
        <f t="shared" si="2"/>
        <v>-1</v>
      </c>
    </row>
    <row r="154" spans="3:10" x14ac:dyDescent="0.25">
      <c r="D154" t="s">
        <v>413</v>
      </c>
      <c r="E154">
        <v>1</v>
      </c>
      <c r="J154">
        <f t="shared" si="2"/>
        <v>-1</v>
      </c>
    </row>
    <row r="155" spans="3:10" x14ac:dyDescent="0.25">
      <c r="C155" t="s">
        <v>22</v>
      </c>
      <c r="D155" t="s">
        <v>378</v>
      </c>
      <c r="E155">
        <v>92</v>
      </c>
      <c r="F155">
        <v>135</v>
      </c>
      <c r="J155">
        <f t="shared" si="2"/>
        <v>-92</v>
      </c>
    </row>
    <row r="156" spans="3:10" x14ac:dyDescent="0.25">
      <c r="D156" t="s">
        <v>317</v>
      </c>
      <c r="E156">
        <v>143</v>
      </c>
      <c r="F156">
        <v>156</v>
      </c>
      <c r="G156">
        <v>169</v>
      </c>
      <c r="H156">
        <v>157</v>
      </c>
      <c r="I156">
        <v>171</v>
      </c>
      <c r="J156">
        <f t="shared" si="2"/>
        <v>28</v>
      </c>
    </row>
    <row r="157" spans="3:10" x14ac:dyDescent="0.25">
      <c r="D157" t="s">
        <v>350</v>
      </c>
      <c r="G157">
        <v>8</v>
      </c>
      <c r="H157">
        <v>25</v>
      </c>
      <c r="I157">
        <v>35</v>
      </c>
      <c r="J157">
        <f t="shared" si="2"/>
        <v>35</v>
      </c>
    </row>
    <row r="158" spans="3:10" x14ac:dyDescent="0.25">
      <c r="D158" t="s">
        <v>326</v>
      </c>
      <c r="E158">
        <v>198</v>
      </c>
      <c r="F158">
        <v>203</v>
      </c>
      <c r="G158">
        <v>211</v>
      </c>
      <c r="H158">
        <v>208</v>
      </c>
      <c r="I158">
        <v>174</v>
      </c>
      <c r="J158">
        <f t="shared" si="2"/>
        <v>-24</v>
      </c>
    </row>
    <row r="159" spans="3:10" x14ac:dyDescent="0.25">
      <c r="D159" t="s">
        <v>376</v>
      </c>
      <c r="E159">
        <v>56</v>
      </c>
      <c r="F159">
        <v>64</v>
      </c>
      <c r="G159">
        <v>71</v>
      </c>
      <c r="H159">
        <v>62</v>
      </c>
      <c r="I159">
        <v>56</v>
      </c>
      <c r="J159">
        <f t="shared" si="2"/>
        <v>0</v>
      </c>
    </row>
    <row r="160" spans="3:10" x14ac:dyDescent="0.25">
      <c r="D160" t="s">
        <v>337</v>
      </c>
      <c r="E160">
        <v>262</v>
      </c>
      <c r="F160">
        <v>271</v>
      </c>
      <c r="G160">
        <v>279</v>
      </c>
      <c r="H160">
        <v>300</v>
      </c>
      <c r="I160">
        <v>279</v>
      </c>
      <c r="J160">
        <f t="shared" si="2"/>
        <v>17</v>
      </c>
    </row>
    <row r="161" spans="2:10" x14ac:dyDescent="0.25">
      <c r="D161" t="s">
        <v>352</v>
      </c>
      <c r="E161">
        <v>127</v>
      </c>
      <c r="F161">
        <v>150</v>
      </c>
      <c r="G161">
        <v>143</v>
      </c>
      <c r="H161">
        <v>142</v>
      </c>
      <c r="I161">
        <v>127</v>
      </c>
      <c r="J161">
        <f t="shared" si="2"/>
        <v>0</v>
      </c>
    </row>
    <row r="162" spans="2:10" x14ac:dyDescent="0.25">
      <c r="D162" t="s">
        <v>367</v>
      </c>
      <c r="E162">
        <v>402</v>
      </c>
      <c r="F162">
        <v>456</v>
      </c>
      <c r="G162">
        <v>494</v>
      </c>
      <c r="H162">
        <v>452</v>
      </c>
      <c r="I162">
        <v>437</v>
      </c>
      <c r="J162">
        <f t="shared" si="2"/>
        <v>35</v>
      </c>
    </row>
    <row r="163" spans="2:10" x14ac:dyDescent="0.25">
      <c r="D163" t="s">
        <v>365</v>
      </c>
      <c r="E163">
        <v>1</v>
      </c>
      <c r="J163">
        <f t="shared" si="2"/>
        <v>-1</v>
      </c>
    </row>
    <row r="164" spans="2:10" x14ac:dyDescent="0.25">
      <c r="D164" t="s">
        <v>421</v>
      </c>
      <c r="E164">
        <v>82</v>
      </c>
      <c r="F164">
        <v>89</v>
      </c>
      <c r="G164">
        <v>80</v>
      </c>
      <c r="H164">
        <v>57</v>
      </c>
      <c r="I164">
        <v>53</v>
      </c>
      <c r="J164">
        <f t="shared" si="2"/>
        <v>-29</v>
      </c>
    </row>
    <row r="165" spans="2:10" x14ac:dyDescent="0.25">
      <c r="D165" t="s">
        <v>339</v>
      </c>
      <c r="E165">
        <v>4</v>
      </c>
      <c r="F165">
        <v>18</v>
      </c>
      <c r="G165">
        <v>26</v>
      </c>
      <c r="H165">
        <v>32</v>
      </c>
      <c r="I165">
        <v>20</v>
      </c>
      <c r="J165">
        <f t="shared" si="2"/>
        <v>16</v>
      </c>
    </row>
    <row r="166" spans="2:10" x14ac:dyDescent="0.25">
      <c r="D166" t="s">
        <v>423</v>
      </c>
      <c r="E166">
        <v>65</v>
      </c>
      <c r="F166">
        <v>82</v>
      </c>
      <c r="G166">
        <v>108</v>
      </c>
      <c r="H166">
        <v>135</v>
      </c>
      <c r="I166">
        <v>118</v>
      </c>
      <c r="J166">
        <f t="shared" si="2"/>
        <v>53</v>
      </c>
    </row>
    <row r="167" spans="2:10" x14ac:dyDescent="0.25">
      <c r="D167" t="s">
        <v>389</v>
      </c>
      <c r="E167">
        <v>79</v>
      </c>
      <c r="F167">
        <v>62</v>
      </c>
      <c r="G167">
        <v>49</v>
      </c>
      <c r="H167">
        <v>60</v>
      </c>
      <c r="I167">
        <v>61</v>
      </c>
      <c r="J167">
        <f t="shared" si="2"/>
        <v>-18</v>
      </c>
    </row>
    <row r="168" spans="2:10" x14ac:dyDescent="0.25">
      <c r="D168" t="s">
        <v>319</v>
      </c>
      <c r="E168">
        <v>438</v>
      </c>
      <c r="F168">
        <v>480</v>
      </c>
      <c r="G168">
        <v>497</v>
      </c>
      <c r="H168">
        <v>453</v>
      </c>
      <c r="I168">
        <v>432</v>
      </c>
      <c r="J168">
        <f t="shared" si="2"/>
        <v>-6</v>
      </c>
    </row>
    <row r="169" spans="2:10" x14ac:dyDescent="0.25">
      <c r="D169" t="s">
        <v>404</v>
      </c>
      <c r="E169">
        <v>93</v>
      </c>
      <c r="F169">
        <v>74</v>
      </c>
      <c r="G169">
        <v>75</v>
      </c>
      <c r="H169">
        <v>72</v>
      </c>
      <c r="I169">
        <v>65</v>
      </c>
      <c r="J169">
        <f t="shared" si="2"/>
        <v>-28</v>
      </c>
    </row>
    <row r="170" spans="2:10" x14ac:dyDescent="0.25">
      <c r="D170" t="s">
        <v>425</v>
      </c>
      <c r="E170">
        <v>104</v>
      </c>
      <c r="F170">
        <v>105</v>
      </c>
      <c r="G170">
        <v>109</v>
      </c>
      <c r="H170">
        <v>134</v>
      </c>
      <c r="I170">
        <v>124</v>
      </c>
      <c r="J170">
        <f t="shared" si="2"/>
        <v>20</v>
      </c>
    </row>
    <row r="171" spans="2:10" x14ac:dyDescent="0.25">
      <c r="D171" t="s">
        <v>380</v>
      </c>
      <c r="E171">
        <v>901</v>
      </c>
      <c r="F171">
        <v>770</v>
      </c>
      <c r="G171">
        <v>642</v>
      </c>
      <c r="H171">
        <v>718</v>
      </c>
      <c r="I171">
        <v>790</v>
      </c>
      <c r="J171">
        <f t="shared" si="2"/>
        <v>-111</v>
      </c>
    </row>
    <row r="172" spans="2:10" x14ac:dyDescent="0.25">
      <c r="B172" t="s">
        <v>427</v>
      </c>
      <c r="C172" t="s">
        <v>1</v>
      </c>
      <c r="D172" t="s">
        <v>485</v>
      </c>
      <c r="E172">
        <v>125</v>
      </c>
      <c r="F172">
        <v>116</v>
      </c>
      <c r="G172">
        <v>111</v>
      </c>
      <c r="H172">
        <v>97</v>
      </c>
      <c r="I172">
        <v>95</v>
      </c>
      <c r="J172">
        <f t="shared" si="2"/>
        <v>-30</v>
      </c>
    </row>
    <row r="173" spans="2:10" x14ac:dyDescent="0.25">
      <c r="D173" t="s">
        <v>458</v>
      </c>
      <c r="E173">
        <v>29</v>
      </c>
      <c r="F173">
        <v>31</v>
      </c>
      <c r="G173">
        <v>31</v>
      </c>
      <c r="H173">
        <v>25</v>
      </c>
      <c r="I173">
        <v>27</v>
      </c>
      <c r="J173">
        <f t="shared" si="2"/>
        <v>-2</v>
      </c>
    </row>
    <row r="174" spans="2:10" x14ac:dyDescent="0.25">
      <c r="D174" t="s">
        <v>487</v>
      </c>
      <c r="E174">
        <v>15</v>
      </c>
      <c r="F174">
        <v>17</v>
      </c>
      <c r="G174">
        <v>20</v>
      </c>
      <c r="H174">
        <v>17</v>
      </c>
      <c r="I174">
        <v>15</v>
      </c>
      <c r="J174">
        <f t="shared" si="2"/>
        <v>0</v>
      </c>
    </row>
    <row r="175" spans="2:10" x14ac:dyDescent="0.25">
      <c r="D175" t="s">
        <v>464</v>
      </c>
      <c r="G175">
        <v>4</v>
      </c>
      <c r="H175">
        <v>9</v>
      </c>
      <c r="I175">
        <v>7</v>
      </c>
      <c r="J175">
        <f t="shared" si="2"/>
        <v>7</v>
      </c>
    </row>
    <row r="176" spans="2:10" x14ac:dyDescent="0.25">
      <c r="D176" t="s">
        <v>462</v>
      </c>
      <c r="E176">
        <v>18</v>
      </c>
      <c r="F176">
        <v>11</v>
      </c>
      <c r="G176">
        <v>4</v>
      </c>
      <c r="H176">
        <v>1</v>
      </c>
      <c r="I176">
        <v>1</v>
      </c>
      <c r="J176">
        <f t="shared" si="2"/>
        <v>-17</v>
      </c>
    </row>
    <row r="177" spans="3:10" x14ac:dyDescent="0.25">
      <c r="D177" t="s">
        <v>429</v>
      </c>
      <c r="E177">
        <v>16</v>
      </c>
      <c r="F177">
        <v>13</v>
      </c>
      <c r="G177">
        <v>12</v>
      </c>
      <c r="H177">
        <v>11</v>
      </c>
      <c r="I177">
        <v>11</v>
      </c>
      <c r="J177">
        <f t="shared" si="2"/>
        <v>-5</v>
      </c>
    </row>
    <row r="178" spans="3:10" x14ac:dyDescent="0.25">
      <c r="D178" t="s">
        <v>466</v>
      </c>
      <c r="E178">
        <v>30</v>
      </c>
      <c r="F178">
        <v>32</v>
      </c>
      <c r="G178">
        <v>37</v>
      </c>
      <c r="H178">
        <v>34</v>
      </c>
      <c r="I178">
        <v>36</v>
      </c>
      <c r="J178">
        <f t="shared" si="2"/>
        <v>6</v>
      </c>
    </row>
    <row r="179" spans="3:10" x14ac:dyDescent="0.25">
      <c r="D179" t="s">
        <v>480</v>
      </c>
      <c r="E179">
        <v>10</v>
      </c>
      <c r="F179">
        <v>10</v>
      </c>
      <c r="G179">
        <v>7</v>
      </c>
      <c r="H179">
        <v>9</v>
      </c>
      <c r="I179">
        <v>9</v>
      </c>
      <c r="J179">
        <f t="shared" si="2"/>
        <v>-1</v>
      </c>
    </row>
    <row r="180" spans="3:10" x14ac:dyDescent="0.25">
      <c r="D180" t="s">
        <v>440</v>
      </c>
      <c r="E180">
        <v>13</v>
      </c>
      <c r="F180">
        <v>17</v>
      </c>
      <c r="G180">
        <v>11</v>
      </c>
      <c r="H180">
        <v>15</v>
      </c>
      <c r="I180">
        <v>10</v>
      </c>
      <c r="J180">
        <f t="shared" si="2"/>
        <v>-3</v>
      </c>
    </row>
    <row r="181" spans="3:10" x14ac:dyDescent="0.25">
      <c r="D181" t="s">
        <v>489</v>
      </c>
      <c r="E181">
        <v>69</v>
      </c>
      <c r="F181">
        <v>71</v>
      </c>
      <c r="G181">
        <v>62</v>
      </c>
      <c r="H181">
        <v>62</v>
      </c>
      <c r="I181">
        <v>51</v>
      </c>
      <c r="J181">
        <f t="shared" si="2"/>
        <v>-18</v>
      </c>
    </row>
    <row r="182" spans="3:10" x14ac:dyDescent="0.25">
      <c r="D182" t="s">
        <v>460</v>
      </c>
      <c r="E182">
        <v>9</v>
      </c>
      <c r="F182">
        <v>10</v>
      </c>
      <c r="G182">
        <v>7</v>
      </c>
      <c r="H182">
        <v>4</v>
      </c>
      <c r="I182">
        <v>2</v>
      </c>
      <c r="J182">
        <f t="shared" si="2"/>
        <v>-7</v>
      </c>
    </row>
    <row r="183" spans="3:10" x14ac:dyDescent="0.25">
      <c r="C183" t="s">
        <v>22</v>
      </c>
      <c r="D183" t="s">
        <v>471</v>
      </c>
      <c r="F183">
        <v>9</v>
      </c>
      <c r="G183">
        <v>28</v>
      </c>
      <c r="H183">
        <v>29</v>
      </c>
      <c r="I183">
        <v>35</v>
      </c>
      <c r="J183">
        <f t="shared" si="2"/>
        <v>35</v>
      </c>
    </row>
    <row r="184" spans="3:10" x14ac:dyDescent="0.25">
      <c r="D184" t="s">
        <v>468</v>
      </c>
      <c r="E184">
        <v>40</v>
      </c>
      <c r="F184">
        <v>35</v>
      </c>
      <c r="G184">
        <v>13</v>
      </c>
      <c r="H184">
        <v>5</v>
      </c>
      <c r="I184">
        <v>2</v>
      </c>
      <c r="J184">
        <f t="shared" si="2"/>
        <v>-38</v>
      </c>
    </row>
    <row r="185" spans="3:10" x14ac:dyDescent="0.25">
      <c r="D185" t="s">
        <v>431</v>
      </c>
      <c r="E185">
        <v>47</v>
      </c>
      <c r="F185">
        <v>44</v>
      </c>
      <c r="G185">
        <v>46</v>
      </c>
      <c r="H185">
        <v>54</v>
      </c>
      <c r="I185">
        <v>51</v>
      </c>
      <c r="J185">
        <f t="shared" si="2"/>
        <v>4</v>
      </c>
    </row>
    <row r="186" spans="3:10" x14ac:dyDescent="0.25">
      <c r="D186" t="s">
        <v>482</v>
      </c>
      <c r="E186">
        <v>127</v>
      </c>
      <c r="F186">
        <v>133</v>
      </c>
      <c r="G186">
        <v>136</v>
      </c>
      <c r="H186">
        <v>149</v>
      </c>
      <c r="I186">
        <v>144</v>
      </c>
      <c r="J186">
        <f t="shared" si="2"/>
        <v>17</v>
      </c>
    </row>
    <row r="187" spans="3:10" x14ac:dyDescent="0.25">
      <c r="D187" t="s">
        <v>442</v>
      </c>
      <c r="E187">
        <v>296</v>
      </c>
      <c r="F187">
        <v>306</v>
      </c>
      <c r="G187">
        <v>303</v>
      </c>
      <c r="H187">
        <v>316</v>
      </c>
      <c r="I187">
        <v>326</v>
      </c>
      <c r="J187">
        <f t="shared" si="2"/>
        <v>30</v>
      </c>
    </row>
    <row r="188" spans="3:10" x14ac:dyDescent="0.25">
      <c r="D188" t="s">
        <v>434</v>
      </c>
      <c r="F188">
        <v>1</v>
      </c>
      <c r="G188">
        <v>1</v>
      </c>
      <c r="H188">
        <v>1</v>
      </c>
      <c r="J188">
        <f t="shared" si="2"/>
        <v>0</v>
      </c>
    </row>
    <row r="189" spans="3:10" x14ac:dyDescent="0.25">
      <c r="D189" t="s">
        <v>447</v>
      </c>
      <c r="E189">
        <v>3</v>
      </c>
      <c r="G189">
        <v>1</v>
      </c>
      <c r="H189">
        <v>1</v>
      </c>
      <c r="J189">
        <f t="shared" si="2"/>
        <v>-3</v>
      </c>
    </row>
    <row r="190" spans="3:10" x14ac:dyDescent="0.25">
      <c r="D190" t="s">
        <v>491</v>
      </c>
      <c r="E190">
        <v>56</v>
      </c>
      <c r="F190">
        <v>85</v>
      </c>
      <c r="G190">
        <v>75</v>
      </c>
      <c r="H190">
        <v>72</v>
      </c>
      <c r="I190">
        <v>75</v>
      </c>
      <c r="J190">
        <f t="shared" si="2"/>
        <v>19</v>
      </c>
    </row>
    <row r="191" spans="3:10" x14ac:dyDescent="0.25">
      <c r="D191" t="s">
        <v>494</v>
      </c>
      <c r="E191">
        <v>101</v>
      </c>
      <c r="F191">
        <v>94</v>
      </c>
      <c r="G191">
        <v>90</v>
      </c>
      <c r="H191">
        <v>85</v>
      </c>
      <c r="I191">
        <v>88</v>
      </c>
      <c r="J191">
        <f t="shared" si="2"/>
        <v>-13</v>
      </c>
    </row>
    <row r="192" spans="3:10" x14ac:dyDescent="0.25">
      <c r="D192" t="s">
        <v>450</v>
      </c>
      <c r="E192">
        <v>36</v>
      </c>
      <c r="F192">
        <v>35</v>
      </c>
      <c r="G192">
        <v>36</v>
      </c>
      <c r="H192">
        <v>37</v>
      </c>
      <c r="I192">
        <v>41</v>
      </c>
      <c r="J192">
        <f t="shared" si="2"/>
        <v>5</v>
      </c>
    </row>
    <row r="193" spans="2:10" x14ac:dyDescent="0.25">
      <c r="D193" t="s">
        <v>497</v>
      </c>
      <c r="E193">
        <v>137</v>
      </c>
      <c r="F193">
        <v>139</v>
      </c>
      <c r="G193">
        <v>143</v>
      </c>
      <c r="H193">
        <v>138</v>
      </c>
      <c r="I193">
        <v>134</v>
      </c>
      <c r="J193">
        <f t="shared" si="2"/>
        <v>-3</v>
      </c>
    </row>
    <row r="194" spans="2:10" x14ac:dyDescent="0.25">
      <c r="D194" t="s">
        <v>500</v>
      </c>
      <c r="E194">
        <v>1</v>
      </c>
      <c r="J194">
        <f t="shared" si="2"/>
        <v>-1</v>
      </c>
    </row>
    <row r="195" spans="2:10" x14ac:dyDescent="0.25">
      <c r="D195" t="s">
        <v>502</v>
      </c>
      <c r="E195">
        <v>2</v>
      </c>
      <c r="F195">
        <v>1</v>
      </c>
      <c r="J195">
        <f t="shared" si="2"/>
        <v>-2</v>
      </c>
    </row>
    <row r="196" spans="2:10" x14ac:dyDescent="0.25">
      <c r="D196" t="s">
        <v>505</v>
      </c>
      <c r="E196">
        <v>2</v>
      </c>
      <c r="J196">
        <f t="shared" ref="J196:J259" si="3">I196-E196</f>
        <v>-2</v>
      </c>
    </row>
    <row r="197" spans="2:10" x14ac:dyDescent="0.25">
      <c r="D197" t="s">
        <v>507</v>
      </c>
      <c r="E197">
        <v>2</v>
      </c>
      <c r="J197">
        <f t="shared" si="3"/>
        <v>-2</v>
      </c>
    </row>
    <row r="198" spans="2:10" x14ac:dyDescent="0.25">
      <c r="D198" t="s">
        <v>509</v>
      </c>
      <c r="E198">
        <v>1</v>
      </c>
      <c r="J198">
        <f t="shared" si="3"/>
        <v>-1</v>
      </c>
    </row>
    <row r="199" spans="2:10" x14ac:dyDescent="0.25">
      <c r="D199" t="s">
        <v>511</v>
      </c>
      <c r="E199">
        <v>1</v>
      </c>
      <c r="J199">
        <f t="shared" si="3"/>
        <v>-1</v>
      </c>
    </row>
    <row r="200" spans="2:10" x14ac:dyDescent="0.25">
      <c r="D200" t="s">
        <v>513</v>
      </c>
      <c r="E200">
        <v>5</v>
      </c>
      <c r="F200">
        <v>1</v>
      </c>
      <c r="J200">
        <f t="shared" si="3"/>
        <v>-5</v>
      </c>
    </row>
    <row r="201" spans="2:10" x14ac:dyDescent="0.25">
      <c r="D201" t="s">
        <v>474</v>
      </c>
      <c r="E201">
        <v>377</v>
      </c>
      <c r="F201">
        <v>412</v>
      </c>
      <c r="G201">
        <v>404</v>
      </c>
      <c r="H201">
        <v>431</v>
      </c>
      <c r="I201">
        <v>438</v>
      </c>
      <c r="J201">
        <f t="shared" si="3"/>
        <v>61</v>
      </c>
    </row>
    <row r="202" spans="2:10" x14ac:dyDescent="0.25">
      <c r="D202" t="s">
        <v>452</v>
      </c>
      <c r="E202">
        <v>96</v>
      </c>
      <c r="F202">
        <v>126</v>
      </c>
      <c r="G202">
        <v>134</v>
      </c>
      <c r="H202">
        <v>135</v>
      </c>
      <c r="I202">
        <v>111</v>
      </c>
      <c r="J202">
        <f t="shared" si="3"/>
        <v>15</v>
      </c>
    </row>
    <row r="203" spans="2:10" x14ac:dyDescent="0.25">
      <c r="D203" t="s">
        <v>455</v>
      </c>
      <c r="E203">
        <v>81</v>
      </c>
      <c r="F203">
        <v>82</v>
      </c>
      <c r="G203">
        <v>94</v>
      </c>
      <c r="H203">
        <v>92</v>
      </c>
      <c r="I203">
        <v>95</v>
      </c>
      <c r="J203">
        <f t="shared" si="3"/>
        <v>14</v>
      </c>
    </row>
    <row r="204" spans="2:10" x14ac:dyDescent="0.25">
      <c r="D204" t="s">
        <v>437</v>
      </c>
      <c r="E204">
        <v>4</v>
      </c>
      <c r="F204">
        <v>7</v>
      </c>
      <c r="G204">
        <v>14</v>
      </c>
      <c r="H204">
        <v>7</v>
      </c>
      <c r="I204">
        <v>2</v>
      </c>
      <c r="J204">
        <f t="shared" si="3"/>
        <v>-2</v>
      </c>
    </row>
    <row r="205" spans="2:10" x14ac:dyDescent="0.25">
      <c r="B205" t="s">
        <v>515</v>
      </c>
      <c r="C205" t="s">
        <v>1</v>
      </c>
      <c r="D205" t="s">
        <v>531</v>
      </c>
      <c r="E205">
        <v>24</v>
      </c>
      <c r="F205">
        <v>29</v>
      </c>
      <c r="G205">
        <v>37</v>
      </c>
      <c r="H205">
        <v>38</v>
      </c>
      <c r="I205">
        <v>43</v>
      </c>
      <c r="J205">
        <f t="shared" si="3"/>
        <v>19</v>
      </c>
    </row>
    <row r="206" spans="2:10" x14ac:dyDescent="0.25">
      <c r="D206" t="s">
        <v>582</v>
      </c>
      <c r="E206">
        <v>52</v>
      </c>
      <c r="F206">
        <v>45</v>
      </c>
      <c r="G206">
        <v>40</v>
      </c>
      <c r="H206">
        <v>39</v>
      </c>
      <c r="I206">
        <v>33</v>
      </c>
      <c r="J206">
        <f t="shared" si="3"/>
        <v>-19</v>
      </c>
    </row>
    <row r="207" spans="2:10" x14ac:dyDescent="0.25">
      <c r="D207" t="s">
        <v>548</v>
      </c>
      <c r="E207">
        <v>11</v>
      </c>
      <c r="F207">
        <v>8</v>
      </c>
      <c r="G207">
        <v>8</v>
      </c>
      <c r="H207">
        <v>9</v>
      </c>
      <c r="I207">
        <v>8</v>
      </c>
      <c r="J207">
        <f t="shared" si="3"/>
        <v>-3</v>
      </c>
    </row>
    <row r="208" spans="2:10" x14ac:dyDescent="0.25">
      <c r="D208" t="s">
        <v>566</v>
      </c>
      <c r="E208">
        <v>24</v>
      </c>
      <c r="F208">
        <v>23</v>
      </c>
      <c r="G208">
        <v>20</v>
      </c>
      <c r="H208">
        <v>22</v>
      </c>
      <c r="I208">
        <v>17</v>
      </c>
      <c r="J208">
        <f t="shared" si="3"/>
        <v>-7</v>
      </c>
    </row>
    <row r="209" spans="3:10" x14ac:dyDescent="0.25">
      <c r="D209" t="s">
        <v>533</v>
      </c>
      <c r="E209">
        <v>15</v>
      </c>
      <c r="F209">
        <v>11</v>
      </c>
      <c r="G209">
        <v>11</v>
      </c>
      <c r="H209">
        <v>14</v>
      </c>
      <c r="I209">
        <v>14</v>
      </c>
      <c r="J209">
        <f t="shared" si="3"/>
        <v>-1</v>
      </c>
    </row>
    <row r="210" spans="3:10" x14ac:dyDescent="0.25">
      <c r="D210" t="s">
        <v>539</v>
      </c>
      <c r="E210">
        <v>13</v>
      </c>
      <c r="F210">
        <v>15</v>
      </c>
      <c r="G210">
        <v>19</v>
      </c>
      <c r="H210">
        <v>14</v>
      </c>
      <c r="I210">
        <v>14</v>
      </c>
      <c r="J210">
        <f t="shared" si="3"/>
        <v>1</v>
      </c>
    </row>
    <row r="211" spans="3:10" x14ac:dyDescent="0.25">
      <c r="D211" t="s">
        <v>550</v>
      </c>
      <c r="E211">
        <v>6</v>
      </c>
      <c r="F211">
        <v>10</v>
      </c>
      <c r="G211">
        <v>10</v>
      </c>
      <c r="H211">
        <v>12</v>
      </c>
      <c r="I211">
        <v>6</v>
      </c>
      <c r="J211">
        <f t="shared" si="3"/>
        <v>0</v>
      </c>
    </row>
    <row r="212" spans="3:10" x14ac:dyDescent="0.25">
      <c r="D212" t="s">
        <v>576</v>
      </c>
      <c r="E212">
        <v>9</v>
      </c>
      <c r="F212">
        <v>4</v>
      </c>
      <c r="G212">
        <v>8</v>
      </c>
      <c r="H212">
        <v>13</v>
      </c>
      <c r="I212">
        <v>15</v>
      </c>
      <c r="J212">
        <f t="shared" si="3"/>
        <v>6</v>
      </c>
    </row>
    <row r="213" spans="3:10" x14ac:dyDescent="0.25">
      <c r="D213" t="s">
        <v>557</v>
      </c>
      <c r="E213">
        <v>1</v>
      </c>
      <c r="J213">
        <f t="shared" si="3"/>
        <v>-1</v>
      </c>
    </row>
    <row r="214" spans="3:10" x14ac:dyDescent="0.25">
      <c r="D214" t="s">
        <v>584</v>
      </c>
      <c r="E214">
        <v>14</v>
      </c>
      <c r="F214">
        <v>7</v>
      </c>
      <c r="G214">
        <v>11</v>
      </c>
      <c r="H214">
        <v>21</v>
      </c>
      <c r="I214">
        <v>24</v>
      </c>
      <c r="J214">
        <f t="shared" si="3"/>
        <v>10</v>
      </c>
    </row>
    <row r="215" spans="3:10" x14ac:dyDescent="0.25">
      <c r="C215" t="s">
        <v>22</v>
      </c>
      <c r="D215" t="s">
        <v>520</v>
      </c>
      <c r="G215">
        <v>1</v>
      </c>
      <c r="J215">
        <f t="shared" si="3"/>
        <v>0</v>
      </c>
    </row>
    <row r="216" spans="3:10" x14ac:dyDescent="0.25">
      <c r="D216" t="s">
        <v>517</v>
      </c>
      <c r="E216">
        <v>43</v>
      </c>
      <c r="F216">
        <v>49</v>
      </c>
      <c r="G216">
        <v>47</v>
      </c>
      <c r="H216">
        <v>52</v>
      </c>
      <c r="I216">
        <v>46</v>
      </c>
      <c r="J216">
        <f t="shared" si="3"/>
        <v>3</v>
      </c>
    </row>
    <row r="217" spans="3:10" x14ac:dyDescent="0.25">
      <c r="D217" t="s">
        <v>559</v>
      </c>
      <c r="H217">
        <v>27</v>
      </c>
      <c r="I217">
        <v>97</v>
      </c>
      <c r="J217">
        <f t="shared" si="3"/>
        <v>97</v>
      </c>
    </row>
    <row r="218" spans="3:10" x14ac:dyDescent="0.25">
      <c r="D218" t="s">
        <v>568</v>
      </c>
      <c r="E218">
        <v>50</v>
      </c>
      <c r="F218">
        <v>45</v>
      </c>
      <c r="G218">
        <v>47</v>
      </c>
      <c r="H218">
        <v>86</v>
      </c>
      <c r="I218">
        <v>100</v>
      </c>
      <c r="J218">
        <f t="shared" si="3"/>
        <v>50</v>
      </c>
    </row>
    <row r="219" spans="3:10" x14ac:dyDescent="0.25">
      <c r="D219" t="s">
        <v>535</v>
      </c>
      <c r="E219">
        <v>121</v>
      </c>
      <c r="F219">
        <v>129</v>
      </c>
      <c r="G219">
        <v>130</v>
      </c>
      <c r="H219">
        <v>138</v>
      </c>
      <c r="I219">
        <v>177</v>
      </c>
      <c r="J219">
        <f t="shared" si="3"/>
        <v>56</v>
      </c>
    </row>
    <row r="220" spans="3:10" x14ac:dyDescent="0.25">
      <c r="D220" t="s">
        <v>541</v>
      </c>
      <c r="E220">
        <v>156</v>
      </c>
      <c r="F220">
        <v>137</v>
      </c>
      <c r="G220">
        <v>117</v>
      </c>
      <c r="H220">
        <v>120</v>
      </c>
      <c r="I220">
        <v>127</v>
      </c>
      <c r="J220">
        <f t="shared" si="3"/>
        <v>-29</v>
      </c>
    </row>
    <row r="221" spans="3:10" x14ac:dyDescent="0.25">
      <c r="D221" t="s">
        <v>522</v>
      </c>
      <c r="I221">
        <v>533</v>
      </c>
      <c r="J221">
        <f t="shared" si="3"/>
        <v>533</v>
      </c>
    </row>
    <row r="222" spans="3:10" x14ac:dyDescent="0.25">
      <c r="D222" t="s">
        <v>552</v>
      </c>
      <c r="E222">
        <v>92</v>
      </c>
      <c r="F222">
        <v>85</v>
      </c>
      <c r="G222">
        <v>83</v>
      </c>
      <c r="H222">
        <v>66</v>
      </c>
      <c r="I222">
        <v>76</v>
      </c>
      <c r="J222">
        <f t="shared" si="3"/>
        <v>-16</v>
      </c>
    </row>
    <row r="223" spans="3:10" x14ac:dyDescent="0.25">
      <c r="D223" t="s">
        <v>524</v>
      </c>
      <c r="E223">
        <v>20</v>
      </c>
      <c r="F223">
        <v>19</v>
      </c>
      <c r="G223">
        <v>19</v>
      </c>
      <c r="H223">
        <v>12</v>
      </c>
      <c r="I223">
        <v>14</v>
      </c>
      <c r="J223">
        <f t="shared" si="3"/>
        <v>-6</v>
      </c>
    </row>
    <row r="224" spans="3:10" x14ac:dyDescent="0.25">
      <c r="D224" t="s">
        <v>544</v>
      </c>
      <c r="E224">
        <v>53</v>
      </c>
      <c r="F224">
        <v>38</v>
      </c>
      <c r="G224">
        <v>42</v>
      </c>
      <c r="H224">
        <v>46</v>
      </c>
      <c r="I224">
        <v>55</v>
      </c>
      <c r="J224">
        <f t="shared" si="3"/>
        <v>2</v>
      </c>
    </row>
    <row r="225" spans="2:10" x14ac:dyDescent="0.25">
      <c r="D225" t="s">
        <v>572</v>
      </c>
      <c r="E225">
        <v>50</v>
      </c>
      <c r="F225">
        <v>38</v>
      </c>
      <c r="G225">
        <v>41</v>
      </c>
      <c r="H225">
        <v>42</v>
      </c>
      <c r="I225">
        <v>52</v>
      </c>
      <c r="J225">
        <f t="shared" si="3"/>
        <v>2</v>
      </c>
    </row>
    <row r="226" spans="2:10" x14ac:dyDescent="0.25">
      <c r="D226" t="s">
        <v>578</v>
      </c>
      <c r="E226">
        <v>39</v>
      </c>
      <c r="F226">
        <v>46</v>
      </c>
      <c r="G226">
        <v>54</v>
      </c>
      <c r="H226">
        <v>55</v>
      </c>
      <c r="I226">
        <v>60</v>
      </c>
      <c r="J226">
        <f t="shared" si="3"/>
        <v>21</v>
      </c>
    </row>
    <row r="227" spans="2:10" x14ac:dyDescent="0.25">
      <c r="D227" t="s">
        <v>586</v>
      </c>
      <c r="E227">
        <v>395</v>
      </c>
      <c r="F227">
        <v>362</v>
      </c>
      <c r="G227">
        <v>336</v>
      </c>
      <c r="H227">
        <v>349</v>
      </c>
      <c r="I227">
        <v>381</v>
      </c>
      <c r="J227">
        <f t="shared" si="3"/>
        <v>-14</v>
      </c>
    </row>
    <row r="228" spans="2:10" x14ac:dyDescent="0.25">
      <c r="D228" t="s">
        <v>562</v>
      </c>
      <c r="G228">
        <v>1</v>
      </c>
      <c r="H228">
        <v>3</v>
      </c>
      <c r="I228">
        <v>3</v>
      </c>
      <c r="J228">
        <f t="shared" si="3"/>
        <v>3</v>
      </c>
    </row>
    <row r="229" spans="2:10" x14ac:dyDescent="0.25">
      <c r="D229" t="s">
        <v>528</v>
      </c>
      <c r="E229">
        <v>12</v>
      </c>
      <c r="F229">
        <v>7</v>
      </c>
      <c r="G229">
        <v>4</v>
      </c>
      <c r="H229">
        <v>5</v>
      </c>
      <c r="I229">
        <v>3</v>
      </c>
      <c r="J229">
        <f t="shared" si="3"/>
        <v>-9</v>
      </c>
    </row>
    <row r="230" spans="2:10" x14ac:dyDescent="0.25">
      <c r="B230" t="s">
        <v>589</v>
      </c>
      <c r="C230" t="s">
        <v>1</v>
      </c>
      <c r="D230" t="s">
        <v>591</v>
      </c>
      <c r="E230">
        <v>10</v>
      </c>
      <c r="F230">
        <v>10</v>
      </c>
      <c r="G230">
        <v>10</v>
      </c>
      <c r="H230">
        <v>2</v>
      </c>
      <c r="J230">
        <f t="shared" si="3"/>
        <v>-10</v>
      </c>
    </row>
    <row r="231" spans="2:10" x14ac:dyDescent="0.25">
      <c r="B231" t="s">
        <v>598</v>
      </c>
      <c r="C231" t="s">
        <v>1</v>
      </c>
      <c r="D231" t="s">
        <v>604</v>
      </c>
      <c r="E231">
        <v>5</v>
      </c>
      <c r="F231">
        <v>6</v>
      </c>
      <c r="G231">
        <v>2</v>
      </c>
      <c r="H231">
        <v>2</v>
      </c>
      <c r="I231">
        <v>2</v>
      </c>
      <c r="J231">
        <f t="shared" si="3"/>
        <v>-3</v>
      </c>
    </row>
    <row r="232" spans="2:10" x14ac:dyDescent="0.25">
      <c r="D232" t="s">
        <v>600</v>
      </c>
      <c r="E232">
        <v>17</v>
      </c>
      <c r="F232">
        <v>12</v>
      </c>
      <c r="G232">
        <v>10</v>
      </c>
      <c r="H232">
        <v>4</v>
      </c>
      <c r="I232">
        <v>2</v>
      </c>
      <c r="J232">
        <f t="shared" si="3"/>
        <v>-15</v>
      </c>
    </row>
    <row r="233" spans="2:10" x14ac:dyDescent="0.25">
      <c r="D233" t="s">
        <v>610</v>
      </c>
      <c r="E233">
        <v>5</v>
      </c>
      <c r="F233">
        <v>6</v>
      </c>
      <c r="G233">
        <v>7</v>
      </c>
      <c r="H233">
        <v>11</v>
      </c>
      <c r="I233">
        <v>15</v>
      </c>
      <c r="J233">
        <f t="shared" si="3"/>
        <v>10</v>
      </c>
    </row>
    <row r="234" spans="2:10" x14ac:dyDescent="0.25">
      <c r="D234" t="s">
        <v>626</v>
      </c>
      <c r="E234">
        <v>12</v>
      </c>
      <c r="F234">
        <v>11</v>
      </c>
      <c r="G234">
        <v>8</v>
      </c>
      <c r="H234">
        <v>6</v>
      </c>
      <c r="I234">
        <v>2</v>
      </c>
      <c r="J234">
        <f t="shared" si="3"/>
        <v>-10</v>
      </c>
    </row>
    <row r="235" spans="2:10" x14ac:dyDescent="0.25">
      <c r="D235" t="s">
        <v>631</v>
      </c>
      <c r="E235">
        <v>10</v>
      </c>
      <c r="F235">
        <v>10</v>
      </c>
      <c r="G235">
        <v>10</v>
      </c>
      <c r="H235">
        <v>16</v>
      </c>
      <c r="I235">
        <v>20</v>
      </c>
      <c r="J235">
        <f t="shared" si="3"/>
        <v>10</v>
      </c>
    </row>
    <row r="236" spans="2:10" x14ac:dyDescent="0.25">
      <c r="D236" t="s">
        <v>602</v>
      </c>
      <c r="G236">
        <v>6</v>
      </c>
      <c r="H236">
        <v>16</v>
      </c>
      <c r="I236">
        <v>21</v>
      </c>
      <c r="J236">
        <f t="shared" si="3"/>
        <v>21</v>
      </c>
    </row>
    <row r="237" spans="2:10" x14ac:dyDescent="0.25">
      <c r="D237" t="s">
        <v>612</v>
      </c>
      <c r="H237">
        <v>4</v>
      </c>
      <c r="I237">
        <v>4</v>
      </c>
      <c r="J237">
        <f t="shared" si="3"/>
        <v>4</v>
      </c>
    </row>
    <row r="238" spans="2:10" x14ac:dyDescent="0.25">
      <c r="D238" t="s">
        <v>614</v>
      </c>
      <c r="E238">
        <v>1</v>
      </c>
      <c r="J238">
        <f t="shared" si="3"/>
        <v>-1</v>
      </c>
    </row>
    <row r="239" spans="2:10" x14ac:dyDescent="0.25">
      <c r="D239" t="s">
        <v>606</v>
      </c>
      <c r="E239">
        <v>44</v>
      </c>
      <c r="F239">
        <v>49</v>
      </c>
      <c r="G239">
        <v>73</v>
      </c>
      <c r="H239">
        <v>67</v>
      </c>
      <c r="I239">
        <v>61</v>
      </c>
      <c r="J239">
        <f t="shared" si="3"/>
        <v>17</v>
      </c>
    </row>
    <row r="240" spans="2:10" x14ac:dyDescent="0.25">
      <c r="D240" t="s">
        <v>616</v>
      </c>
      <c r="E240">
        <v>2</v>
      </c>
      <c r="F240">
        <v>4</v>
      </c>
      <c r="G240">
        <v>3</v>
      </c>
      <c r="H240">
        <v>6</v>
      </c>
      <c r="I240">
        <v>5</v>
      </c>
      <c r="J240">
        <f t="shared" si="3"/>
        <v>3</v>
      </c>
    </row>
    <row r="241" spans="2:10" x14ac:dyDescent="0.25">
      <c r="D241" t="s">
        <v>608</v>
      </c>
      <c r="I241">
        <v>5</v>
      </c>
      <c r="J241">
        <f t="shared" si="3"/>
        <v>5</v>
      </c>
    </row>
    <row r="242" spans="2:10" x14ac:dyDescent="0.25">
      <c r="D242" t="s">
        <v>633</v>
      </c>
      <c r="E242">
        <v>9</v>
      </c>
      <c r="F242">
        <v>9</v>
      </c>
      <c r="G242">
        <v>9</v>
      </c>
      <c r="H242">
        <v>11</v>
      </c>
      <c r="I242">
        <v>13</v>
      </c>
      <c r="J242">
        <f t="shared" si="3"/>
        <v>4</v>
      </c>
    </row>
    <row r="243" spans="2:10" x14ac:dyDescent="0.25">
      <c r="D243" t="s">
        <v>628</v>
      </c>
      <c r="E243">
        <v>9</v>
      </c>
      <c r="F243">
        <v>5</v>
      </c>
      <c r="G243">
        <v>4</v>
      </c>
      <c r="H243">
        <v>7</v>
      </c>
      <c r="I243">
        <v>7</v>
      </c>
      <c r="J243">
        <f t="shared" si="3"/>
        <v>-2</v>
      </c>
    </row>
    <row r="244" spans="2:10" x14ac:dyDescent="0.25">
      <c r="C244" t="s">
        <v>595</v>
      </c>
      <c r="D244" t="s">
        <v>596</v>
      </c>
      <c r="E244">
        <v>458</v>
      </c>
      <c r="F244">
        <v>495</v>
      </c>
      <c r="G244">
        <v>515</v>
      </c>
      <c r="H244">
        <v>503</v>
      </c>
      <c r="I244">
        <v>511</v>
      </c>
      <c r="J244">
        <f t="shared" si="3"/>
        <v>53</v>
      </c>
    </row>
    <row r="245" spans="2:10" x14ac:dyDescent="0.25">
      <c r="C245" t="s">
        <v>22</v>
      </c>
      <c r="D245" t="s">
        <v>623</v>
      </c>
      <c r="I245">
        <v>6</v>
      </c>
      <c r="J245">
        <f t="shared" si="3"/>
        <v>6</v>
      </c>
    </row>
    <row r="246" spans="2:10" x14ac:dyDescent="0.25">
      <c r="D246" t="s">
        <v>620</v>
      </c>
      <c r="I246">
        <v>10</v>
      </c>
      <c r="J246">
        <f t="shared" si="3"/>
        <v>10</v>
      </c>
    </row>
    <row r="247" spans="2:10" x14ac:dyDescent="0.25">
      <c r="D247" t="s">
        <v>636</v>
      </c>
      <c r="E247">
        <v>528</v>
      </c>
      <c r="F247">
        <v>513</v>
      </c>
      <c r="G247">
        <v>714</v>
      </c>
      <c r="H247">
        <v>663</v>
      </c>
      <c r="I247">
        <v>1084</v>
      </c>
      <c r="J247">
        <f t="shared" si="3"/>
        <v>556</v>
      </c>
    </row>
    <row r="248" spans="2:10" x14ac:dyDescent="0.25">
      <c r="D248" t="s">
        <v>638</v>
      </c>
      <c r="I248">
        <v>595</v>
      </c>
      <c r="J248">
        <f t="shared" si="3"/>
        <v>595</v>
      </c>
    </row>
    <row r="249" spans="2:10" x14ac:dyDescent="0.25">
      <c r="D249" t="s">
        <v>640</v>
      </c>
      <c r="E249">
        <v>1609</v>
      </c>
      <c r="F249">
        <v>1680</v>
      </c>
      <c r="G249">
        <v>1498</v>
      </c>
      <c r="H249">
        <v>1255</v>
      </c>
      <c r="J249">
        <f t="shared" si="3"/>
        <v>-1609</v>
      </c>
    </row>
    <row r="250" spans="2:10" x14ac:dyDescent="0.25">
      <c r="B250" t="s">
        <v>642</v>
      </c>
      <c r="C250" t="s">
        <v>1</v>
      </c>
      <c r="D250" t="s">
        <v>647</v>
      </c>
      <c r="E250">
        <v>1</v>
      </c>
      <c r="F250">
        <v>1</v>
      </c>
      <c r="G250">
        <v>1</v>
      </c>
      <c r="J250">
        <f t="shared" si="3"/>
        <v>-1</v>
      </c>
    </row>
    <row r="251" spans="2:10" x14ac:dyDescent="0.25">
      <c r="D251" t="s">
        <v>643</v>
      </c>
      <c r="E251">
        <v>322</v>
      </c>
      <c r="F251">
        <v>15</v>
      </c>
      <c r="G251">
        <v>11</v>
      </c>
      <c r="H251">
        <v>11</v>
      </c>
      <c r="I251">
        <v>10</v>
      </c>
      <c r="J251">
        <f t="shared" si="3"/>
        <v>-312</v>
      </c>
    </row>
    <row r="252" spans="2:10" x14ac:dyDescent="0.25">
      <c r="D252" t="s">
        <v>645</v>
      </c>
      <c r="E252">
        <v>82</v>
      </c>
      <c r="F252">
        <v>77</v>
      </c>
      <c r="G252">
        <v>73</v>
      </c>
      <c r="H252">
        <v>66</v>
      </c>
      <c r="I252">
        <v>65</v>
      </c>
      <c r="J252">
        <f t="shared" si="3"/>
        <v>-17</v>
      </c>
    </row>
    <row r="253" spans="2:10" x14ac:dyDescent="0.25">
      <c r="D253" t="s">
        <v>649</v>
      </c>
      <c r="E253">
        <v>2</v>
      </c>
      <c r="J253">
        <f t="shared" si="3"/>
        <v>-2</v>
      </c>
    </row>
    <row r="254" spans="2:10" x14ac:dyDescent="0.25">
      <c r="D254" t="s">
        <v>657</v>
      </c>
      <c r="E254">
        <v>487</v>
      </c>
      <c r="F254">
        <v>89</v>
      </c>
      <c r="G254">
        <v>66</v>
      </c>
      <c r="H254">
        <v>72</v>
      </c>
      <c r="I254">
        <v>70</v>
      </c>
      <c r="J254">
        <f t="shared" si="3"/>
        <v>-417</v>
      </c>
    </row>
    <row r="255" spans="2:10" x14ac:dyDescent="0.25">
      <c r="D255" t="s">
        <v>653</v>
      </c>
      <c r="E255">
        <v>1</v>
      </c>
      <c r="J255">
        <f t="shared" si="3"/>
        <v>-1</v>
      </c>
    </row>
    <row r="256" spans="2:10" x14ac:dyDescent="0.25">
      <c r="D256" t="s">
        <v>655</v>
      </c>
      <c r="E256">
        <v>10</v>
      </c>
      <c r="F256">
        <v>1</v>
      </c>
      <c r="J256">
        <f t="shared" si="3"/>
        <v>-10</v>
      </c>
    </row>
    <row r="257" spans="2:10" x14ac:dyDescent="0.25">
      <c r="C257" t="s">
        <v>22</v>
      </c>
      <c r="D257" t="s">
        <v>659</v>
      </c>
      <c r="E257">
        <v>267</v>
      </c>
      <c r="F257">
        <v>268</v>
      </c>
      <c r="G257">
        <v>263</v>
      </c>
      <c r="H257">
        <v>260</v>
      </c>
      <c r="I257">
        <v>266</v>
      </c>
      <c r="J257">
        <f t="shared" si="3"/>
        <v>-1</v>
      </c>
    </row>
    <row r="258" spans="2:10" x14ac:dyDescent="0.25">
      <c r="D258" t="s">
        <v>661</v>
      </c>
      <c r="E258">
        <v>482</v>
      </c>
      <c r="F258">
        <v>554</v>
      </c>
      <c r="G258">
        <v>421</v>
      </c>
      <c r="H258">
        <v>515</v>
      </c>
      <c r="I258">
        <v>596</v>
      </c>
      <c r="J258">
        <f t="shared" si="3"/>
        <v>114</v>
      </c>
    </row>
    <row r="259" spans="2:10" x14ac:dyDescent="0.25">
      <c r="B259" t="s">
        <v>663</v>
      </c>
      <c r="C259" t="s">
        <v>1</v>
      </c>
      <c r="D259" t="s">
        <v>664</v>
      </c>
      <c r="E259">
        <v>6</v>
      </c>
      <c r="F259">
        <v>8</v>
      </c>
      <c r="G259">
        <v>6</v>
      </c>
      <c r="H259">
        <v>4</v>
      </c>
      <c r="J259">
        <f t="shared" si="3"/>
        <v>-6</v>
      </c>
    </row>
    <row r="260" spans="2:10" x14ac:dyDescent="0.25">
      <c r="D260" t="s">
        <v>671</v>
      </c>
      <c r="E260">
        <v>38</v>
      </c>
      <c r="F260">
        <v>31</v>
      </c>
      <c r="G260">
        <v>31</v>
      </c>
      <c r="H260">
        <v>31</v>
      </c>
      <c r="I260">
        <v>30</v>
      </c>
      <c r="J260">
        <f t="shared" ref="J260:J323" si="4">I260-E260</f>
        <v>-8</v>
      </c>
    </row>
    <row r="261" spans="2:10" x14ac:dyDescent="0.25">
      <c r="D261" t="s">
        <v>676</v>
      </c>
      <c r="E261">
        <v>24</v>
      </c>
      <c r="F261">
        <v>19</v>
      </c>
      <c r="G261">
        <v>14</v>
      </c>
      <c r="H261">
        <v>12</v>
      </c>
      <c r="I261">
        <v>15</v>
      </c>
      <c r="J261">
        <f t="shared" si="4"/>
        <v>-9</v>
      </c>
    </row>
    <row r="262" spans="2:10" x14ac:dyDescent="0.25">
      <c r="D262" t="s">
        <v>673</v>
      </c>
      <c r="E262">
        <v>4</v>
      </c>
      <c r="F262">
        <v>6</v>
      </c>
      <c r="G262">
        <v>6</v>
      </c>
      <c r="H262">
        <v>2</v>
      </c>
      <c r="I262">
        <v>3</v>
      </c>
      <c r="J262">
        <f t="shared" si="4"/>
        <v>-1</v>
      </c>
    </row>
    <row r="263" spans="2:10" x14ac:dyDescent="0.25">
      <c r="C263" t="s">
        <v>666</v>
      </c>
      <c r="D263" t="s">
        <v>667</v>
      </c>
      <c r="E263">
        <v>418</v>
      </c>
      <c r="F263">
        <v>427</v>
      </c>
      <c r="G263">
        <v>393</v>
      </c>
      <c r="H263">
        <v>393</v>
      </c>
      <c r="I263">
        <v>345</v>
      </c>
      <c r="J263">
        <f t="shared" si="4"/>
        <v>-73</v>
      </c>
    </row>
    <row r="264" spans="2:10" x14ac:dyDescent="0.25">
      <c r="C264" t="s">
        <v>22</v>
      </c>
      <c r="D264" t="s">
        <v>678</v>
      </c>
      <c r="H264">
        <v>17</v>
      </c>
      <c r="I264">
        <v>68</v>
      </c>
      <c r="J264">
        <f t="shared" si="4"/>
        <v>68</v>
      </c>
    </row>
    <row r="265" spans="2:10" x14ac:dyDescent="0.25">
      <c r="D265" t="s">
        <v>681</v>
      </c>
      <c r="H265">
        <v>172</v>
      </c>
      <c r="I265">
        <v>291</v>
      </c>
      <c r="J265">
        <f t="shared" si="4"/>
        <v>291</v>
      </c>
    </row>
    <row r="266" spans="2:10" x14ac:dyDescent="0.25">
      <c r="B266" t="s">
        <v>683</v>
      </c>
      <c r="C266" t="s">
        <v>1</v>
      </c>
      <c r="D266" t="s">
        <v>697</v>
      </c>
      <c r="E266">
        <v>13</v>
      </c>
      <c r="F266">
        <v>6</v>
      </c>
      <c r="G266">
        <v>4</v>
      </c>
      <c r="H266">
        <v>6</v>
      </c>
      <c r="I266">
        <v>6</v>
      </c>
      <c r="J266">
        <f t="shared" si="4"/>
        <v>-7</v>
      </c>
    </row>
    <row r="267" spans="2:10" x14ac:dyDescent="0.25">
      <c r="D267" t="s">
        <v>689</v>
      </c>
      <c r="E267">
        <v>15</v>
      </c>
      <c r="F267">
        <v>17</v>
      </c>
      <c r="G267">
        <v>17</v>
      </c>
      <c r="H267">
        <v>15</v>
      </c>
      <c r="I267">
        <v>13</v>
      </c>
      <c r="J267">
        <f t="shared" si="4"/>
        <v>-2</v>
      </c>
    </row>
    <row r="268" spans="2:10" x14ac:dyDescent="0.25">
      <c r="D268" t="s">
        <v>691</v>
      </c>
      <c r="E268">
        <v>11</v>
      </c>
      <c r="F268">
        <v>11</v>
      </c>
      <c r="G268">
        <v>14</v>
      </c>
      <c r="H268">
        <v>16</v>
      </c>
      <c r="I268">
        <v>15</v>
      </c>
      <c r="J268">
        <f t="shared" si="4"/>
        <v>4</v>
      </c>
    </row>
    <row r="269" spans="2:10" x14ac:dyDescent="0.25">
      <c r="D269" t="s">
        <v>693</v>
      </c>
      <c r="E269">
        <v>13</v>
      </c>
      <c r="F269">
        <v>14</v>
      </c>
      <c r="G269">
        <v>14</v>
      </c>
      <c r="H269">
        <v>17</v>
      </c>
      <c r="I269">
        <v>23</v>
      </c>
      <c r="J269">
        <f t="shared" si="4"/>
        <v>10</v>
      </c>
    </row>
    <row r="270" spans="2:10" x14ac:dyDescent="0.25">
      <c r="D270" t="s">
        <v>684</v>
      </c>
      <c r="E270">
        <v>5</v>
      </c>
      <c r="F270">
        <v>10</v>
      </c>
      <c r="G270">
        <v>16</v>
      </c>
      <c r="H270">
        <v>21</v>
      </c>
      <c r="I270">
        <v>21</v>
      </c>
      <c r="J270">
        <f t="shared" si="4"/>
        <v>16</v>
      </c>
    </row>
    <row r="271" spans="2:10" x14ac:dyDescent="0.25">
      <c r="D271" t="s">
        <v>699</v>
      </c>
      <c r="E271">
        <v>2</v>
      </c>
      <c r="J271">
        <f t="shared" si="4"/>
        <v>-2</v>
      </c>
    </row>
    <row r="272" spans="2:10" x14ac:dyDescent="0.25">
      <c r="D272" t="s">
        <v>701</v>
      </c>
      <c r="F272">
        <v>3</v>
      </c>
      <c r="G272">
        <v>3</v>
      </c>
      <c r="H272">
        <v>3</v>
      </c>
      <c r="I272">
        <v>1</v>
      </c>
      <c r="J272">
        <f t="shared" si="4"/>
        <v>1</v>
      </c>
    </row>
    <row r="273" spans="2:10" x14ac:dyDescent="0.25">
      <c r="D273" t="s">
        <v>695</v>
      </c>
      <c r="E273">
        <v>45</v>
      </c>
      <c r="F273">
        <v>46</v>
      </c>
      <c r="G273">
        <v>45</v>
      </c>
      <c r="H273">
        <v>35</v>
      </c>
      <c r="I273">
        <v>31</v>
      </c>
      <c r="J273">
        <f t="shared" si="4"/>
        <v>-14</v>
      </c>
    </row>
    <row r="274" spans="2:10" x14ac:dyDescent="0.25">
      <c r="D274" t="s">
        <v>705</v>
      </c>
      <c r="E274">
        <v>243</v>
      </c>
      <c r="F274">
        <v>226</v>
      </c>
      <c r="G274">
        <v>209</v>
      </c>
      <c r="H274">
        <v>183</v>
      </c>
      <c r="I274">
        <v>178</v>
      </c>
      <c r="J274">
        <f t="shared" si="4"/>
        <v>-65</v>
      </c>
    </row>
    <row r="275" spans="2:10" x14ac:dyDescent="0.25">
      <c r="D275" t="s">
        <v>707</v>
      </c>
      <c r="E275">
        <v>12</v>
      </c>
      <c r="F275">
        <v>10</v>
      </c>
      <c r="G275">
        <v>6</v>
      </c>
      <c r="H275">
        <v>7</v>
      </c>
      <c r="I275">
        <v>8</v>
      </c>
      <c r="J275">
        <f t="shared" si="4"/>
        <v>-4</v>
      </c>
    </row>
    <row r="276" spans="2:10" x14ac:dyDescent="0.25">
      <c r="D276" t="s">
        <v>709</v>
      </c>
      <c r="E276">
        <v>4</v>
      </c>
      <c r="F276">
        <v>3</v>
      </c>
      <c r="G276">
        <v>2</v>
      </c>
      <c r="H276">
        <v>2</v>
      </c>
      <c r="I276">
        <v>5</v>
      </c>
      <c r="J276">
        <f t="shared" si="4"/>
        <v>1</v>
      </c>
    </row>
    <row r="277" spans="2:10" x14ac:dyDescent="0.25">
      <c r="D277" t="s">
        <v>711</v>
      </c>
      <c r="E277">
        <v>6</v>
      </c>
      <c r="F277">
        <v>3</v>
      </c>
      <c r="G277">
        <v>4</v>
      </c>
      <c r="H277">
        <v>4</v>
      </c>
      <c r="I277">
        <v>9</v>
      </c>
      <c r="J277">
        <f t="shared" si="4"/>
        <v>3</v>
      </c>
    </row>
    <row r="278" spans="2:10" x14ac:dyDescent="0.25">
      <c r="D278" t="s">
        <v>686</v>
      </c>
      <c r="G278">
        <v>2</v>
      </c>
      <c r="H278">
        <v>3</v>
      </c>
      <c r="I278">
        <v>1</v>
      </c>
      <c r="J278">
        <f t="shared" si="4"/>
        <v>1</v>
      </c>
    </row>
    <row r="279" spans="2:10" x14ac:dyDescent="0.25">
      <c r="D279" t="s">
        <v>703</v>
      </c>
      <c r="E279">
        <v>6</v>
      </c>
      <c r="F279">
        <v>1</v>
      </c>
      <c r="G279">
        <v>1</v>
      </c>
      <c r="J279">
        <f t="shared" si="4"/>
        <v>-6</v>
      </c>
    </row>
    <row r="280" spans="2:10" x14ac:dyDescent="0.25">
      <c r="C280" t="s">
        <v>22</v>
      </c>
      <c r="D280" t="s">
        <v>695</v>
      </c>
      <c r="E280">
        <v>340</v>
      </c>
      <c r="F280">
        <v>336</v>
      </c>
      <c r="G280">
        <v>374</v>
      </c>
      <c r="H280">
        <v>352</v>
      </c>
      <c r="I280">
        <v>325</v>
      </c>
      <c r="J280">
        <f t="shared" si="4"/>
        <v>-15</v>
      </c>
    </row>
    <row r="281" spans="2:10" x14ac:dyDescent="0.25">
      <c r="D281" t="s">
        <v>715</v>
      </c>
      <c r="E281">
        <v>856</v>
      </c>
      <c r="F281">
        <v>869</v>
      </c>
      <c r="G281">
        <v>850</v>
      </c>
      <c r="H281">
        <v>724</v>
      </c>
      <c r="I281">
        <v>639</v>
      </c>
      <c r="J281">
        <f t="shared" si="4"/>
        <v>-217</v>
      </c>
    </row>
    <row r="282" spans="2:10" x14ac:dyDescent="0.25">
      <c r="B282" t="s">
        <v>717</v>
      </c>
      <c r="C282" t="s">
        <v>1</v>
      </c>
      <c r="D282" t="s">
        <v>913</v>
      </c>
      <c r="E282">
        <v>2</v>
      </c>
      <c r="F282">
        <v>1</v>
      </c>
      <c r="G282">
        <v>1</v>
      </c>
      <c r="H282">
        <v>2</v>
      </c>
      <c r="I282">
        <v>2</v>
      </c>
      <c r="J282">
        <f t="shared" si="4"/>
        <v>0</v>
      </c>
    </row>
    <row r="283" spans="2:10" x14ac:dyDescent="0.25">
      <c r="D283" t="s">
        <v>915</v>
      </c>
      <c r="E283">
        <v>13</v>
      </c>
      <c r="F283">
        <v>12</v>
      </c>
      <c r="G283">
        <v>20</v>
      </c>
      <c r="H283">
        <v>26</v>
      </c>
      <c r="I283">
        <v>29</v>
      </c>
      <c r="J283">
        <f t="shared" si="4"/>
        <v>16</v>
      </c>
    </row>
    <row r="284" spans="2:10" x14ac:dyDescent="0.25">
      <c r="D284" t="s">
        <v>754</v>
      </c>
      <c r="E284">
        <v>3</v>
      </c>
      <c r="G284">
        <v>2</v>
      </c>
      <c r="H284">
        <v>2</v>
      </c>
      <c r="I284">
        <v>1</v>
      </c>
      <c r="J284">
        <f t="shared" si="4"/>
        <v>-2</v>
      </c>
    </row>
    <row r="285" spans="2:10" x14ac:dyDescent="0.25">
      <c r="D285" t="s">
        <v>909</v>
      </c>
      <c r="E285">
        <v>35</v>
      </c>
      <c r="F285">
        <v>38</v>
      </c>
      <c r="G285">
        <v>36</v>
      </c>
      <c r="H285">
        <v>40</v>
      </c>
      <c r="I285">
        <v>40</v>
      </c>
      <c r="J285">
        <f t="shared" si="4"/>
        <v>5</v>
      </c>
    </row>
    <row r="286" spans="2:10" x14ac:dyDescent="0.25">
      <c r="D286" t="s">
        <v>719</v>
      </c>
      <c r="E286">
        <v>40</v>
      </c>
      <c r="F286">
        <v>40</v>
      </c>
      <c r="J286">
        <f t="shared" si="4"/>
        <v>-40</v>
      </c>
    </row>
    <row r="287" spans="2:10" x14ac:dyDescent="0.25">
      <c r="D287" t="s">
        <v>721</v>
      </c>
      <c r="F287">
        <v>13</v>
      </c>
      <c r="G287">
        <v>44</v>
      </c>
      <c r="H287">
        <v>47</v>
      </c>
      <c r="I287">
        <v>49</v>
      </c>
      <c r="J287">
        <f t="shared" si="4"/>
        <v>49</v>
      </c>
    </row>
    <row r="288" spans="2:10" x14ac:dyDescent="0.25">
      <c r="D288" t="s">
        <v>809</v>
      </c>
      <c r="E288">
        <v>9</v>
      </c>
      <c r="F288">
        <v>16</v>
      </c>
      <c r="G288">
        <v>16</v>
      </c>
      <c r="H288">
        <v>15</v>
      </c>
      <c r="I288">
        <v>13</v>
      </c>
      <c r="J288">
        <f t="shared" si="4"/>
        <v>4</v>
      </c>
    </row>
    <row r="289" spans="4:10" x14ac:dyDescent="0.25">
      <c r="D289" t="s">
        <v>743</v>
      </c>
      <c r="E289">
        <v>21</v>
      </c>
      <c r="F289">
        <v>25</v>
      </c>
      <c r="G289">
        <v>31</v>
      </c>
      <c r="H289">
        <v>34</v>
      </c>
      <c r="I289">
        <v>38</v>
      </c>
      <c r="J289">
        <f t="shared" si="4"/>
        <v>17</v>
      </c>
    </row>
    <row r="290" spans="4:10" x14ac:dyDescent="0.25">
      <c r="D290" t="s">
        <v>745</v>
      </c>
      <c r="E290">
        <v>1</v>
      </c>
      <c r="J290">
        <f t="shared" si="4"/>
        <v>-1</v>
      </c>
    </row>
    <row r="291" spans="4:10" x14ac:dyDescent="0.25">
      <c r="D291" t="s">
        <v>731</v>
      </c>
      <c r="E291">
        <v>125</v>
      </c>
      <c r="F291">
        <v>117</v>
      </c>
      <c r="G291">
        <v>116</v>
      </c>
      <c r="H291">
        <v>127</v>
      </c>
      <c r="I291">
        <v>123</v>
      </c>
      <c r="J291">
        <f t="shared" si="4"/>
        <v>-2</v>
      </c>
    </row>
    <row r="292" spans="4:10" x14ac:dyDescent="0.25">
      <c r="D292" t="s">
        <v>765</v>
      </c>
      <c r="E292">
        <v>27</v>
      </c>
      <c r="F292">
        <v>34</v>
      </c>
      <c r="G292">
        <v>34</v>
      </c>
      <c r="H292">
        <v>39</v>
      </c>
      <c r="I292">
        <v>48</v>
      </c>
      <c r="J292">
        <f t="shared" si="4"/>
        <v>21</v>
      </c>
    </row>
    <row r="293" spans="4:10" x14ac:dyDescent="0.25">
      <c r="D293" t="s">
        <v>780</v>
      </c>
      <c r="E293">
        <v>49</v>
      </c>
      <c r="F293">
        <v>46</v>
      </c>
      <c r="G293">
        <v>43</v>
      </c>
      <c r="H293">
        <v>40</v>
      </c>
      <c r="I293">
        <v>40</v>
      </c>
      <c r="J293">
        <f t="shared" si="4"/>
        <v>-9</v>
      </c>
    </row>
    <row r="294" spans="4:10" x14ac:dyDescent="0.25">
      <c r="D294" t="s">
        <v>798</v>
      </c>
      <c r="E294">
        <v>66</v>
      </c>
      <c r="F294">
        <v>61</v>
      </c>
      <c r="G294">
        <v>48</v>
      </c>
      <c r="H294">
        <v>44</v>
      </c>
      <c r="I294">
        <v>39</v>
      </c>
      <c r="J294">
        <f t="shared" si="4"/>
        <v>-27</v>
      </c>
    </row>
    <row r="295" spans="4:10" x14ac:dyDescent="0.25">
      <c r="D295" t="s">
        <v>811</v>
      </c>
      <c r="E295">
        <v>20</v>
      </c>
      <c r="F295">
        <v>21</v>
      </c>
      <c r="G295">
        <v>21</v>
      </c>
      <c r="H295">
        <v>20</v>
      </c>
      <c r="I295">
        <v>21</v>
      </c>
      <c r="J295">
        <f t="shared" si="4"/>
        <v>1</v>
      </c>
    </row>
    <row r="296" spans="4:10" x14ac:dyDescent="0.25">
      <c r="D296" t="s">
        <v>813</v>
      </c>
      <c r="E296">
        <v>5</v>
      </c>
      <c r="F296">
        <v>4</v>
      </c>
      <c r="G296">
        <v>6</v>
      </c>
      <c r="H296">
        <v>5</v>
      </c>
      <c r="I296">
        <v>5</v>
      </c>
      <c r="J296">
        <f t="shared" si="4"/>
        <v>0</v>
      </c>
    </row>
    <row r="297" spans="4:10" x14ac:dyDescent="0.25">
      <c r="D297" t="s">
        <v>832</v>
      </c>
      <c r="E297">
        <v>47</v>
      </c>
      <c r="F297">
        <v>52</v>
      </c>
      <c r="G297">
        <v>56</v>
      </c>
      <c r="H297">
        <v>58</v>
      </c>
      <c r="I297">
        <v>54</v>
      </c>
      <c r="J297">
        <f t="shared" si="4"/>
        <v>7</v>
      </c>
    </row>
    <row r="298" spans="4:10" x14ac:dyDescent="0.25">
      <c r="D298" t="s">
        <v>847</v>
      </c>
      <c r="E298">
        <v>26</v>
      </c>
      <c r="F298">
        <v>26</v>
      </c>
      <c r="G298">
        <v>23</v>
      </c>
      <c r="H298">
        <v>29</v>
      </c>
      <c r="I298">
        <v>24</v>
      </c>
      <c r="J298">
        <f t="shared" si="4"/>
        <v>-2</v>
      </c>
    </row>
    <row r="299" spans="4:10" x14ac:dyDescent="0.25">
      <c r="D299" t="s">
        <v>858</v>
      </c>
      <c r="E299">
        <v>76</v>
      </c>
      <c r="F299">
        <v>87</v>
      </c>
      <c r="G299">
        <v>92</v>
      </c>
      <c r="H299">
        <v>106</v>
      </c>
      <c r="I299">
        <v>108</v>
      </c>
      <c r="J299">
        <f t="shared" si="4"/>
        <v>32</v>
      </c>
    </row>
    <row r="300" spans="4:10" x14ac:dyDescent="0.25">
      <c r="D300" t="s">
        <v>872</v>
      </c>
      <c r="E300">
        <v>31</v>
      </c>
      <c r="F300">
        <v>32</v>
      </c>
      <c r="G300">
        <v>39</v>
      </c>
      <c r="H300">
        <v>43</v>
      </c>
      <c r="I300">
        <v>40</v>
      </c>
      <c r="J300">
        <f t="shared" si="4"/>
        <v>9</v>
      </c>
    </row>
    <row r="301" spans="4:10" x14ac:dyDescent="0.25">
      <c r="D301" t="s">
        <v>877</v>
      </c>
      <c r="E301">
        <v>80</v>
      </c>
      <c r="F301">
        <v>77</v>
      </c>
      <c r="G301">
        <v>77</v>
      </c>
      <c r="H301">
        <v>75</v>
      </c>
      <c r="I301">
        <v>86</v>
      </c>
      <c r="J301">
        <f t="shared" si="4"/>
        <v>6</v>
      </c>
    </row>
    <row r="302" spans="4:10" x14ac:dyDescent="0.25">
      <c r="D302" t="s">
        <v>911</v>
      </c>
      <c r="E302">
        <v>13</v>
      </c>
      <c r="F302">
        <v>16</v>
      </c>
      <c r="G302">
        <v>12</v>
      </c>
      <c r="H302">
        <v>12</v>
      </c>
      <c r="I302">
        <v>14</v>
      </c>
      <c r="J302">
        <f t="shared" si="4"/>
        <v>1</v>
      </c>
    </row>
    <row r="303" spans="4:10" x14ac:dyDescent="0.25">
      <c r="D303" t="s">
        <v>756</v>
      </c>
      <c r="F303">
        <v>1</v>
      </c>
      <c r="G303">
        <v>1</v>
      </c>
      <c r="I303">
        <v>1</v>
      </c>
      <c r="J303">
        <f t="shared" si="4"/>
        <v>1</v>
      </c>
    </row>
    <row r="304" spans="4:10" x14ac:dyDescent="0.25">
      <c r="D304" t="s">
        <v>829</v>
      </c>
      <c r="F304">
        <v>2</v>
      </c>
      <c r="G304">
        <v>1</v>
      </c>
      <c r="H304">
        <v>1</v>
      </c>
      <c r="I304">
        <v>1</v>
      </c>
      <c r="J304">
        <f t="shared" si="4"/>
        <v>1</v>
      </c>
    </row>
    <row r="305" spans="4:10" x14ac:dyDescent="0.25">
      <c r="D305" t="s">
        <v>733</v>
      </c>
      <c r="E305">
        <v>4</v>
      </c>
      <c r="F305">
        <v>6</v>
      </c>
      <c r="G305">
        <v>2</v>
      </c>
      <c r="H305">
        <v>3</v>
      </c>
      <c r="I305">
        <v>1</v>
      </c>
      <c r="J305">
        <f t="shared" si="4"/>
        <v>-3</v>
      </c>
    </row>
    <row r="306" spans="4:10" x14ac:dyDescent="0.25">
      <c r="D306" t="s">
        <v>879</v>
      </c>
      <c r="E306">
        <v>26</v>
      </c>
      <c r="F306">
        <v>28</v>
      </c>
      <c r="G306">
        <v>30</v>
      </c>
      <c r="H306">
        <v>29</v>
      </c>
      <c r="I306">
        <v>33</v>
      </c>
      <c r="J306">
        <f t="shared" si="4"/>
        <v>7</v>
      </c>
    </row>
    <row r="307" spans="4:10" x14ac:dyDescent="0.25">
      <c r="D307" t="s">
        <v>723</v>
      </c>
      <c r="F307">
        <v>1</v>
      </c>
      <c r="G307">
        <v>2</v>
      </c>
      <c r="J307">
        <f t="shared" si="4"/>
        <v>0</v>
      </c>
    </row>
    <row r="308" spans="4:10" x14ac:dyDescent="0.25">
      <c r="D308" t="s">
        <v>725</v>
      </c>
      <c r="H308">
        <v>1</v>
      </c>
      <c r="I308">
        <v>1</v>
      </c>
      <c r="J308">
        <f t="shared" si="4"/>
        <v>1</v>
      </c>
    </row>
    <row r="309" spans="4:10" x14ac:dyDescent="0.25">
      <c r="D309" t="s">
        <v>815</v>
      </c>
      <c r="E309">
        <v>7</v>
      </c>
      <c r="F309">
        <v>6</v>
      </c>
      <c r="G309">
        <v>8</v>
      </c>
      <c r="H309">
        <v>9</v>
      </c>
      <c r="I309">
        <v>10</v>
      </c>
      <c r="J309">
        <f t="shared" si="4"/>
        <v>3</v>
      </c>
    </row>
    <row r="310" spans="4:10" x14ac:dyDescent="0.25">
      <c r="D310" t="s">
        <v>747</v>
      </c>
      <c r="E310">
        <v>1</v>
      </c>
      <c r="G310">
        <v>2</v>
      </c>
      <c r="H310">
        <v>2</v>
      </c>
      <c r="I310">
        <v>3</v>
      </c>
      <c r="J310">
        <f t="shared" si="4"/>
        <v>2</v>
      </c>
    </row>
    <row r="311" spans="4:10" x14ac:dyDescent="0.25">
      <c r="D311" t="s">
        <v>735</v>
      </c>
      <c r="E311">
        <v>11</v>
      </c>
      <c r="F311">
        <v>8</v>
      </c>
      <c r="G311">
        <v>6</v>
      </c>
      <c r="H311">
        <v>3</v>
      </c>
      <c r="I311">
        <v>8</v>
      </c>
      <c r="J311">
        <f t="shared" si="4"/>
        <v>-3</v>
      </c>
    </row>
    <row r="312" spans="4:10" x14ac:dyDescent="0.25">
      <c r="D312" t="s">
        <v>767</v>
      </c>
      <c r="E312">
        <v>40</v>
      </c>
      <c r="F312">
        <v>36</v>
      </c>
      <c r="G312">
        <v>37</v>
      </c>
      <c r="H312">
        <v>36</v>
      </c>
      <c r="I312">
        <v>43</v>
      </c>
      <c r="J312">
        <f t="shared" si="4"/>
        <v>3</v>
      </c>
    </row>
    <row r="313" spans="4:10" x14ac:dyDescent="0.25">
      <c r="D313" t="s">
        <v>782</v>
      </c>
      <c r="E313">
        <v>8</v>
      </c>
      <c r="F313">
        <v>7</v>
      </c>
      <c r="G313">
        <v>4</v>
      </c>
      <c r="H313">
        <v>7</v>
      </c>
      <c r="I313">
        <v>7</v>
      </c>
      <c r="J313">
        <f t="shared" si="4"/>
        <v>-1</v>
      </c>
    </row>
    <row r="314" spans="4:10" x14ac:dyDescent="0.25">
      <c r="D314" t="s">
        <v>784</v>
      </c>
      <c r="E314">
        <v>2</v>
      </c>
      <c r="F314">
        <v>1</v>
      </c>
      <c r="J314">
        <f t="shared" si="4"/>
        <v>-2</v>
      </c>
    </row>
    <row r="315" spans="4:10" x14ac:dyDescent="0.25">
      <c r="D315" t="s">
        <v>800</v>
      </c>
      <c r="E315">
        <v>21</v>
      </c>
      <c r="F315">
        <v>27</v>
      </c>
      <c r="G315">
        <v>26</v>
      </c>
      <c r="H315">
        <v>23</v>
      </c>
      <c r="I315">
        <v>22</v>
      </c>
      <c r="J315">
        <f t="shared" si="4"/>
        <v>1</v>
      </c>
    </row>
    <row r="316" spans="4:10" x14ac:dyDescent="0.25">
      <c r="D316" t="s">
        <v>817</v>
      </c>
      <c r="E316">
        <v>22</v>
      </c>
      <c r="F316">
        <v>21</v>
      </c>
      <c r="G316">
        <v>28</v>
      </c>
      <c r="H316">
        <v>31</v>
      </c>
      <c r="I316">
        <v>32</v>
      </c>
      <c r="J316">
        <f t="shared" si="4"/>
        <v>10</v>
      </c>
    </row>
    <row r="317" spans="4:10" x14ac:dyDescent="0.25">
      <c r="D317" t="s">
        <v>819</v>
      </c>
      <c r="E317">
        <v>4</v>
      </c>
      <c r="F317">
        <v>3</v>
      </c>
      <c r="G317">
        <v>2</v>
      </c>
      <c r="H317">
        <v>3</v>
      </c>
      <c r="I317">
        <v>4</v>
      </c>
      <c r="J317">
        <f t="shared" si="4"/>
        <v>0</v>
      </c>
    </row>
    <row r="318" spans="4:10" x14ac:dyDescent="0.25">
      <c r="D318" t="s">
        <v>834</v>
      </c>
      <c r="E318">
        <v>4</v>
      </c>
      <c r="F318">
        <v>4</v>
      </c>
      <c r="G318">
        <v>4</v>
      </c>
      <c r="H318">
        <v>5</v>
      </c>
      <c r="I318">
        <v>8</v>
      </c>
      <c r="J318">
        <f t="shared" si="4"/>
        <v>4</v>
      </c>
    </row>
    <row r="319" spans="4:10" x14ac:dyDescent="0.25">
      <c r="D319" t="s">
        <v>849</v>
      </c>
      <c r="E319">
        <v>9</v>
      </c>
      <c r="F319">
        <v>8</v>
      </c>
      <c r="G319">
        <v>5</v>
      </c>
      <c r="H319">
        <v>5</v>
      </c>
      <c r="I319">
        <v>4</v>
      </c>
      <c r="J319">
        <f t="shared" si="4"/>
        <v>-5</v>
      </c>
    </row>
    <row r="320" spans="4:10" x14ac:dyDescent="0.25">
      <c r="D320" t="s">
        <v>898</v>
      </c>
      <c r="E320">
        <v>8</v>
      </c>
      <c r="F320">
        <v>1</v>
      </c>
      <c r="H320">
        <v>1</v>
      </c>
      <c r="J320">
        <f t="shared" si="4"/>
        <v>-8</v>
      </c>
    </row>
    <row r="321" spans="3:10" x14ac:dyDescent="0.25">
      <c r="D321" t="s">
        <v>860</v>
      </c>
      <c r="E321">
        <v>1</v>
      </c>
      <c r="F321">
        <v>5</v>
      </c>
      <c r="G321">
        <v>7</v>
      </c>
      <c r="H321">
        <v>6</v>
      </c>
      <c r="I321">
        <v>7</v>
      </c>
      <c r="J321">
        <f t="shared" si="4"/>
        <v>6</v>
      </c>
    </row>
    <row r="322" spans="3:10" x14ac:dyDescent="0.25">
      <c r="D322" t="s">
        <v>874</v>
      </c>
      <c r="E322">
        <v>2</v>
      </c>
      <c r="G322">
        <v>2</v>
      </c>
      <c r="H322">
        <v>3</v>
      </c>
      <c r="I322">
        <v>2</v>
      </c>
      <c r="J322">
        <f t="shared" si="4"/>
        <v>0</v>
      </c>
    </row>
    <row r="323" spans="3:10" x14ac:dyDescent="0.25">
      <c r="D323" t="s">
        <v>917</v>
      </c>
      <c r="E323">
        <v>60</v>
      </c>
      <c r="F323">
        <v>56</v>
      </c>
      <c r="G323">
        <v>62</v>
      </c>
      <c r="H323">
        <v>66</v>
      </c>
      <c r="I323">
        <v>64</v>
      </c>
      <c r="J323">
        <f t="shared" si="4"/>
        <v>4</v>
      </c>
    </row>
    <row r="324" spans="3:10" x14ac:dyDescent="0.25">
      <c r="D324" t="s">
        <v>802</v>
      </c>
      <c r="E324">
        <v>5</v>
      </c>
      <c r="F324">
        <v>3</v>
      </c>
      <c r="G324">
        <v>3</v>
      </c>
      <c r="H324">
        <v>6</v>
      </c>
      <c r="I324">
        <v>3</v>
      </c>
      <c r="J324">
        <f t="shared" ref="J324:J387" si="5">I324-E324</f>
        <v>-2</v>
      </c>
    </row>
    <row r="325" spans="3:10" x14ac:dyDescent="0.25">
      <c r="D325" t="s">
        <v>862</v>
      </c>
      <c r="E325">
        <v>6</v>
      </c>
      <c r="F325">
        <v>4</v>
      </c>
      <c r="G325">
        <v>5</v>
      </c>
      <c r="H325">
        <v>6</v>
      </c>
      <c r="I325">
        <v>2</v>
      </c>
      <c r="J325">
        <f t="shared" si="5"/>
        <v>-4</v>
      </c>
    </row>
    <row r="326" spans="3:10" x14ac:dyDescent="0.25">
      <c r="D326" t="s">
        <v>758</v>
      </c>
      <c r="H326">
        <v>9</v>
      </c>
      <c r="I326">
        <v>12</v>
      </c>
      <c r="J326">
        <f t="shared" si="5"/>
        <v>12</v>
      </c>
    </row>
    <row r="327" spans="3:10" x14ac:dyDescent="0.25">
      <c r="C327" t="s">
        <v>22</v>
      </c>
      <c r="D327" t="s">
        <v>827</v>
      </c>
      <c r="G327">
        <v>1</v>
      </c>
      <c r="H327">
        <v>2</v>
      </c>
      <c r="I327">
        <v>1</v>
      </c>
      <c r="J327">
        <f t="shared" si="5"/>
        <v>1</v>
      </c>
    </row>
    <row r="328" spans="3:10" x14ac:dyDescent="0.25">
      <c r="D328" t="s">
        <v>864</v>
      </c>
      <c r="I328">
        <v>14</v>
      </c>
      <c r="J328">
        <f t="shared" si="5"/>
        <v>14</v>
      </c>
    </row>
    <row r="329" spans="3:10" x14ac:dyDescent="0.25">
      <c r="D329" t="s">
        <v>727</v>
      </c>
      <c r="E329">
        <v>147</v>
      </c>
      <c r="F329">
        <v>188</v>
      </c>
      <c r="G329">
        <v>198</v>
      </c>
      <c r="H329">
        <v>230</v>
      </c>
      <c r="I329">
        <v>251</v>
      </c>
      <c r="J329">
        <f t="shared" si="5"/>
        <v>104</v>
      </c>
    </row>
    <row r="330" spans="3:10" x14ac:dyDescent="0.25">
      <c r="D330" t="s">
        <v>749</v>
      </c>
      <c r="E330">
        <v>551</v>
      </c>
      <c r="F330">
        <v>549</v>
      </c>
      <c r="G330">
        <v>561</v>
      </c>
      <c r="H330">
        <v>556</v>
      </c>
      <c r="I330">
        <v>479</v>
      </c>
      <c r="J330">
        <f t="shared" si="5"/>
        <v>-72</v>
      </c>
    </row>
    <row r="331" spans="3:10" x14ac:dyDescent="0.25">
      <c r="D331" t="s">
        <v>786</v>
      </c>
      <c r="E331">
        <v>15</v>
      </c>
      <c r="F331">
        <v>15</v>
      </c>
      <c r="G331">
        <v>26</v>
      </c>
      <c r="H331">
        <v>25</v>
      </c>
      <c r="I331">
        <v>32</v>
      </c>
      <c r="J331">
        <f t="shared" si="5"/>
        <v>17</v>
      </c>
    </row>
    <row r="332" spans="3:10" x14ac:dyDescent="0.25">
      <c r="D332" t="s">
        <v>789</v>
      </c>
      <c r="E332">
        <v>783</v>
      </c>
      <c r="F332">
        <v>743</v>
      </c>
      <c r="G332">
        <v>826</v>
      </c>
      <c r="H332">
        <v>828</v>
      </c>
      <c r="I332">
        <v>860</v>
      </c>
      <c r="J332">
        <f t="shared" si="5"/>
        <v>77</v>
      </c>
    </row>
    <row r="333" spans="3:10" x14ac:dyDescent="0.25">
      <c r="D333" t="s">
        <v>737</v>
      </c>
      <c r="E333">
        <v>328</v>
      </c>
      <c r="F333">
        <v>321</v>
      </c>
      <c r="G333">
        <v>309</v>
      </c>
      <c r="H333">
        <v>275</v>
      </c>
      <c r="I333">
        <v>243</v>
      </c>
      <c r="J333">
        <f t="shared" si="5"/>
        <v>-85</v>
      </c>
    </row>
    <row r="334" spans="3:10" x14ac:dyDescent="0.25">
      <c r="D334" t="s">
        <v>769</v>
      </c>
      <c r="E334">
        <v>430</v>
      </c>
      <c r="F334">
        <v>491</v>
      </c>
      <c r="G334">
        <v>518</v>
      </c>
      <c r="H334">
        <v>492</v>
      </c>
      <c r="I334">
        <v>533</v>
      </c>
      <c r="J334">
        <f t="shared" si="5"/>
        <v>103</v>
      </c>
    </row>
    <row r="335" spans="3:10" x14ac:dyDescent="0.25">
      <c r="D335" t="s">
        <v>792</v>
      </c>
      <c r="E335">
        <v>128</v>
      </c>
      <c r="F335">
        <v>94</v>
      </c>
      <c r="G335">
        <v>102</v>
      </c>
      <c r="H335">
        <v>111</v>
      </c>
      <c r="I335">
        <v>123</v>
      </c>
      <c r="J335">
        <f t="shared" si="5"/>
        <v>-5</v>
      </c>
    </row>
    <row r="336" spans="3:10" x14ac:dyDescent="0.25">
      <c r="D336" t="s">
        <v>821</v>
      </c>
      <c r="E336">
        <v>49</v>
      </c>
      <c r="F336">
        <v>30</v>
      </c>
      <c r="G336">
        <v>32</v>
      </c>
      <c r="H336">
        <v>22</v>
      </c>
      <c r="I336">
        <v>15</v>
      </c>
      <c r="J336">
        <f t="shared" si="5"/>
        <v>-34</v>
      </c>
    </row>
    <row r="337" spans="4:10" x14ac:dyDescent="0.25">
      <c r="D337" t="s">
        <v>804</v>
      </c>
      <c r="E337">
        <v>245</v>
      </c>
      <c r="F337">
        <v>256</v>
      </c>
      <c r="G337">
        <v>253</v>
      </c>
      <c r="H337">
        <v>249</v>
      </c>
      <c r="I337">
        <v>211</v>
      </c>
      <c r="J337">
        <f t="shared" si="5"/>
        <v>-34</v>
      </c>
    </row>
    <row r="338" spans="4:10" x14ac:dyDescent="0.25">
      <c r="D338" t="s">
        <v>824</v>
      </c>
      <c r="H338">
        <v>17</v>
      </c>
      <c r="I338">
        <v>27</v>
      </c>
      <c r="J338">
        <f t="shared" si="5"/>
        <v>27</v>
      </c>
    </row>
    <row r="339" spans="4:10" x14ac:dyDescent="0.25">
      <c r="D339" t="s">
        <v>760</v>
      </c>
      <c r="E339">
        <v>1</v>
      </c>
      <c r="J339">
        <f t="shared" si="5"/>
        <v>-1</v>
      </c>
    </row>
    <row r="340" spans="4:10" x14ac:dyDescent="0.25">
      <c r="D340" t="s">
        <v>836</v>
      </c>
      <c r="E340">
        <v>691</v>
      </c>
      <c r="F340">
        <v>693</v>
      </c>
      <c r="G340">
        <v>666</v>
      </c>
      <c r="H340">
        <v>609</v>
      </c>
      <c r="I340">
        <v>513</v>
      </c>
      <c r="J340">
        <f t="shared" si="5"/>
        <v>-178</v>
      </c>
    </row>
    <row r="341" spans="4:10" x14ac:dyDescent="0.25">
      <c r="D341" t="s">
        <v>852</v>
      </c>
      <c r="E341">
        <v>614</v>
      </c>
      <c r="F341">
        <v>607</v>
      </c>
      <c r="G341">
        <v>583</v>
      </c>
      <c r="H341">
        <v>564</v>
      </c>
      <c r="I341">
        <v>550</v>
      </c>
      <c r="J341">
        <f t="shared" si="5"/>
        <v>-64</v>
      </c>
    </row>
    <row r="342" spans="4:10" x14ac:dyDescent="0.25">
      <c r="D342" t="s">
        <v>892</v>
      </c>
      <c r="E342">
        <v>212</v>
      </c>
      <c r="F342">
        <v>208</v>
      </c>
      <c r="G342">
        <v>227</v>
      </c>
      <c r="H342">
        <v>241</v>
      </c>
      <c r="I342">
        <v>237</v>
      </c>
      <c r="J342">
        <f t="shared" si="5"/>
        <v>25</v>
      </c>
    </row>
    <row r="343" spans="4:10" x14ac:dyDescent="0.25">
      <c r="D343" t="s">
        <v>867</v>
      </c>
      <c r="E343">
        <v>258</v>
      </c>
      <c r="F343">
        <v>265</v>
      </c>
      <c r="G343">
        <v>259</v>
      </c>
      <c r="H343">
        <v>309</v>
      </c>
      <c r="I343">
        <v>326</v>
      </c>
      <c r="J343">
        <f t="shared" si="5"/>
        <v>68</v>
      </c>
    </row>
    <row r="344" spans="4:10" x14ac:dyDescent="0.25">
      <c r="D344" t="s">
        <v>881</v>
      </c>
      <c r="F344">
        <v>7</v>
      </c>
      <c r="G344">
        <v>51</v>
      </c>
      <c r="H344">
        <v>132</v>
      </c>
      <c r="I344">
        <v>220</v>
      </c>
      <c r="J344">
        <f t="shared" si="5"/>
        <v>220</v>
      </c>
    </row>
    <row r="345" spans="4:10" x14ac:dyDescent="0.25">
      <c r="D345" t="s">
        <v>884</v>
      </c>
      <c r="E345">
        <v>2064</v>
      </c>
      <c r="F345">
        <v>1889</v>
      </c>
      <c r="G345">
        <v>1627</v>
      </c>
      <c r="H345">
        <v>1505</v>
      </c>
      <c r="I345">
        <v>1529</v>
      </c>
      <c r="J345">
        <f t="shared" si="5"/>
        <v>-535</v>
      </c>
    </row>
    <row r="346" spans="4:10" x14ac:dyDescent="0.25">
      <c r="D346" t="s">
        <v>762</v>
      </c>
      <c r="E346">
        <v>20</v>
      </c>
      <c r="F346">
        <v>9</v>
      </c>
      <c r="H346">
        <v>1</v>
      </c>
      <c r="J346">
        <f t="shared" si="5"/>
        <v>-20</v>
      </c>
    </row>
    <row r="347" spans="4:10" x14ac:dyDescent="0.25">
      <c r="D347" t="s">
        <v>919</v>
      </c>
      <c r="E347">
        <v>333</v>
      </c>
      <c r="F347">
        <v>263</v>
      </c>
      <c r="G347">
        <v>251</v>
      </c>
      <c r="H347">
        <v>261</v>
      </c>
      <c r="I347">
        <v>229</v>
      </c>
      <c r="J347">
        <f t="shared" si="5"/>
        <v>-104</v>
      </c>
    </row>
    <row r="348" spans="4:10" x14ac:dyDescent="0.25">
      <c r="D348" t="s">
        <v>841</v>
      </c>
      <c r="H348">
        <v>76</v>
      </c>
      <c r="I348">
        <v>152</v>
      </c>
      <c r="J348">
        <f t="shared" si="5"/>
        <v>152</v>
      </c>
    </row>
    <row r="349" spans="4:10" x14ac:dyDescent="0.25">
      <c r="D349" t="s">
        <v>906</v>
      </c>
      <c r="E349">
        <v>143</v>
      </c>
      <c r="F349">
        <v>145</v>
      </c>
      <c r="G349">
        <v>149</v>
      </c>
      <c r="H349">
        <v>125</v>
      </c>
      <c r="I349">
        <v>95</v>
      </c>
      <c r="J349">
        <f t="shared" si="5"/>
        <v>-48</v>
      </c>
    </row>
    <row r="350" spans="4:10" x14ac:dyDescent="0.25">
      <c r="D350" t="s">
        <v>774</v>
      </c>
      <c r="G350">
        <v>39</v>
      </c>
      <c r="H350">
        <v>656</v>
      </c>
      <c r="I350">
        <v>987</v>
      </c>
      <c r="J350">
        <f t="shared" si="5"/>
        <v>987</v>
      </c>
    </row>
    <row r="351" spans="4:10" x14ac:dyDescent="0.25">
      <c r="D351" t="s">
        <v>777</v>
      </c>
      <c r="E351">
        <v>1000</v>
      </c>
      <c r="F351">
        <v>972</v>
      </c>
      <c r="G351">
        <v>917</v>
      </c>
      <c r="H351">
        <v>373</v>
      </c>
      <c r="I351">
        <v>72</v>
      </c>
      <c r="J351">
        <f t="shared" si="5"/>
        <v>-928</v>
      </c>
    </row>
    <row r="352" spans="4:10" x14ac:dyDescent="0.25">
      <c r="D352" t="s">
        <v>895</v>
      </c>
      <c r="E352">
        <v>343</v>
      </c>
      <c r="F352">
        <v>346</v>
      </c>
      <c r="G352">
        <v>358</v>
      </c>
      <c r="H352">
        <v>408</v>
      </c>
      <c r="I352">
        <v>420</v>
      </c>
      <c r="J352">
        <f t="shared" si="5"/>
        <v>77</v>
      </c>
    </row>
    <row r="353" spans="2:10" x14ac:dyDescent="0.25">
      <c r="D353" t="s">
        <v>889</v>
      </c>
      <c r="F353">
        <v>91</v>
      </c>
      <c r="G353">
        <v>299</v>
      </c>
      <c r="H353">
        <v>459</v>
      </c>
      <c r="I353">
        <v>508</v>
      </c>
      <c r="J353">
        <f t="shared" si="5"/>
        <v>508</v>
      </c>
    </row>
    <row r="354" spans="2:10" x14ac:dyDescent="0.25">
      <c r="B354" t="s">
        <v>922</v>
      </c>
      <c r="C354" t="s">
        <v>1</v>
      </c>
      <c r="D354" t="s">
        <v>1141</v>
      </c>
      <c r="E354">
        <v>9</v>
      </c>
      <c r="F354">
        <v>4</v>
      </c>
      <c r="G354">
        <v>5</v>
      </c>
      <c r="H354">
        <v>4</v>
      </c>
      <c r="I354">
        <v>5</v>
      </c>
      <c r="J354">
        <f t="shared" si="5"/>
        <v>-4</v>
      </c>
    </row>
    <row r="355" spans="2:10" x14ac:dyDescent="0.25">
      <c r="D355" t="s">
        <v>1114</v>
      </c>
      <c r="E355">
        <v>11</v>
      </c>
      <c r="F355">
        <v>5</v>
      </c>
      <c r="G355">
        <v>6</v>
      </c>
      <c r="H355">
        <v>4</v>
      </c>
      <c r="J355">
        <f t="shared" si="5"/>
        <v>-11</v>
      </c>
    </row>
    <row r="356" spans="2:10" x14ac:dyDescent="0.25">
      <c r="D356" t="s">
        <v>1167</v>
      </c>
      <c r="H356">
        <v>6</v>
      </c>
      <c r="I356">
        <v>24</v>
      </c>
      <c r="J356">
        <f t="shared" si="5"/>
        <v>24</v>
      </c>
    </row>
    <row r="357" spans="2:10" x14ac:dyDescent="0.25">
      <c r="D357" t="s">
        <v>1050</v>
      </c>
      <c r="E357">
        <v>2</v>
      </c>
      <c r="F357">
        <v>3</v>
      </c>
      <c r="G357">
        <v>1</v>
      </c>
      <c r="H357">
        <v>1</v>
      </c>
      <c r="J357">
        <f t="shared" si="5"/>
        <v>-2</v>
      </c>
    </row>
    <row r="358" spans="2:10" x14ac:dyDescent="0.25">
      <c r="D358" t="s">
        <v>1143</v>
      </c>
      <c r="E358">
        <v>9</v>
      </c>
      <c r="F358">
        <v>4</v>
      </c>
      <c r="G358">
        <v>3</v>
      </c>
      <c r="H358">
        <v>2</v>
      </c>
      <c r="I358">
        <v>2</v>
      </c>
      <c r="J358">
        <f t="shared" si="5"/>
        <v>-7</v>
      </c>
    </row>
    <row r="359" spans="2:10" x14ac:dyDescent="0.25">
      <c r="D359" t="s">
        <v>1100</v>
      </c>
      <c r="E359">
        <v>108</v>
      </c>
      <c r="F359">
        <v>97</v>
      </c>
      <c r="G359">
        <v>91</v>
      </c>
      <c r="H359">
        <v>87</v>
      </c>
      <c r="I359">
        <v>87</v>
      </c>
      <c r="J359">
        <f t="shared" si="5"/>
        <v>-21</v>
      </c>
    </row>
    <row r="360" spans="2:10" x14ac:dyDescent="0.25">
      <c r="D360" t="s">
        <v>1010</v>
      </c>
      <c r="E360">
        <v>8</v>
      </c>
      <c r="F360">
        <v>9</v>
      </c>
      <c r="G360">
        <v>9</v>
      </c>
      <c r="H360">
        <v>10</v>
      </c>
      <c r="I360">
        <v>6</v>
      </c>
      <c r="J360">
        <f t="shared" si="5"/>
        <v>-2</v>
      </c>
    </row>
    <row r="361" spans="2:10" x14ac:dyDescent="0.25">
      <c r="D361" t="s">
        <v>945</v>
      </c>
      <c r="E361">
        <v>18</v>
      </c>
      <c r="F361">
        <v>17</v>
      </c>
      <c r="G361">
        <v>16</v>
      </c>
      <c r="H361">
        <v>15</v>
      </c>
      <c r="I361">
        <v>17</v>
      </c>
      <c r="J361">
        <f t="shared" si="5"/>
        <v>-1</v>
      </c>
    </row>
    <row r="362" spans="2:10" x14ac:dyDescent="0.25">
      <c r="D362" t="s">
        <v>953</v>
      </c>
      <c r="E362">
        <v>53</v>
      </c>
      <c r="F362">
        <v>51</v>
      </c>
      <c r="G362">
        <v>49</v>
      </c>
      <c r="H362">
        <v>53</v>
      </c>
      <c r="I362">
        <v>47</v>
      </c>
      <c r="J362">
        <f t="shared" si="5"/>
        <v>-6</v>
      </c>
    </row>
    <row r="363" spans="2:10" x14ac:dyDescent="0.25">
      <c r="D363" t="s">
        <v>978</v>
      </c>
      <c r="E363">
        <v>25</v>
      </c>
      <c r="F363">
        <v>21</v>
      </c>
      <c r="G363">
        <v>21</v>
      </c>
      <c r="H363">
        <v>19</v>
      </c>
      <c r="I363">
        <v>17</v>
      </c>
      <c r="J363">
        <f t="shared" si="5"/>
        <v>-8</v>
      </c>
    </row>
    <row r="364" spans="2:10" x14ac:dyDescent="0.25">
      <c r="D364" t="s">
        <v>1048</v>
      </c>
      <c r="E364">
        <v>52</v>
      </c>
      <c r="F364">
        <v>48</v>
      </c>
      <c r="G364">
        <v>47</v>
      </c>
      <c r="H364">
        <v>48</v>
      </c>
      <c r="I364">
        <v>44</v>
      </c>
      <c r="J364">
        <f t="shared" si="5"/>
        <v>-8</v>
      </c>
    </row>
    <row r="365" spans="2:10" x14ac:dyDescent="0.25">
      <c r="D365" t="s">
        <v>1112</v>
      </c>
      <c r="E365">
        <v>24</v>
      </c>
      <c r="F365">
        <v>31</v>
      </c>
      <c r="G365">
        <v>34</v>
      </c>
      <c r="H365">
        <v>36</v>
      </c>
      <c r="I365">
        <v>34</v>
      </c>
      <c r="J365">
        <f t="shared" si="5"/>
        <v>10</v>
      </c>
    </row>
    <row r="366" spans="2:10" x14ac:dyDescent="0.25">
      <c r="D366" t="s">
        <v>988</v>
      </c>
      <c r="E366">
        <v>48</v>
      </c>
      <c r="F366">
        <v>42</v>
      </c>
      <c r="G366">
        <v>40</v>
      </c>
      <c r="H366">
        <v>38</v>
      </c>
      <c r="I366">
        <v>38</v>
      </c>
      <c r="J366">
        <f t="shared" si="5"/>
        <v>-10</v>
      </c>
    </row>
    <row r="367" spans="2:10" x14ac:dyDescent="0.25">
      <c r="D367" t="s">
        <v>1139</v>
      </c>
      <c r="E367">
        <v>10</v>
      </c>
      <c r="F367">
        <v>13</v>
      </c>
      <c r="G367">
        <v>13</v>
      </c>
      <c r="H367">
        <v>16</v>
      </c>
      <c r="I367">
        <v>16</v>
      </c>
      <c r="J367">
        <f t="shared" si="5"/>
        <v>6</v>
      </c>
    </row>
    <row r="368" spans="2:10" x14ac:dyDescent="0.25">
      <c r="D368" t="s">
        <v>1094</v>
      </c>
      <c r="E368">
        <v>11</v>
      </c>
      <c r="J368">
        <f t="shared" si="5"/>
        <v>-11</v>
      </c>
    </row>
    <row r="369" spans="4:10" x14ac:dyDescent="0.25">
      <c r="D369" t="s">
        <v>1012</v>
      </c>
      <c r="E369">
        <v>48</v>
      </c>
      <c r="F369">
        <v>45</v>
      </c>
      <c r="G369">
        <v>51</v>
      </c>
      <c r="H369">
        <v>46</v>
      </c>
      <c r="I369">
        <v>51</v>
      </c>
      <c r="J369">
        <f t="shared" si="5"/>
        <v>3</v>
      </c>
    </row>
    <row r="370" spans="4:10" x14ac:dyDescent="0.25">
      <c r="D370" t="s">
        <v>1022</v>
      </c>
      <c r="E370">
        <v>11</v>
      </c>
      <c r="F370">
        <v>10</v>
      </c>
      <c r="G370">
        <v>14</v>
      </c>
      <c r="H370">
        <v>14</v>
      </c>
      <c r="I370">
        <v>13</v>
      </c>
      <c r="J370">
        <f t="shared" si="5"/>
        <v>2</v>
      </c>
    </row>
    <row r="371" spans="4:10" x14ac:dyDescent="0.25">
      <c r="D371" t="s">
        <v>1078</v>
      </c>
      <c r="E371">
        <v>14</v>
      </c>
      <c r="F371">
        <v>15</v>
      </c>
      <c r="G371">
        <v>18</v>
      </c>
      <c r="H371">
        <v>25</v>
      </c>
      <c r="I371">
        <v>25</v>
      </c>
      <c r="J371">
        <f t="shared" si="5"/>
        <v>11</v>
      </c>
    </row>
    <row r="372" spans="4:10" x14ac:dyDescent="0.25">
      <c r="D372" t="s">
        <v>1080</v>
      </c>
      <c r="E372">
        <v>12</v>
      </c>
      <c r="F372">
        <v>10</v>
      </c>
      <c r="G372">
        <v>8</v>
      </c>
      <c r="H372">
        <v>6</v>
      </c>
      <c r="I372">
        <v>2</v>
      </c>
      <c r="J372">
        <f t="shared" si="5"/>
        <v>-10</v>
      </c>
    </row>
    <row r="373" spans="4:10" x14ac:dyDescent="0.25">
      <c r="D373" t="s">
        <v>1030</v>
      </c>
      <c r="E373">
        <v>43</v>
      </c>
      <c r="F373">
        <v>40</v>
      </c>
      <c r="G373">
        <v>44</v>
      </c>
      <c r="H373">
        <v>45</v>
      </c>
      <c r="I373">
        <v>43</v>
      </c>
      <c r="J373">
        <f t="shared" si="5"/>
        <v>0</v>
      </c>
    </row>
    <row r="374" spans="4:10" x14ac:dyDescent="0.25">
      <c r="D374" t="s">
        <v>1045</v>
      </c>
      <c r="E374">
        <v>5</v>
      </c>
      <c r="F374">
        <v>2</v>
      </c>
      <c r="G374">
        <v>2</v>
      </c>
      <c r="J374">
        <f t="shared" si="5"/>
        <v>-5</v>
      </c>
    </row>
    <row r="375" spans="4:10" x14ac:dyDescent="0.25">
      <c r="D375" t="s">
        <v>955</v>
      </c>
      <c r="E375">
        <v>39</v>
      </c>
      <c r="F375">
        <v>38</v>
      </c>
      <c r="G375">
        <v>39</v>
      </c>
      <c r="H375">
        <v>41</v>
      </c>
      <c r="I375">
        <v>38</v>
      </c>
      <c r="J375">
        <f t="shared" si="5"/>
        <v>-1</v>
      </c>
    </row>
    <row r="376" spans="4:10" x14ac:dyDescent="0.25">
      <c r="D376" t="s">
        <v>1179</v>
      </c>
      <c r="E376">
        <v>52</v>
      </c>
      <c r="F376">
        <v>51</v>
      </c>
      <c r="G376">
        <v>53</v>
      </c>
      <c r="H376">
        <v>52</v>
      </c>
      <c r="I376">
        <v>45</v>
      </c>
      <c r="J376">
        <f t="shared" si="5"/>
        <v>-7</v>
      </c>
    </row>
    <row r="377" spans="4:10" x14ac:dyDescent="0.25">
      <c r="D377" t="s">
        <v>980</v>
      </c>
      <c r="E377">
        <v>1</v>
      </c>
      <c r="G377">
        <v>1</v>
      </c>
      <c r="H377">
        <v>1</v>
      </c>
      <c r="I377">
        <v>2</v>
      </c>
      <c r="J377">
        <f t="shared" si="5"/>
        <v>1</v>
      </c>
    </row>
    <row r="378" spans="4:10" x14ac:dyDescent="0.25">
      <c r="D378" t="s">
        <v>1116</v>
      </c>
      <c r="E378">
        <v>18</v>
      </c>
      <c r="J378">
        <f t="shared" si="5"/>
        <v>-18</v>
      </c>
    </row>
    <row r="379" spans="4:10" x14ac:dyDescent="0.25">
      <c r="D379" t="s">
        <v>924</v>
      </c>
      <c r="E379">
        <v>1</v>
      </c>
      <c r="G379">
        <v>1</v>
      </c>
      <c r="J379">
        <f t="shared" si="5"/>
        <v>-1</v>
      </c>
    </row>
    <row r="380" spans="4:10" x14ac:dyDescent="0.25">
      <c r="D380" t="s">
        <v>1147</v>
      </c>
      <c r="F380">
        <v>3</v>
      </c>
      <c r="G380">
        <v>4</v>
      </c>
      <c r="H380">
        <v>2</v>
      </c>
      <c r="I380">
        <v>1</v>
      </c>
      <c r="J380">
        <f t="shared" si="5"/>
        <v>1</v>
      </c>
    </row>
    <row r="381" spans="4:10" x14ac:dyDescent="0.25">
      <c r="D381" t="s">
        <v>1104</v>
      </c>
      <c r="E381">
        <v>20</v>
      </c>
      <c r="F381">
        <v>24</v>
      </c>
      <c r="G381">
        <v>17</v>
      </c>
      <c r="H381">
        <v>13</v>
      </c>
      <c r="I381">
        <v>20</v>
      </c>
      <c r="J381">
        <f t="shared" si="5"/>
        <v>0</v>
      </c>
    </row>
    <row r="382" spans="4:10" x14ac:dyDescent="0.25">
      <c r="D382" t="s">
        <v>947</v>
      </c>
      <c r="E382">
        <v>5</v>
      </c>
      <c r="F382">
        <v>5</v>
      </c>
      <c r="G382">
        <v>7</v>
      </c>
      <c r="H382">
        <v>16</v>
      </c>
      <c r="I382">
        <v>11</v>
      </c>
      <c r="J382">
        <f t="shared" si="5"/>
        <v>6</v>
      </c>
    </row>
    <row r="383" spans="4:10" x14ac:dyDescent="0.25">
      <c r="D383" t="s">
        <v>959</v>
      </c>
      <c r="E383">
        <v>7</v>
      </c>
      <c r="F383">
        <v>9</v>
      </c>
      <c r="G383">
        <v>13</v>
      </c>
      <c r="H383">
        <v>6</v>
      </c>
      <c r="I383">
        <v>8</v>
      </c>
      <c r="J383">
        <f t="shared" si="5"/>
        <v>1</v>
      </c>
    </row>
    <row r="384" spans="4:10" x14ac:dyDescent="0.25">
      <c r="D384" t="s">
        <v>961</v>
      </c>
      <c r="E384">
        <v>16</v>
      </c>
      <c r="F384">
        <v>17</v>
      </c>
      <c r="G384">
        <v>14</v>
      </c>
      <c r="H384">
        <v>7</v>
      </c>
      <c r="J384">
        <f t="shared" si="5"/>
        <v>-16</v>
      </c>
    </row>
    <row r="385" spans="4:10" x14ac:dyDescent="0.25">
      <c r="D385" t="s">
        <v>982</v>
      </c>
      <c r="E385">
        <v>8</v>
      </c>
      <c r="F385">
        <v>3</v>
      </c>
      <c r="G385">
        <v>2</v>
      </c>
      <c r="H385">
        <v>1</v>
      </c>
      <c r="I385">
        <v>1</v>
      </c>
      <c r="J385">
        <f t="shared" si="5"/>
        <v>-7</v>
      </c>
    </row>
    <row r="386" spans="4:10" x14ac:dyDescent="0.25">
      <c r="D386" t="s">
        <v>1056</v>
      </c>
      <c r="E386">
        <v>15</v>
      </c>
      <c r="F386">
        <v>13</v>
      </c>
      <c r="G386">
        <v>13</v>
      </c>
      <c r="H386">
        <v>8</v>
      </c>
      <c r="I386">
        <v>11</v>
      </c>
      <c r="J386">
        <f t="shared" si="5"/>
        <v>-4</v>
      </c>
    </row>
    <row r="387" spans="4:10" x14ac:dyDescent="0.25">
      <c r="D387" t="s">
        <v>1118</v>
      </c>
      <c r="E387">
        <v>1</v>
      </c>
      <c r="F387">
        <v>3</v>
      </c>
      <c r="G387">
        <v>6</v>
      </c>
      <c r="H387">
        <v>2</v>
      </c>
      <c r="I387">
        <v>1</v>
      </c>
      <c r="J387">
        <f t="shared" si="5"/>
        <v>0</v>
      </c>
    </row>
    <row r="388" spans="4:10" x14ac:dyDescent="0.25">
      <c r="D388" t="s">
        <v>990</v>
      </c>
      <c r="E388">
        <v>16</v>
      </c>
      <c r="F388">
        <v>6</v>
      </c>
      <c r="G388">
        <v>17</v>
      </c>
      <c r="H388">
        <v>19</v>
      </c>
      <c r="I388">
        <v>10</v>
      </c>
      <c r="J388">
        <f t="shared" ref="J388:J451" si="6">I388-E388</f>
        <v>-6</v>
      </c>
    </row>
    <row r="389" spans="4:10" x14ac:dyDescent="0.25">
      <c r="D389" t="s">
        <v>1120</v>
      </c>
      <c r="E389">
        <v>90</v>
      </c>
      <c r="J389">
        <f t="shared" si="6"/>
        <v>-90</v>
      </c>
    </row>
    <row r="390" spans="4:10" x14ac:dyDescent="0.25">
      <c r="D390" t="s">
        <v>996</v>
      </c>
      <c r="E390">
        <v>19</v>
      </c>
      <c r="F390">
        <v>20</v>
      </c>
      <c r="G390">
        <v>27</v>
      </c>
      <c r="H390">
        <v>33</v>
      </c>
      <c r="I390">
        <v>26</v>
      </c>
      <c r="J390">
        <f t="shared" si="6"/>
        <v>7</v>
      </c>
    </row>
    <row r="391" spans="4:10" x14ac:dyDescent="0.25">
      <c r="D391" t="s">
        <v>1004</v>
      </c>
      <c r="E391">
        <v>24</v>
      </c>
      <c r="F391">
        <v>24</v>
      </c>
      <c r="G391">
        <v>27</v>
      </c>
      <c r="H391">
        <v>24</v>
      </c>
      <c r="I391">
        <v>22</v>
      </c>
      <c r="J391">
        <f t="shared" si="6"/>
        <v>-2</v>
      </c>
    </row>
    <row r="392" spans="4:10" x14ac:dyDescent="0.25">
      <c r="D392" t="s">
        <v>1153</v>
      </c>
      <c r="E392">
        <v>130</v>
      </c>
      <c r="F392">
        <v>86</v>
      </c>
      <c r="G392">
        <v>80</v>
      </c>
      <c r="H392">
        <v>80</v>
      </c>
      <c r="I392">
        <v>83</v>
      </c>
      <c r="J392">
        <f t="shared" si="6"/>
        <v>-47</v>
      </c>
    </row>
    <row r="393" spans="4:10" x14ac:dyDescent="0.25">
      <c r="D393" t="s">
        <v>1014</v>
      </c>
      <c r="E393">
        <v>6</v>
      </c>
      <c r="F393">
        <v>5</v>
      </c>
      <c r="G393">
        <v>8</v>
      </c>
      <c r="H393">
        <v>16</v>
      </c>
      <c r="I393">
        <v>15</v>
      </c>
      <c r="J393">
        <f t="shared" si="6"/>
        <v>9</v>
      </c>
    </row>
    <row r="394" spans="4:10" x14ac:dyDescent="0.25">
      <c r="D394" t="s">
        <v>1084</v>
      </c>
      <c r="E394">
        <v>16</v>
      </c>
      <c r="F394">
        <v>15</v>
      </c>
      <c r="G394">
        <v>19</v>
      </c>
      <c r="H394">
        <v>17</v>
      </c>
      <c r="I394">
        <v>11</v>
      </c>
      <c r="J394">
        <f t="shared" si="6"/>
        <v>-5</v>
      </c>
    </row>
    <row r="395" spans="4:10" x14ac:dyDescent="0.25">
      <c r="D395" t="s">
        <v>1032</v>
      </c>
      <c r="E395">
        <v>9</v>
      </c>
      <c r="F395">
        <v>7</v>
      </c>
      <c r="G395">
        <v>13</v>
      </c>
      <c r="H395">
        <v>9</v>
      </c>
      <c r="I395">
        <v>6</v>
      </c>
      <c r="J395">
        <f t="shared" si="6"/>
        <v>-3</v>
      </c>
    </row>
    <row r="396" spans="4:10" x14ac:dyDescent="0.25">
      <c r="D396" t="s">
        <v>963</v>
      </c>
      <c r="F396">
        <v>3</v>
      </c>
      <c r="G396">
        <v>2</v>
      </c>
      <c r="H396">
        <v>3</v>
      </c>
      <c r="I396">
        <v>7</v>
      </c>
      <c r="J396">
        <f t="shared" si="6"/>
        <v>7</v>
      </c>
    </row>
    <row r="397" spans="4:10" x14ac:dyDescent="0.25">
      <c r="D397" t="s">
        <v>1181</v>
      </c>
      <c r="E397">
        <v>11</v>
      </c>
      <c r="F397">
        <v>8</v>
      </c>
      <c r="G397">
        <v>5</v>
      </c>
      <c r="H397">
        <v>7</v>
      </c>
      <c r="I397">
        <v>9</v>
      </c>
      <c r="J397">
        <f t="shared" si="6"/>
        <v>-2</v>
      </c>
    </row>
    <row r="398" spans="4:10" x14ac:dyDescent="0.25">
      <c r="D398" t="s">
        <v>965</v>
      </c>
      <c r="H398">
        <v>14</v>
      </c>
      <c r="I398">
        <v>18</v>
      </c>
      <c r="J398">
        <f t="shared" si="6"/>
        <v>18</v>
      </c>
    </row>
    <row r="399" spans="4:10" x14ac:dyDescent="0.25">
      <c r="D399" t="s">
        <v>967</v>
      </c>
      <c r="E399">
        <v>38</v>
      </c>
      <c r="F399">
        <v>28</v>
      </c>
      <c r="G399">
        <v>26</v>
      </c>
      <c r="H399">
        <v>34</v>
      </c>
      <c r="I399">
        <v>36</v>
      </c>
      <c r="J399">
        <f t="shared" si="6"/>
        <v>-2</v>
      </c>
    </row>
    <row r="400" spans="4:10" x14ac:dyDescent="0.25">
      <c r="D400" t="s">
        <v>1122</v>
      </c>
      <c r="E400">
        <v>69</v>
      </c>
      <c r="F400">
        <v>49</v>
      </c>
      <c r="G400">
        <v>47</v>
      </c>
      <c r="H400">
        <v>57</v>
      </c>
      <c r="I400">
        <v>63</v>
      </c>
      <c r="J400">
        <f t="shared" si="6"/>
        <v>-6</v>
      </c>
    </row>
    <row r="401" spans="3:10" x14ac:dyDescent="0.25">
      <c r="D401" t="s">
        <v>1124</v>
      </c>
      <c r="E401">
        <v>8</v>
      </c>
      <c r="F401">
        <v>9</v>
      </c>
      <c r="G401">
        <v>8</v>
      </c>
      <c r="H401">
        <v>11</v>
      </c>
      <c r="I401">
        <v>16</v>
      </c>
      <c r="J401">
        <f t="shared" si="6"/>
        <v>8</v>
      </c>
    </row>
    <row r="402" spans="3:10" x14ac:dyDescent="0.25">
      <c r="D402" t="s">
        <v>1058</v>
      </c>
      <c r="E402">
        <v>72</v>
      </c>
      <c r="F402">
        <v>34</v>
      </c>
      <c r="G402">
        <v>39</v>
      </c>
      <c r="H402">
        <v>39</v>
      </c>
      <c r="I402">
        <v>34</v>
      </c>
      <c r="J402">
        <f t="shared" si="6"/>
        <v>-38</v>
      </c>
    </row>
    <row r="403" spans="3:10" x14ac:dyDescent="0.25">
      <c r="D403" t="s">
        <v>1016</v>
      </c>
      <c r="E403">
        <v>18</v>
      </c>
      <c r="F403">
        <v>14</v>
      </c>
      <c r="G403">
        <v>13</v>
      </c>
      <c r="H403">
        <v>15</v>
      </c>
      <c r="I403">
        <v>14</v>
      </c>
      <c r="J403">
        <f t="shared" si="6"/>
        <v>-4</v>
      </c>
    </row>
    <row r="404" spans="3:10" x14ac:dyDescent="0.25">
      <c r="D404" t="s">
        <v>1155</v>
      </c>
      <c r="E404">
        <v>1</v>
      </c>
      <c r="F404">
        <v>6</v>
      </c>
      <c r="G404">
        <v>11</v>
      </c>
      <c r="H404">
        <v>18</v>
      </c>
      <c r="I404">
        <v>19</v>
      </c>
      <c r="J404">
        <f t="shared" si="6"/>
        <v>18</v>
      </c>
    </row>
    <row r="405" spans="3:10" x14ac:dyDescent="0.25">
      <c r="D405" t="s">
        <v>1024</v>
      </c>
      <c r="E405">
        <v>5</v>
      </c>
      <c r="F405">
        <v>6</v>
      </c>
      <c r="G405">
        <v>4</v>
      </c>
      <c r="H405">
        <v>6</v>
      </c>
      <c r="I405">
        <v>6</v>
      </c>
      <c r="J405">
        <f t="shared" si="6"/>
        <v>1</v>
      </c>
    </row>
    <row r="406" spans="3:10" x14ac:dyDescent="0.25">
      <c r="D406" t="s">
        <v>1060</v>
      </c>
      <c r="E406">
        <v>28</v>
      </c>
      <c r="F406">
        <v>24</v>
      </c>
      <c r="G406">
        <v>19</v>
      </c>
      <c r="H406">
        <v>23</v>
      </c>
      <c r="I406">
        <v>20</v>
      </c>
      <c r="J406">
        <f t="shared" si="6"/>
        <v>-8</v>
      </c>
    </row>
    <row r="407" spans="3:10" x14ac:dyDescent="0.25">
      <c r="D407" t="s">
        <v>1151</v>
      </c>
      <c r="F407">
        <v>1</v>
      </c>
      <c r="G407">
        <v>1</v>
      </c>
      <c r="H407">
        <v>1</v>
      </c>
      <c r="I407">
        <v>1</v>
      </c>
      <c r="J407">
        <f t="shared" si="6"/>
        <v>1</v>
      </c>
    </row>
    <row r="408" spans="3:10" x14ac:dyDescent="0.25">
      <c r="D408" t="s">
        <v>1102</v>
      </c>
      <c r="F408">
        <v>4</v>
      </c>
      <c r="G408">
        <v>2</v>
      </c>
      <c r="H408">
        <v>1</v>
      </c>
      <c r="J408">
        <f t="shared" si="6"/>
        <v>0</v>
      </c>
    </row>
    <row r="409" spans="3:10" x14ac:dyDescent="0.25">
      <c r="D409" t="s">
        <v>1082</v>
      </c>
      <c r="E409">
        <v>2</v>
      </c>
      <c r="F409">
        <v>3</v>
      </c>
      <c r="G409">
        <v>4</v>
      </c>
      <c r="H409">
        <v>2</v>
      </c>
      <c r="I409">
        <v>4</v>
      </c>
      <c r="J409">
        <f t="shared" si="6"/>
        <v>2</v>
      </c>
    </row>
    <row r="410" spans="3:10" x14ac:dyDescent="0.25">
      <c r="D410" t="s">
        <v>1052</v>
      </c>
      <c r="F410">
        <v>1</v>
      </c>
      <c r="H410">
        <v>1</v>
      </c>
      <c r="I410">
        <v>1</v>
      </c>
      <c r="J410">
        <f t="shared" si="6"/>
        <v>1</v>
      </c>
    </row>
    <row r="411" spans="3:10" x14ac:dyDescent="0.25">
      <c r="D411" t="s">
        <v>957</v>
      </c>
      <c r="F411">
        <v>1</v>
      </c>
      <c r="G411">
        <v>1</v>
      </c>
      <c r="H411">
        <v>1</v>
      </c>
      <c r="J411">
        <f t="shared" si="6"/>
        <v>0</v>
      </c>
    </row>
    <row r="412" spans="3:10" x14ac:dyDescent="0.25">
      <c r="D412" t="s">
        <v>1054</v>
      </c>
      <c r="E412">
        <v>6</v>
      </c>
      <c r="F412">
        <v>9</v>
      </c>
      <c r="G412">
        <v>6</v>
      </c>
      <c r="H412">
        <v>3</v>
      </c>
      <c r="I412">
        <v>2</v>
      </c>
      <c r="J412">
        <f t="shared" si="6"/>
        <v>-4</v>
      </c>
    </row>
    <row r="413" spans="3:10" x14ac:dyDescent="0.25">
      <c r="C413" t="s">
        <v>22</v>
      </c>
      <c r="D413" t="s">
        <v>1062</v>
      </c>
      <c r="E413">
        <v>2</v>
      </c>
      <c r="J413">
        <f t="shared" si="6"/>
        <v>-2</v>
      </c>
    </row>
    <row r="414" spans="3:10" x14ac:dyDescent="0.25">
      <c r="D414" t="s">
        <v>930</v>
      </c>
      <c r="E414">
        <v>11</v>
      </c>
      <c r="F414">
        <v>16</v>
      </c>
      <c r="G414">
        <v>15</v>
      </c>
      <c r="H414">
        <v>15</v>
      </c>
      <c r="I414">
        <v>18</v>
      </c>
      <c r="J414">
        <f t="shared" si="6"/>
        <v>7</v>
      </c>
    </row>
    <row r="415" spans="3:10" x14ac:dyDescent="0.25">
      <c r="D415" t="s">
        <v>1106</v>
      </c>
      <c r="E415">
        <v>280</v>
      </c>
      <c r="F415">
        <v>245</v>
      </c>
      <c r="G415">
        <v>256</v>
      </c>
      <c r="H415">
        <v>258</v>
      </c>
      <c r="I415">
        <v>248</v>
      </c>
      <c r="J415">
        <f t="shared" si="6"/>
        <v>-32</v>
      </c>
    </row>
    <row r="416" spans="3:10" x14ac:dyDescent="0.25">
      <c r="D416" t="s">
        <v>1086</v>
      </c>
      <c r="F416">
        <v>11</v>
      </c>
      <c r="G416">
        <v>47</v>
      </c>
      <c r="H416">
        <v>54</v>
      </c>
      <c r="I416">
        <v>54</v>
      </c>
      <c r="J416">
        <f t="shared" si="6"/>
        <v>54</v>
      </c>
    </row>
    <row r="417" spans="4:10" x14ac:dyDescent="0.25">
      <c r="D417" t="s">
        <v>1183</v>
      </c>
      <c r="E417">
        <v>326</v>
      </c>
      <c r="F417">
        <v>369</v>
      </c>
      <c r="G417">
        <v>385</v>
      </c>
      <c r="H417">
        <v>403</v>
      </c>
      <c r="I417">
        <v>348</v>
      </c>
      <c r="J417">
        <f t="shared" si="6"/>
        <v>22</v>
      </c>
    </row>
    <row r="418" spans="4:10" x14ac:dyDescent="0.25">
      <c r="D418" t="s">
        <v>949</v>
      </c>
      <c r="E418">
        <v>711</v>
      </c>
      <c r="F418">
        <v>976</v>
      </c>
      <c r="G418">
        <v>1029</v>
      </c>
      <c r="H418">
        <v>1021</v>
      </c>
      <c r="I418">
        <v>982</v>
      </c>
      <c r="J418">
        <f t="shared" si="6"/>
        <v>271</v>
      </c>
    </row>
    <row r="419" spans="4:10" x14ac:dyDescent="0.25">
      <c r="D419" t="s">
        <v>969</v>
      </c>
      <c r="E419">
        <v>314</v>
      </c>
      <c r="F419">
        <v>301</v>
      </c>
      <c r="G419">
        <v>282</v>
      </c>
      <c r="H419">
        <v>282</v>
      </c>
      <c r="I419">
        <v>257</v>
      </c>
      <c r="J419">
        <f t="shared" si="6"/>
        <v>-57</v>
      </c>
    </row>
    <row r="420" spans="4:10" x14ac:dyDescent="0.25">
      <c r="D420" t="s">
        <v>1126</v>
      </c>
      <c r="E420">
        <v>785</v>
      </c>
      <c r="F420">
        <v>855</v>
      </c>
      <c r="G420">
        <v>854</v>
      </c>
      <c r="H420">
        <v>808</v>
      </c>
      <c r="I420">
        <v>773</v>
      </c>
      <c r="J420">
        <f t="shared" si="6"/>
        <v>-12</v>
      </c>
    </row>
    <row r="421" spans="4:10" x14ac:dyDescent="0.25">
      <c r="D421" t="s">
        <v>972</v>
      </c>
      <c r="E421">
        <v>360</v>
      </c>
      <c r="F421">
        <v>343</v>
      </c>
      <c r="G421">
        <v>321</v>
      </c>
      <c r="H421">
        <v>317</v>
      </c>
      <c r="I421">
        <v>291</v>
      </c>
      <c r="J421">
        <f t="shared" si="6"/>
        <v>-69</v>
      </c>
    </row>
    <row r="422" spans="4:10" x14ac:dyDescent="0.25">
      <c r="D422" t="s">
        <v>1064</v>
      </c>
      <c r="E422">
        <v>76</v>
      </c>
      <c r="F422">
        <v>81</v>
      </c>
      <c r="G422">
        <v>94</v>
      </c>
      <c r="H422">
        <v>98</v>
      </c>
      <c r="I422">
        <v>110</v>
      </c>
      <c r="J422">
        <f t="shared" si="6"/>
        <v>34</v>
      </c>
    </row>
    <row r="423" spans="4:10" x14ac:dyDescent="0.25">
      <c r="D423" t="s">
        <v>1096</v>
      </c>
      <c r="E423">
        <v>64</v>
      </c>
      <c r="F423">
        <v>17</v>
      </c>
      <c r="G423">
        <v>1</v>
      </c>
      <c r="J423">
        <f t="shared" si="6"/>
        <v>-64</v>
      </c>
    </row>
    <row r="424" spans="4:10" x14ac:dyDescent="0.25">
      <c r="D424" t="s">
        <v>1169</v>
      </c>
      <c r="H424">
        <v>1</v>
      </c>
      <c r="I424">
        <v>20</v>
      </c>
      <c r="J424">
        <f t="shared" si="6"/>
        <v>20</v>
      </c>
    </row>
    <row r="425" spans="4:10" x14ac:dyDescent="0.25">
      <c r="D425" t="s">
        <v>984</v>
      </c>
      <c r="E425">
        <v>48</v>
      </c>
      <c r="F425">
        <v>41</v>
      </c>
      <c r="G425">
        <v>42</v>
      </c>
      <c r="H425">
        <v>40</v>
      </c>
      <c r="I425">
        <v>44</v>
      </c>
      <c r="J425">
        <f t="shared" si="6"/>
        <v>-4</v>
      </c>
    </row>
    <row r="426" spans="4:10" x14ac:dyDescent="0.25">
      <c r="D426" t="s">
        <v>1067</v>
      </c>
      <c r="E426">
        <v>72</v>
      </c>
      <c r="F426">
        <v>70</v>
      </c>
      <c r="G426">
        <v>73</v>
      </c>
      <c r="H426">
        <v>66</v>
      </c>
      <c r="I426">
        <v>70</v>
      </c>
      <c r="J426">
        <f t="shared" si="6"/>
        <v>-2</v>
      </c>
    </row>
    <row r="427" spans="4:10" x14ac:dyDescent="0.25">
      <c r="D427" t="s">
        <v>524</v>
      </c>
      <c r="E427">
        <v>159</v>
      </c>
      <c r="F427">
        <v>132</v>
      </c>
      <c r="G427">
        <v>128</v>
      </c>
      <c r="H427">
        <v>115</v>
      </c>
      <c r="I427">
        <v>216</v>
      </c>
      <c r="J427">
        <f t="shared" si="6"/>
        <v>57</v>
      </c>
    </row>
    <row r="428" spans="4:10" x14ac:dyDescent="0.25">
      <c r="D428" t="s">
        <v>992</v>
      </c>
      <c r="E428">
        <v>293</v>
      </c>
      <c r="F428">
        <v>272</v>
      </c>
      <c r="G428">
        <v>249</v>
      </c>
      <c r="H428">
        <v>270</v>
      </c>
      <c r="I428">
        <v>268</v>
      </c>
      <c r="J428">
        <f t="shared" si="6"/>
        <v>-25</v>
      </c>
    </row>
    <row r="429" spans="4:10" x14ac:dyDescent="0.25">
      <c r="D429" t="s">
        <v>1157</v>
      </c>
      <c r="E429">
        <v>67</v>
      </c>
      <c r="F429">
        <v>117</v>
      </c>
      <c r="G429">
        <v>208</v>
      </c>
      <c r="H429">
        <v>242</v>
      </c>
      <c r="I429">
        <v>310</v>
      </c>
      <c r="J429">
        <f t="shared" si="6"/>
        <v>243</v>
      </c>
    </row>
    <row r="430" spans="4:10" x14ac:dyDescent="0.25">
      <c r="D430" t="s">
        <v>1160</v>
      </c>
      <c r="E430">
        <v>71</v>
      </c>
      <c r="F430">
        <v>71</v>
      </c>
      <c r="G430">
        <v>59</v>
      </c>
      <c r="H430">
        <v>56</v>
      </c>
      <c r="I430">
        <v>72</v>
      </c>
      <c r="J430">
        <f t="shared" si="6"/>
        <v>1</v>
      </c>
    </row>
    <row r="431" spans="4:10" x14ac:dyDescent="0.25">
      <c r="D431" t="s">
        <v>1163</v>
      </c>
      <c r="E431">
        <v>147</v>
      </c>
      <c r="F431">
        <v>169</v>
      </c>
      <c r="G431">
        <v>233</v>
      </c>
      <c r="H431">
        <v>276</v>
      </c>
      <c r="I431">
        <v>282</v>
      </c>
      <c r="J431">
        <f t="shared" si="6"/>
        <v>135</v>
      </c>
    </row>
    <row r="432" spans="4:10" x14ac:dyDescent="0.25">
      <c r="D432" t="s">
        <v>998</v>
      </c>
      <c r="E432">
        <v>274</v>
      </c>
      <c r="F432">
        <v>294</v>
      </c>
      <c r="G432">
        <v>411</v>
      </c>
      <c r="H432">
        <v>416</v>
      </c>
      <c r="I432">
        <v>399</v>
      </c>
      <c r="J432">
        <f t="shared" si="6"/>
        <v>125</v>
      </c>
    </row>
    <row r="433" spans="4:10" x14ac:dyDescent="0.25">
      <c r="D433" t="s">
        <v>926</v>
      </c>
      <c r="E433">
        <v>9</v>
      </c>
      <c r="F433">
        <v>14</v>
      </c>
      <c r="G433">
        <v>11</v>
      </c>
      <c r="H433">
        <v>6</v>
      </c>
      <c r="I433">
        <v>7</v>
      </c>
      <c r="J433">
        <f t="shared" si="6"/>
        <v>-2</v>
      </c>
    </row>
    <row r="434" spans="4:10" x14ac:dyDescent="0.25">
      <c r="D434" t="s">
        <v>1006</v>
      </c>
      <c r="E434">
        <v>55</v>
      </c>
      <c r="F434">
        <v>42</v>
      </c>
      <c r="G434">
        <v>36</v>
      </c>
      <c r="H434">
        <v>31</v>
      </c>
      <c r="I434">
        <v>23</v>
      </c>
      <c r="J434">
        <f t="shared" si="6"/>
        <v>-32</v>
      </c>
    </row>
    <row r="435" spans="4:10" x14ac:dyDescent="0.25">
      <c r="D435" t="s">
        <v>1129</v>
      </c>
      <c r="E435">
        <v>311</v>
      </c>
      <c r="F435">
        <v>461</v>
      </c>
      <c r="G435">
        <v>581</v>
      </c>
      <c r="H435">
        <v>694</v>
      </c>
      <c r="I435">
        <v>696</v>
      </c>
      <c r="J435">
        <f t="shared" si="6"/>
        <v>385</v>
      </c>
    </row>
    <row r="436" spans="4:10" x14ac:dyDescent="0.25">
      <c r="D436" t="s">
        <v>1018</v>
      </c>
      <c r="E436">
        <v>176</v>
      </c>
      <c r="F436">
        <v>171</v>
      </c>
      <c r="G436">
        <v>141</v>
      </c>
      <c r="H436">
        <v>136</v>
      </c>
      <c r="I436">
        <v>124</v>
      </c>
      <c r="J436">
        <f t="shared" si="6"/>
        <v>-52</v>
      </c>
    </row>
    <row r="437" spans="4:10" x14ac:dyDescent="0.25">
      <c r="D437" t="s">
        <v>1026</v>
      </c>
      <c r="E437">
        <v>16</v>
      </c>
      <c r="F437">
        <v>16</v>
      </c>
      <c r="G437">
        <v>23</v>
      </c>
      <c r="H437">
        <v>29</v>
      </c>
      <c r="I437">
        <v>29</v>
      </c>
      <c r="J437">
        <f t="shared" si="6"/>
        <v>13</v>
      </c>
    </row>
    <row r="438" spans="4:10" x14ac:dyDescent="0.25">
      <c r="D438" t="s">
        <v>1089</v>
      </c>
      <c r="E438">
        <v>64</v>
      </c>
      <c r="F438">
        <v>56</v>
      </c>
      <c r="G438">
        <v>40</v>
      </c>
      <c r="H438">
        <v>31</v>
      </c>
      <c r="I438">
        <v>17</v>
      </c>
      <c r="J438">
        <f t="shared" si="6"/>
        <v>-47</v>
      </c>
    </row>
    <row r="439" spans="4:10" x14ac:dyDescent="0.25">
      <c r="D439" t="s">
        <v>1035</v>
      </c>
      <c r="E439">
        <v>167</v>
      </c>
      <c r="F439">
        <v>166</v>
      </c>
      <c r="G439">
        <v>144</v>
      </c>
      <c r="H439">
        <v>142</v>
      </c>
      <c r="I439">
        <v>112</v>
      </c>
      <c r="J439">
        <f t="shared" si="6"/>
        <v>-55</v>
      </c>
    </row>
    <row r="440" spans="4:10" x14ac:dyDescent="0.25">
      <c r="D440" t="s">
        <v>1041</v>
      </c>
      <c r="E440">
        <v>137</v>
      </c>
      <c r="F440">
        <v>165</v>
      </c>
      <c r="G440">
        <v>195</v>
      </c>
      <c r="H440">
        <v>189</v>
      </c>
      <c r="I440">
        <v>170</v>
      </c>
      <c r="J440">
        <f t="shared" si="6"/>
        <v>33</v>
      </c>
    </row>
    <row r="441" spans="4:10" x14ac:dyDescent="0.25">
      <c r="D441" t="s">
        <v>1132</v>
      </c>
      <c r="E441">
        <v>867</v>
      </c>
      <c r="F441">
        <v>861</v>
      </c>
      <c r="G441">
        <v>839</v>
      </c>
      <c r="H441">
        <v>809</v>
      </c>
      <c r="I441">
        <v>755</v>
      </c>
      <c r="J441">
        <f t="shared" si="6"/>
        <v>-112</v>
      </c>
    </row>
    <row r="442" spans="4:10" x14ac:dyDescent="0.25">
      <c r="D442" t="s">
        <v>1135</v>
      </c>
      <c r="E442">
        <v>235</v>
      </c>
      <c r="F442">
        <v>212</v>
      </c>
      <c r="G442">
        <v>194</v>
      </c>
      <c r="H442">
        <v>151</v>
      </c>
      <c r="I442">
        <v>131</v>
      </c>
      <c r="J442">
        <f t="shared" si="6"/>
        <v>-104</v>
      </c>
    </row>
    <row r="443" spans="4:10" x14ac:dyDescent="0.25">
      <c r="D443" t="s">
        <v>1072</v>
      </c>
      <c r="E443">
        <v>76</v>
      </c>
      <c r="F443">
        <v>15</v>
      </c>
      <c r="G443">
        <v>2</v>
      </c>
      <c r="J443">
        <f t="shared" si="6"/>
        <v>-76</v>
      </c>
    </row>
    <row r="444" spans="4:10" x14ac:dyDescent="0.25">
      <c r="D444" t="s">
        <v>1186</v>
      </c>
      <c r="E444">
        <v>349</v>
      </c>
      <c r="F444">
        <v>287</v>
      </c>
      <c r="G444">
        <v>220</v>
      </c>
      <c r="H444">
        <v>215</v>
      </c>
      <c r="I444">
        <v>203</v>
      </c>
      <c r="J444">
        <f t="shared" si="6"/>
        <v>-146</v>
      </c>
    </row>
    <row r="445" spans="4:10" x14ac:dyDescent="0.25">
      <c r="D445" t="s">
        <v>1074</v>
      </c>
      <c r="E445">
        <v>144</v>
      </c>
      <c r="F445">
        <v>236</v>
      </c>
      <c r="G445">
        <v>282</v>
      </c>
      <c r="H445">
        <v>265</v>
      </c>
      <c r="I445">
        <v>235</v>
      </c>
      <c r="J445">
        <f t="shared" si="6"/>
        <v>91</v>
      </c>
    </row>
    <row r="446" spans="4:10" x14ac:dyDescent="0.25">
      <c r="D446" t="s">
        <v>1176</v>
      </c>
      <c r="E446">
        <v>307</v>
      </c>
      <c r="F446">
        <v>183</v>
      </c>
      <c r="G446">
        <v>125</v>
      </c>
      <c r="H446">
        <v>130</v>
      </c>
      <c r="I446">
        <v>125</v>
      </c>
      <c r="J446">
        <f t="shared" si="6"/>
        <v>-182</v>
      </c>
    </row>
    <row r="447" spans="4:10" x14ac:dyDescent="0.25">
      <c r="D447" t="s">
        <v>1001</v>
      </c>
      <c r="E447">
        <v>258</v>
      </c>
      <c r="F447">
        <v>266</v>
      </c>
      <c r="G447">
        <v>91</v>
      </c>
      <c r="H447">
        <v>10</v>
      </c>
      <c r="J447">
        <f t="shared" si="6"/>
        <v>-258</v>
      </c>
    </row>
    <row r="448" spans="4:10" x14ac:dyDescent="0.25">
      <c r="D448" t="s">
        <v>975</v>
      </c>
      <c r="H448">
        <v>19</v>
      </c>
      <c r="I448">
        <v>26</v>
      </c>
      <c r="J448">
        <f t="shared" si="6"/>
        <v>26</v>
      </c>
    </row>
    <row r="449" spans="2:10" x14ac:dyDescent="0.25">
      <c r="D449" t="s">
        <v>941</v>
      </c>
      <c r="F449">
        <v>1</v>
      </c>
      <c r="J449">
        <f t="shared" si="6"/>
        <v>0</v>
      </c>
    </row>
    <row r="450" spans="2:10" x14ac:dyDescent="0.25">
      <c r="B450" t="s">
        <v>1189</v>
      </c>
      <c r="C450" t="s">
        <v>22</v>
      </c>
      <c r="D450" t="s">
        <v>522</v>
      </c>
      <c r="E450">
        <v>943</v>
      </c>
      <c r="F450">
        <v>928</v>
      </c>
      <c r="G450">
        <v>817</v>
      </c>
      <c r="H450">
        <v>815</v>
      </c>
      <c r="I450">
        <v>564</v>
      </c>
      <c r="J450">
        <f t="shared" si="6"/>
        <v>-379</v>
      </c>
    </row>
    <row r="451" spans="2:10" x14ac:dyDescent="0.25">
      <c r="D451" t="s">
        <v>1191</v>
      </c>
      <c r="E451">
        <v>1</v>
      </c>
      <c r="F451">
        <v>1</v>
      </c>
      <c r="J451">
        <f t="shared" si="6"/>
        <v>-1</v>
      </c>
    </row>
    <row r="452" spans="2:10" x14ac:dyDescent="0.25">
      <c r="D452" t="s">
        <v>1193</v>
      </c>
      <c r="E452">
        <v>2350</v>
      </c>
      <c r="F452">
        <v>2124</v>
      </c>
      <c r="G452">
        <v>2044</v>
      </c>
      <c r="H452">
        <v>1818</v>
      </c>
      <c r="I452">
        <v>1436</v>
      </c>
      <c r="J452">
        <f t="shared" ref="J452:J515" si="7">I452-E452</f>
        <v>-914</v>
      </c>
    </row>
    <row r="453" spans="2:10" x14ac:dyDescent="0.25">
      <c r="D453" t="s">
        <v>1195</v>
      </c>
      <c r="E453">
        <v>6</v>
      </c>
      <c r="F453">
        <v>3</v>
      </c>
      <c r="J453">
        <f t="shared" si="7"/>
        <v>-6</v>
      </c>
    </row>
    <row r="454" spans="2:10" x14ac:dyDescent="0.25">
      <c r="B454" t="s">
        <v>1197</v>
      </c>
      <c r="C454" t="s">
        <v>1</v>
      </c>
      <c r="D454" t="s">
        <v>1199</v>
      </c>
      <c r="E454">
        <v>56</v>
      </c>
      <c r="F454">
        <v>53</v>
      </c>
      <c r="G454">
        <v>48</v>
      </c>
      <c r="H454">
        <v>49</v>
      </c>
      <c r="I454">
        <v>47</v>
      </c>
      <c r="J454">
        <f t="shared" si="7"/>
        <v>-9</v>
      </c>
    </row>
    <row r="455" spans="2:10" x14ac:dyDescent="0.25">
      <c r="D455" t="s">
        <v>1201</v>
      </c>
      <c r="E455">
        <v>8</v>
      </c>
      <c r="F455">
        <v>4</v>
      </c>
      <c r="G455">
        <v>8</v>
      </c>
      <c r="H455">
        <v>8</v>
      </c>
      <c r="I455">
        <v>4</v>
      </c>
      <c r="J455">
        <f t="shared" si="7"/>
        <v>-4</v>
      </c>
    </row>
    <row r="456" spans="2:10" x14ac:dyDescent="0.25">
      <c r="D456" t="s">
        <v>1203</v>
      </c>
      <c r="H456">
        <v>7</v>
      </c>
      <c r="I456">
        <v>14</v>
      </c>
      <c r="J456">
        <f t="shared" si="7"/>
        <v>14</v>
      </c>
    </row>
    <row r="457" spans="2:10" x14ac:dyDescent="0.25">
      <c r="D457" t="s">
        <v>1226</v>
      </c>
      <c r="E457">
        <v>44</v>
      </c>
      <c r="F457">
        <v>37</v>
      </c>
      <c r="G457">
        <v>44</v>
      </c>
      <c r="H457">
        <v>35</v>
      </c>
      <c r="I457">
        <v>37</v>
      </c>
      <c r="J457">
        <f t="shared" si="7"/>
        <v>-7</v>
      </c>
    </row>
    <row r="458" spans="2:10" x14ac:dyDescent="0.25">
      <c r="D458" t="s">
        <v>1233</v>
      </c>
      <c r="E458">
        <v>522</v>
      </c>
      <c r="F458">
        <v>239</v>
      </c>
      <c r="G458">
        <v>231</v>
      </c>
      <c r="H458">
        <v>201</v>
      </c>
      <c r="I458">
        <v>140</v>
      </c>
      <c r="J458">
        <f t="shared" si="7"/>
        <v>-382</v>
      </c>
    </row>
    <row r="459" spans="2:10" x14ac:dyDescent="0.25">
      <c r="D459" t="s">
        <v>1236</v>
      </c>
      <c r="E459">
        <v>2</v>
      </c>
      <c r="F459">
        <v>1</v>
      </c>
      <c r="G459">
        <v>2</v>
      </c>
      <c r="H459">
        <v>1</v>
      </c>
      <c r="I459">
        <v>2</v>
      </c>
      <c r="J459">
        <f t="shared" si="7"/>
        <v>0</v>
      </c>
    </row>
    <row r="460" spans="2:10" x14ac:dyDescent="0.25">
      <c r="D460" t="s">
        <v>1238</v>
      </c>
      <c r="E460">
        <v>6</v>
      </c>
      <c r="F460">
        <v>1</v>
      </c>
      <c r="G460">
        <v>1</v>
      </c>
      <c r="H460">
        <v>1</v>
      </c>
      <c r="I460">
        <v>1</v>
      </c>
      <c r="J460">
        <f t="shared" si="7"/>
        <v>-5</v>
      </c>
    </row>
    <row r="461" spans="2:10" x14ac:dyDescent="0.25">
      <c r="D461" t="s">
        <v>1240</v>
      </c>
      <c r="I461">
        <v>6</v>
      </c>
      <c r="J461">
        <f t="shared" si="7"/>
        <v>6</v>
      </c>
    </row>
    <row r="462" spans="2:10" x14ac:dyDescent="0.25">
      <c r="D462" t="s">
        <v>1242</v>
      </c>
      <c r="E462">
        <v>219</v>
      </c>
      <c r="F462">
        <v>156</v>
      </c>
      <c r="G462">
        <v>158</v>
      </c>
      <c r="H462">
        <v>126</v>
      </c>
      <c r="I462">
        <v>136</v>
      </c>
      <c r="J462">
        <f t="shared" si="7"/>
        <v>-83</v>
      </c>
    </row>
    <row r="463" spans="2:10" x14ac:dyDescent="0.25">
      <c r="D463" t="s">
        <v>1251</v>
      </c>
      <c r="E463">
        <v>77</v>
      </c>
      <c r="F463">
        <v>76</v>
      </c>
      <c r="G463">
        <v>76</v>
      </c>
      <c r="H463">
        <v>78</v>
      </c>
      <c r="I463">
        <v>70</v>
      </c>
      <c r="J463">
        <f t="shared" si="7"/>
        <v>-7</v>
      </c>
    </row>
    <row r="464" spans="2:10" x14ac:dyDescent="0.25">
      <c r="D464" t="s">
        <v>1253</v>
      </c>
      <c r="E464">
        <v>16</v>
      </c>
      <c r="F464">
        <v>17</v>
      </c>
      <c r="G464">
        <v>20</v>
      </c>
      <c r="H464">
        <v>3</v>
      </c>
      <c r="J464">
        <f t="shared" si="7"/>
        <v>-16</v>
      </c>
    </row>
    <row r="465" spans="3:10" x14ac:dyDescent="0.25">
      <c r="D465" t="s">
        <v>1265</v>
      </c>
      <c r="G465">
        <v>3</v>
      </c>
      <c r="H465">
        <v>15</v>
      </c>
      <c r="I465">
        <v>18</v>
      </c>
      <c r="J465">
        <f t="shared" si="7"/>
        <v>18</v>
      </c>
    </row>
    <row r="466" spans="3:10" x14ac:dyDescent="0.25">
      <c r="D466" t="s">
        <v>1273</v>
      </c>
      <c r="E466">
        <v>67</v>
      </c>
      <c r="F466">
        <v>66</v>
      </c>
      <c r="G466">
        <v>66</v>
      </c>
      <c r="H466">
        <v>56</v>
      </c>
      <c r="I466">
        <v>44</v>
      </c>
      <c r="J466">
        <f t="shared" si="7"/>
        <v>-23</v>
      </c>
    </row>
    <row r="467" spans="3:10" x14ac:dyDescent="0.25">
      <c r="D467" t="s">
        <v>1275</v>
      </c>
      <c r="E467">
        <v>52</v>
      </c>
      <c r="F467">
        <v>53</v>
      </c>
      <c r="G467">
        <v>49</v>
      </c>
      <c r="H467">
        <v>44</v>
      </c>
      <c r="I467">
        <v>34</v>
      </c>
      <c r="J467">
        <f t="shared" si="7"/>
        <v>-18</v>
      </c>
    </row>
    <row r="468" spans="3:10" x14ac:dyDescent="0.25">
      <c r="C468" t="s">
        <v>22</v>
      </c>
      <c r="D468" t="s">
        <v>1205</v>
      </c>
      <c r="E468">
        <v>137</v>
      </c>
      <c r="F468">
        <v>139</v>
      </c>
      <c r="G468">
        <v>145</v>
      </c>
      <c r="H468">
        <v>148</v>
      </c>
      <c r="I468">
        <v>125</v>
      </c>
      <c r="J468">
        <f t="shared" si="7"/>
        <v>-12</v>
      </c>
    </row>
    <row r="469" spans="3:10" x14ac:dyDescent="0.25">
      <c r="D469" t="s">
        <v>1208</v>
      </c>
      <c r="E469">
        <v>822</v>
      </c>
      <c r="F469">
        <v>812</v>
      </c>
      <c r="G469">
        <v>804</v>
      </c>
      <c r="H469">
        <v>599</v>
      </c>
      <c r="I469">
        <v>404</v>
      </c>
      <c r="J469">
        <f t="shared" si="7"/>
        <v>-418</v>
      </c>
    </row>
    <row r="470" spans="3:10" x14ac:dyDescent="0.25">
      <c r="D470" t="s">
        <v>1211</v>
      </c>
      <c r="I470">
        <v>6</v>
      </c>
      <c r="J470">
        <f t="shared" si="7"/>
        <v>6</v>
      </c>
    </row>
    <row r="471" spans="3:10" x14ac:dyDescent="0.25">
      <c r="D471" t="s">
        <v>1213</v>
      </c>
      <c r="H471">
        <v>156</v>
      </c>
      <c r="I471">
        <v>238</v>
      </c>
      <c r="J471">
        <f t="shared" si="7"/>
        <v>238</v>
      </c>
    </row>
    <row r="472" spans="3:10" x14ac:dyDescent="0.25">
      <c r="D472" t="s">
        <v>1216</v>
      </c>
      <c r="E472">
        <v>55</v>
      </c>
      <c r="F472">
        <v>36</v>
      </c>
      <c r="G472">
        <v>25</v>
      </c>
      <c r="H472">
        <v>20</v>
      </c>
      <c r="I472">
        <v>3</v>
      </c>
      <c r="J472">
        <f t="shared" si="7"/>
        <v>-52</v>
      </c>
    </row>
    <row r="473" spans="3:10" x14ac:dyDescent="0.25">
      <c r="D473" t="s">
        <v>1218</v>
      </c>
      <c r="E473">
        <v>4300</v>
      </c>
      <c r="F473">
        <v>4256</v>
      </c>
      <c r="G473">
        <v>3949</v>
      </c>
      <c r="H473">
        <v>3894</v>
      </c>
      <c r="I473">
        <v>3690</v>
      </c>
      <c r="J473">
        <f t="shared" si="7"/>
        <v>-610</v>
      </c>
    </row>
    <row r="474" spans="3:10" x14ac:dyDescent="0.25">
      <c r="D474" t="s">
        <v>1222</v>
      </c>
      <c r="E474">
        <v>56</v>
      </c>
      <c r="F474">
        <v>55</v>
      </c>
      <c r="G474">
        <v>54</v>
      </c>
      <c r="H474">
        <v>90</v>
      </c>
      <c r="I474">
        <v>58</v>
      </c>
      <c r="J474">
        <f t="shared" si="7"/>
        <v>2</v>
      </c>
    </row>
    <row r="475" spans="3:10" x14ac:dyDescent="0.25">
      <c r="D475" t="s">
        <v>1228</v>
      </c>
      <c r="E475">
        <v>429</v>
      </c>
      <c r="F475">
        <v>460</v>
      </c>
      <c r="G475">
        <v>460</v>
      </c>
      <c r="H475">
        <v>467</v>
      </c>
      <c r="I475">
        <v>457</v>
      </c>
      <c r="J475">
        <f t="shared" si="7"/>
        <v>28</v>
      </c>
    </row>
    <row r="476" spans="3:10" x14ac:dyDescent="0.25">
      <c r="D476" t="s">
        <v>1225</v>
      </c>
      <c r="G476">
        <v>2</v>
      </c>
      <c r="H476">
        <v>1</v>
      </c>
      <c r="I476">
        <v>1</v>
      </c>
      <c r="J476">
        <f t="shared" si="7"/>
        <v>1</v>
      </c>
    </row>
    <row r="477" spans="3:10" x14ac:dyDescent="0.25">
      <c r="D477" t="s">
        <v>1244</v>
      </c>
      <c r="E477">
        <v>363</v>
      </c>
      <c r="F477">
        <v>368</v>
      </c>
      <c r="G477">
        <v>438</v>
      </c>
      <c r="H477">
        <v>445</v>
      </c>
      <c r="I477">
        <v>438</v>
      </c>
      <c r="J477">
        <f t="shared" si="7"/>
        <v>75</v>
      </c>
    </row>
    <row r="478" spans="3:10" x14ac:dyDescent="0.25">
      <c r="D478" t="s">
        <v>1247</v>
      </c>
      <c r="E478">
        <v>46</v>
      </c>
      <c r="F478">
        <v>54</v>
      </c>
      <c r="G478">
        <v>69</v>
      </c>
      <c r="H478">
        <v>74</v>
      </c>
      <c r="I478">
        <v>73</v>
      </c>
      <c r="J478">
        <f t="shared" si="7"/>
        <v>27</v>
      </c>
    </row>
    <row r="479" spans="3:10" x14ac:dyDescent="0.25">
      <c r="D479" t="s">
        <v>1257</v>
      </c>
      <c r="E479">
        <v>361</v>
      </c>
      <c r="F479">
        <v>361</v>
      </c>
      <c r="G479">
        <v>366</v>
      </c>
      <c r="H479">
        <v>364</v>
      </c>
      <c r="I479">
        <v>350</v>
      </c>
      <c r="J479">
        <f t="shared" si="7"/>
        <v>-11</v>
      </c>
    </row>
    <row r="480" spans="3:10" x14ac:dyDescent="0.25">
      <c r="D480" t="s">
        <v>1260</v>
      </c>
      <c r="G480">
        <v>6</v>
      </c>
      <c r="H480">
        <v>32</v>
      </c>
      <c r="I480">
        <v>19</v>
      </c>
      <c r="J480">
        <f t="shared" si="7"/>
        <v>19</v>
      </c>
    </row>
    <row r="481" spans="2:10" x14ac:dyDescent="0.25">
      <c r="D481" t="s">
        <v>1262</v>
      </c>
      <c r="E481">
        <v>18</v>
      </c>
      <c r="F481">
        <v>1</v>
      </c>
      <c r="G481">
        <v>8</v>
      </c>
      <c r="H481">
        <v>135</v>
      </c>
      <c r="I481">
        <v>133</v>
      </c>
      <c r="J481">
        <f t="shared" si="7"/>
        <v>115</v>
      </c>
    </row>
    <row r="482" spans="2:10" x14ac:dyDescent="0.25">
      <c r="D482" t="s">
        <v>1267</v>
      </c>
      <c r="E482">
        <v>435</v>
      </c>
      <c r="F482">
        <v>438</v>
      </c>
      <c r="G482">
        <v>417</v>
      </c>
      <c r="H482">
        <v>441</v>
      </c>
      <c r="I482">
        <v>449</v>
      </c>
      <c r="J482">
        <f t="shared" si="7"/>
        <v>14</v>
      </c>
    </row>
    <row r="483" spans="2:10" x14ac:dyDescent="0.25">
      <c r="D483" t="s">
        <v>1277</v>
      </c>
      <c r="E483">
        <v>356</v>
      </c>
      <c r="F483">
        <v>373</v>
      </c>
      <c r="G483">
        <v>399</v>
      </c>
      <c r="H483">
        <v>428</v>
      </c>
      <c r="I483">
        <v>392</v>
      </c>
      <c r="J483">
        <f t="shared" si="7"/>
        <v>36</v>
      </c>
    </row>
    <row r="484" spans="2:10" x14ac:dyDescent="0.25">
      <c r="B484" t="s">
        <v>1280</v>
      </c>
      <c r="C484" t="s">
        <v>1</v>
      </c>
      <c r="D484" t="s">
        <v>841</v>
      </c>
      <c r="I484">
        <v>1</v>
      </c>
      <c r="J484">
        <f t="shared" si="7"/>
        <v>1</v>
      </c>
    </row>
    <row r="485" spans="2:10" x14ac:dyDescent="0.25">
      <c r="D485" t="s">
        <v>1225</v>
      </c>
      <c r="E485">
        <v>3</v>
      </c>
      <c r="H485">
        <v>1</v>
      </c>
      <c r="I485">
        <v>2</v>
      </c>
      <c r="J485">
        <f t="shared" si="7"/>
        <v>-1</v>
      </c>
    </row>
    <row r="486" spans="2:10" x14ac:dyDescent="0.25">
      <c r="D486" t="s">
        <v>1281</v>
      </c>
      <c r="E486">
        <v>1</v>
      </c>
      <c r="J486">
        <f t="shared" si="7"/>
        <v>-1</v>
      </c>
    </row>
    <row r="487" spans="2:10" x14ac:dyDescent="0.25">
      <c r="D487" t="s">
        <v>1284</v>
      </c>
      <c r="E487">
        <v>4</v>
      </c>
      <c r="H487">
        <v>1</v>
      </c>
      <c r="I487">
        <v>1</v>
      </c>
      <c r="J487">
        <f t="shared" si="7"/>
        <v>-3</v>
      </c>
    </row>
    <row r="488" spans="2:10" x14ac:dyDescent="0.25">
      <c r="D488" t="s">
        <v>1286</v>
      </c>
      <c r="E488">
        <v>2</v>
      </c>
      <c r="F488">
        <v>2</v>
      </c>
      <c r="H488">
        <v>1</v>
      </c>
      <c r="J488">
        <f t="shared" si="7"/>
        <v>-2</v>
      </c>
    </row>
    <row r="489" spans="2:10" x14ac:dyDescent="0.25">
      <c r="D489" t="s">
        <v>1288</v>
      </c>
      <c r="E489">
        <v>18</v>
      </c>
      <c r="F489">
        <v>23</v>
      </c>
      <c r="G489">
        <v>32</v>
      </c>
      <c r="H489">
        <v>27</v>
      </c>
      <c r="I489">
        <v>30</v>
      </c>
      <c r="J489">
        <f t="shared" si="7"/>
        <v>12</v>
      </c>
    </row>
    <row r="490" spans="2:10" x14ac:dyDescent="0.25">
      <c r="D490" t="s">
        <v>1290</v>
      </c>
      <c r="E490">
        <v>1</v>
      </c>
      <c r="I490">
        <v>1</v>
      </c>
      <c r="J490">
        <f t="shared" si="7"/>
        <v>0</v>
      </c>
    </row>
    <row r="491" spans="2:10" x14ac:dyDescent="0.25">
      <c r="D491" t="s">
        <v>1292</v>
      </c>
      <c r="G491">
        <v>1</v>
      </c>
      <c r="J491">
        <f t="shared" si="7"/>
        <v>0</v>
      </c>
    </row>
    <row r="492" spans="2:10" x14ac:dyDescent="0.25">
      <c r="D492" t="s">
        <v>1294</v>
      </c>
      <c r="E492">
        <v>2</v>
      </c>
      <c r="H492">
        <v>1</v>
      </c>
      <c r="J492">
        <f t="shared" si="7"/>
        <v>-2</v>
      </c>
    </row>
    <row r="493" spans="2:10" x14ac:dyDescent="0.25">
      <c r="D493" t="s">
        <v>952</v>
      </c>
      <c r="H493">
        <v>1</v>
      </c>
      <c r="J493">
        <f t="shared" si="7"/>
        <v>0</v>
      </c>
    </row>
    <row r="494" spans="2:10" x14ac:dyDescent="0.25">
      <c r="D494" t="s">
        <v>1298</v>
      </c>
      <c r="E494">
        <v>1</v>
      </c>
      <c r="F494">
        <v>1</v>
      </c>
      <c r="G494">
        <v>1</v>
      </c>
      <c r="H494">
        <v>1</v>
      </c>
      <c r="J494">
        <f t="shared" si="7"/>
        <v>-1</v>
      </c>
    </row>
    <row r="495" spans="2:10" x14ac:dyDescent="0.25">
      <c r="D495" t="s">
        <v>1300</v>
      </c>
      <c r="E495">
        <v>1</v>
      </c>
      <c r="F495">
        <v>1</v>
      </c>
      <c r="J495">
        <f t="shared" si="7"/>
        <v>-1</v>
      </c>
    </row>
    <row r="496" spans="2:10" x14ac:dyDescent="0.25">
      <c r="D496" t="s">
        <v>797</v>
      </c>
      <c r="I496">
        <v>1</v>
      </c>
      <c r="J496">
        <f t="shared" si="7"/>
        <v>1</v>
      </c>
    </row>
    <row r="497" spans="4:10" x14ac:dyDescent="0.25">
      <c r="D497" t="s">
        <v>1303</v>
      </c>
      <c r="E497">
        <v>1</v>
      </c>
      <c r="G497">
        <v>1</v>
      </c>
      <c r="H497">
        <v>1</v>
      </c>
      <c r="J497">
        <f t="shared" si="7"/>
        <v>-1</v>
      </c>
    </row>
    <row r="498" spans="4:10" x14ac:dyDescent="0.25">
      <c r="D498" t="s">
        <v>987</v>
      </c>
      <c r="E498">
        <v>1</v>
      </c>
      <c r="J498">
        <f t="shared" si="7"/>
        <v>-1</v>
      </c>
    </row>
    <row r="499" spans="4:10" x14ac:dyDescent="0.25">
      <c r="D499" t="s">
        <v>1264</v>
      </c>
      <c r="H499">
        <v>2</v>
      </c>
      <c r="J499">
        <f t="shared" si="7"/>
        <v>0</v>
      </c>
    </row>
    <row r="500" spans="4:10" x14ac:dyDescent="0.25">
      <c r="D500" t="s">
        <v>831</v>
      </c>
      <c r="H500">
        <v>1</v>
      </c>
      <c r="I500">
        <v>1</v>
      </c>
      <c r="J500">
        <f t="shared" si="7"/>
        <v>1</v>
      </c>
    </row>
    <row r="501" spans="4:10" x14ac:dyDescent="0.25">
      <c r="D501" t="s">
        <v>1308</v>
      </c>
      <c r="H501">
        <v>1</v>
      </c>
      <c r="J501">
        <f t="shared" si="7"/>
        <v>0</v>
      </c>
    </row>
    <row r="502" spans="4:10" x14ac:dyDescent="0.25">
      <c r="D502" t="s">
        <v>1310</v>
      </c>
      <c r="E502">
        <v>543</v>
      </c>
      <c r="F502">
        <v>405</v>
      </c>
      <c r="G502">
        <v>399</v>
      </c>
      <c r="H502">
        <v>334</v>
      </c>
      <c r="I502">
        <v>306</v>
      </c>
      <c r="J502">
        <f t="shared" si="7"/>
        <v>-237</v>
      </c>
    </row>
    <row r="503" spans="4:10" x14ac:dyDescent="0.25">
      <c r="D503" t="s">
        <v>871</v>
      </c>
      <c r="E503">
        <v>1</v>
      </c>
      <c r="J503">
        <f t="shared" si="7"/>
        <v>-1</v>
      </c>
    </row>
    <row r="504" spans="4:10" x14ac:dyDescent="0.25">
      <c r="D504" t="s">
        <v>1313</v>
      </c>
      <c r="F504">
        <v>1</v>
      </c>
      <c r="H504">
        <v>1</v>
      </c>
      <c r="J504">
        <f t="shared" si="7"/>
        <v>0</v>
      </c>
    </row>
    <row r="505" spans="4:10" x14ac:dyDescent="0.25">
      <c r="D505" t="s">
        <v>876</v>
      </c>
      <c r="E505">
        <v>1</v>
      </c>
      <c r="J505">
        <f t="shared" si="7"/>
        <v>-1</v>
      </c>
    </row>
    <row r="506" spans="4:10" x14ac:dyDescent="0.25">
      <c r="D506" t="s">
        <v>1316</v>
      </c>
      <c r="F506">
        <v>1</v>
      </c>
      <c r="G506">
        <v>3</v>
      </c>
      <c r="H506">
        <v>1</v>
      </c>
      <c r="J506">
        <f t="shared" si="7"/>
        <v>0</v>
      </c>
    </row>
    <row r="507" spans="4:10" x14ac:dyDescent="0.25">
      <c r="D507" t="s">
        <v>1318</v>
      </c>
      <c r="E507">
        <v>1</v>
      </c>
      <c r="F507">
        <v>1</v>
      </c>
      <c r="G507">
        <v>1</v>
      </c>
      <c r="H507">
        <v>1</v>
      </c>
      <c r="J507">
        <f t="shared" si="7"/>
        <v>-1</v>
      </c>
    </row>
    <row r="508" spans="4:10" x14ac:dyDescent="0.25">
      <c r="D508" t="s">
        <v>1321</v>
      </c>
      <c r="E508">
        <v>26</v>
      </c>
      <c r="F508">
        <v>22</v>
      </c>
      <c r="G508">
        <v>21</v>
      </c>
      <c r="H508">
        <v>20</v>
      </c>
      <c r="I508">
        <v>22</v>
      </c>
      <c r="J508">
        <f t="shared" si="7"/>
        <v>-4</v>
      </c>
    </row>
    <row r="509" spans="4:10" x14ac:dyDescent="0.25">
      <c r="D509" t="s">
        <v>1323</v>
      </c>
      <c r="H509">
        <v>2</v>
      </c>
      <c r="J509">
        <f t="shared" si="7"/>
        <v>0</v>
      </c>
    </row>
    <row r="510" spans="4:10" x14ac:dyDescent="0.25">
      <c r="D510" t="s">
        <v>1325</v>
      </c>
      <c r="I510">
        <v>5</v>
      </c>
      <c r="J510">
        <f t="shared" si="7"/>
        <v>5</v>
      </c>
    </row>
    <row r="511" spans="4:10" x14ac:dyDescent="0.25">
      <c r="D511" t="s">
        <v>1327</v>
      </c>
      <c r="E511">
        <v>43</v>
      </c>
      <c r="F511">
        <v>49</v>
      </c>
      <c r="G511">
        <v>47</v>
      </c>
      <c r="H511">
        <v>46</v>
      </c>
      <c r="I511">
        <v>50</v>
      </c>
      <c r="J511">
        <f t="shared" si="7"/>
        <v>7</v>
      </c>
    </row>
    <row r="512" spans="4:10" x14ac:dyDescent="0.25">
      <c r="D512" t="s">
        <v>1329</v>
      </c>
      <c r="E512">
        <v>20</v>
      </c>
      <c r="F512">
        <v>23</v>
      </c>
      <c r="G512">
        <v>21</v>
      </c>
      <c r="H512">
        <v>18</v>
      </c>
      <c r="I512">
        <v>16</v>
      </c>
      <c r="J512">
        <f t="shared" si="7"/>
        <v>-4</v>
      </c>
    </row>
    <row r="513" spans="4:10" x14ac:dyDescent="0.25">
      <c r="D513" t="s">
        <v>1331</v>
      </c>
      <c r="E513">
        <v>21</v>
      </c>
      <c r="F513">
        <v>26</v>
      </c>
      <c r="G513">
        <v>25</v>
      </c>
      <c r="H513">
        <v>30</v>
      </c>
      <c r="I513">
        <v>30</v>
      </c>
      <c r="J513">
        <f t="shared" si="7"/>
        <v>9</v>
      </c>
    </row>
    <row r="514" spans="4:10" x14ac:dyDescent="0.25">
      <c r="D514" t="s">
        <v>1333</v>
      </c>
      <c r="E514">
        <v>19</v>
      </c>
      <c r="F514">
        <v>20</v>
      </c>
      <c r="G514">
        <v>18</v>
      </c>
      <c r="H514">
        <v>15</v>
      </c>
      <c r="I514">
        <v>20</v>
      </c>
      <c r="J514">
        <f t="shared" si="7"/>
        <v>1</v>
      </c>
    </row>
    <row r="515" spans="4:10" x14ac:dyDescent="0.25">
      <c r="D515" t="s">
        <v>1335</v>
      </c>
      <c r="E515">
        <v>10</v>
      </c>
      <c r="F515">
        <v>9</v>
      </c>
      <c r="G515">
        <v>12</v>
      </c>
      <c r="H515">
        <v>11</v>
      </c>
      <c r="I515">
        <v>14</v>
      </c>
      <c r="J515">
        <f t="shared" si="7"/>
        <v>4</v>
      </c>
    </row>
    <row r="516" spans="4:10" x14ac:dyDescent="0.25">
      <c r="D516" t="s">
        <v>1337</v>
      </c>
      <c r="E516">
        <v>1</v>
      </c>
      <c r="J516">
        <f t="shared" ref="J516:J578" si="8">I516-E516</f>
        <v>-1</v>
      </c>
    </row>
    <row r="517" spans="4:10" x14ac:dyDescent="0.25">
      <c r="D517" t="s">
        <v>1339</v>
      </c>
      <c r="E517">
        <v>22</v>
      </c>
      <c r="F517">
        <v>25</v>
      </c>
      <c r="G517">
        <v>23</v>
      </c>
      <c r="H517">
        <v>23</v>
      </c>
      <c r="I517">
        <v>25</v>
      </c>
      <c r="J517">
        <f t="shared" si="8"/>
        <v>3</v>
      </c>
    </row>
    <row r="518" spans="4:10" x14ac:dyDescent="0.25">
      <c r="D518" t="s">
        <v>1341</v>
      </c>
      <c r="G518">
        <v>2</v>
      </c>
      <c r="H518">
        <v>3</v>
      </c>
      <c r="I518">
        <v>3</v>
      </c>
      <c r="J518">
        <f t="shared" si="8"/>
        <v>3</v>
      </c>
    </row>
    <row r="519" spans="4:10" x14ac:dyDescent="0.25">
      <c r="D519" t="s">
        <v>1343</v>
      </c>
      <c r="E519">
        <v>20</v>
      </c>
      <c r="F519">
        <v>18</v>
      </c>
      <c r="G519">
        <v>22</v>
      </c>
      <c r="H519">
        <v>20</v>
      </c>
      <c r="I519">
        <v>24</v>
      </c>
      <c r="J519">
        <f t="shared" si="8"/>
        <v>4</v>
      </c>
    </row>
    <row r="520" spans="4:10" x14ac:dyDescent="0.25">
      <c r="D520" t="s">
        <v>1345</v>
      </c>
      <c r="E520">
        <v>88</v>
      </c>
      <c r="F520">
        <v>81</v>
      </c>
      <c r="G520">
        <v>70</v>
      </c>
      <c r="H520">
        <v>68</v>
      </c>
      <c r="I520">
        <v>59</v>
      </c>
      <c r="J520">
        <f t="shared" si="8"/>
        <v>-29</v>
      </c>
    </row>
    <row r="521" spans="4:10" x14ac:dyDescent="0.25">
      <c r="D521" t="s">
        <v>1347</v>
      </c>
      <c r="E521">
        <v>18</v>
      </c>
      <c r="F521">
        <v>20</v>
      </c>
      <c r="G521">
        <v>18</v>
      </c>
      <c r="H521">
        <v>22</v>
      </c>
      <c r="I521">
        <v>22</v>
      </c>
      <c r="J521">
        <f t="shared" si="8"/>
        <v>4</v>
      </c>
    </row>
    <row r="522" spans="4:10" x14ac:dyDescent="0.25">
      <c r="D522" t="s">
        <v>1350</v>
      </c>
      <c r="E522">
        <v>2</v>
      </c>
      <c r="F522">
        <v>1</v>
      </c>
      <c r="G522">
        <v>4</v>
      </c>
      <c r="H522">
        <v>1</v>
      </c>
      <c r="J522">
        <f t="shared" si="8"/>
        <v>-2</v>
      </c>
    </row>
    <row r="523" spans="4:10" x14ac:dyDescent="0.25">
      <c r="D523" t="s">
        <v>1352</v>
      </c>
      <c r="E523">
        <v>2</v>
      </c>
      <c r="F523">
        <v>2</v>
      </c>
      <c r="H523">
        <v>2</v>
      </c>
      <c r="I523">
        <v>1</v>
      </c>
      <c r="J523">
        <f t="shared" si="8"/>
        <v>-1</v>
      </c>
    </row>
    <row r="524" spans="4:10" x14ac:dyDescent="0.25">
      <c r="D524" t="s">
        <v>1354</v>
      </c>
      <c r="G524">
        <v>1</v>
      </c>
      <c r="J524">
        <f t="shared" si="8"/>
        <v>0</v>
      </c>
    </row>
    <row r="525" spans="4:10" x14ac:dyDescent="0.25">
      <c r="D525" t="s">
        <v>1356</v>
      </c>
      <c r="E525">
        <v>3</v>
      </c>
      <c r="J525">
        <f t="shared" si="8"/>
        <v>-3</v>
      </c>
    </row>
    <row r="526" spans="4:10" x14ac:dyDescent="0.25">
      <c r="D526" t="s">
        <v>1358</v>
      </c>
      <c r="E526">
        <v>7</v>
      </c>
      <c r="F526">
        <v>7</v>
      </c>
      <c r="G526">
        <v>13</v>
      </c>
      <c r="H526">
        <v>11</v>
      </c>
      <c r="I526">
        <v>4</v>
      </c>
      <c r="J526">
        <f t="shared" si="8"/>
        <v>-3</v>
      </c>
    </row>
    <row r="527" spans="4:10" x14ac:dyDescent="0.25">
      <c r="D527" t="s">
        <v>1360</v>
      </c>
      <c r="I527">
        <v>1</v>
      </c>
      <c r="J527">
        <f t="shared" si="8"/>
        <v>1</v>
      </c>
    </row>
    <row r="528" spans="4:10" x14ac:dyDescent="0.25">
      <c r="D528" t="s">
        <v>1362</v>
      </c>
      <c r="F528">
        <v>1</v>
      </c>
      <c r="G528">
        <v>2</v>
      </c>
      <c r="H528">
        <v>1</v>
      </c>
      <c r="J528">
        <f t="shared" si="8"/>
        <v>0</v>
      </c>
    </row>
    <row r="529" spans="2:10" x14ac:dyDescent="0.25">
      <c r="D529" t="s">
        <v>1364</v>
      </c>
      <c r="E529">
        <v>10</v>
      </c>
      <c r="F529">
        <v>4</v>
      </c>
      <c r="G529">
        <v>4</v>
      </c>
      <c r="H529">
        <v>3</v>
      </c>
      <c r="I529">
        <v>3</v>
      </c>
      <c r="J529">
        <f t="shared" si="8"/>
        <v>-7</v>
      </c>
    </row>
    <row r="530" spans="2:10" x14ac:dyDescent="0.25">
      <c r="D530" t="s">
        <v>1366</v>
      </c>
      <c r="I530">
        <v>1</v>
      </c>
      <c r="J530">
        <f t="shared" si="8"/>
        <v>1</v>
      </c>
    </row>
    <row r="531" spans="2:10" x14ac:dyDescent="0.25">
      <c r="D531" t="s">
        <v>1368</v>
      </c>
      <c r="G531">
        <v>1</v>
      </c>
      <c r="H531">
        <v>2</v>
      </c>
      <c r="I531">
        <v>3</v>
      </c>
      <c r="J531">
        <f t="shared" si="8"/>
        <v>3</v>
      </c>
    </row>
    <row r="532" spans="2:10" x14ac:dyDescent="0.25">
      <c r="D532" t="s">
        <v>1370</v>
      </c>
      <c r="E532">
        <v>3</v>
      </c>
      <c r="F532">
        <v>1</v>
      </c>
      <c r="G532">
        <v>4</v>
      </c>
      <c r="J532">
        <f t="shared" si="8"/>
        <v>-3</v>
      </c>
    </row>
    <row r="533" spans="2:10" x14ac:dyDescent="0.25">
      <c r="D533" t="s">
        <v>1372</v>
      </c>
      <c r="E533">
        <v>5</v>
      </c>
      <c r="F533">
        <v>5</v>
      </c>
      <c r="G533">
        <v>2</v>
      </c>
      <c r="H533">
        <v>1</v>
      </c>
      <c r="I533">
        <v>2</v>
      </c>
      <c r="J533">
        <f t="shared" si="8"/>
        <v>-3</v>
      </c>
    </row>
    <row r="534" spans="2:10" x14ac:dyDescent="0.25">
      <c r="D534" t="s">
        <v>1374</v>
      </c>
      <c r="E534">
        <v>8</v>
      </c>
      <c r="F534">
        <v>9</v>
      </c>
      <c r="G534">
        <v>11</v>
      </c>
      <c r="H534">
        <v>13</v>
      </c>
      <c r="I534">
        <v>14</v>
      </c>
      <c r="J534">
        <f t="shared" si="8"/>
        <v>6</v>
      </c>
    </row>
    <row r="535" spans="2:10" x14ac:dyDescent="0.25">
      <c r="D535" t="s">
        <v>1376</v>
      </c>
      <c r="E535">
        <v>1</v>
      </c>
      <c r="F535">
        <v>1</v>
      </c>
      <c r="J535">
        <f t="shared" si="8"/>
        <v>-1</v>
      </c>
    </row>
    <row r="536" spans="2:10" x14ac:dyDescent="0.25">
      <c r="D536" t="s">
        <v>1378</v>
      </c>
      <c r="I536">
        <v>1</v>
      </c>
      <c r="J536">
        <f t="shared" si="8"/>
        <v>1</v>
      </c>
    </row>
    <row r="537" spans="2:10" x14ac:dyDescent="0.25">
      <c r="D537" t="s">
        <v>1380</v>
      </c>
      <c r="E537">
        <v>20</v>
      </c>
      <c r="F537">
        <v>22</v>
      </c>
      <c r="G537">
        <v>20</v>
      </c>
      <c r="H537">
        <v>18</v>
      </c>
      <c r="I537">
        <v>22</v>
      </c>
      <c r="J537">
        <f t="shared" si="8"/>
        <v>2</v>
      </c>
    </row>
    <row r="538" spans="2:10" x14ac:dyDescent="0.25">
      <c r="D538" t="s">
        <v>1382</v>
      </c>
      <c r="E538">
        <v>14</v>
      </c>
      <c r="F538">
        <v>14</v>
      </c>
      <c r="G538">
        <v>20</v>
      </c>
      <c r="H538">
        <v>28</v>
      </c>
      <c r="I538">
        <v>28</v>
      </c>
      <c r="J538">
        <f t="shared" si="8"/>
        <v>14</v>
      </c>
    </row>
    <row r="539" spans="2:10" x14ac:dyDescent="0.25">
      <c r="D539" t="s">
        <v>1384</v>
      </c>
      <c r="I539">
        <v>1</v>
      </c>
      <c r="J539">
        <f t="shared" si="8"/>
        <v>1</v>
      </c>
    </row>
    <row r="540" spans="2:10" x14ac:dyDescent="0.25">
      <c r="D540" t="s">
        <v>1386</v>
      </c>
      <c r="E540">
        <v>46</v>
      </c>
      <c r="F540">
        <v>44</v>
      </c>
      <c r="G540">
        <v>46</v>
      </c>
      <c r="H540">
        <v>44</v>
      </c>
      <c r="I540">
        <v>36</v>
      </c>
      <c r="J540">
        <f t="shared" si="8"/>
        <v>-10</v>
      </c>
    </row>
    <row r="541" spans="2:10" x14ac:dyDescent="0.25">
      <c r="D541" t="s">
        <v>1389</v>
      </c>
      <c r="F541">
        <v>1</v>
      </c>
      <c r="G541">
        <v>5</v>
      </c>
      <c r="H541">
        <v>6</v>
      </c>
      <c r="I541">
        <v>6</v>
      </c>
      <c r="J541">
        <f t="shared" si="8"/>
        <v>6</v>
      </c>
    </row>
    <row r="542" spans="2:10" x14ac:dyDescent="0.25">
      <c r="B542" t="s">
        <v>1397</v>
      </c>
      <c r="C542" t="s">
        <v>1</v>
      </c>
      <c r="D542" t="s">
        <v>1398</v>
      </c>
      <c r="E542">
        <v>161</v>
      </c>
      <c r="F542">
        <v>154</v>
      </c>
      <c r="G542">
        <v>151</v>
      </c>
      <c r="H542">
        <v>156</v>
      </c>
      <c r="I542">
        <v>169</v>
      </c>
      <c r="J542">
        <f t="shared" si="8"/>
        <v>8</v>
      </c>
    </row>
    <row r="543" spans="2:10" x14ac:dyDescent="0.25">
      <c r="D543" t="s">
        <v>1400</v>
      </c>
      <c r="E543">
        <v>13</v>
      </c>
      <c r="F543">
        <v>3</v>
      </c>
      <c r="G543">
        <v>3</v>
      </c>
      <c r="H543">
        <v>2</v>
      </c>
      <c r="I543">
        <v>2</v>
      </c>
      <c r="J543">
        <f t="shared" si="8"/>
        <v>-11</v>
      </c>
    </row>
    <row r="544" spans="2:10" x14ac:dyDescent="0.25">
      <c r="D544" t="s">
        <v>1402</v>
      </c>
      <c r="E544">
        <v>156</v>
      </c>
      <c r="F544">
        <v>101</v>
      </c>
      <c r="G544">
        <v>103</v>
      </c>
      <c r="H544">
        <v>121</v>
      </c>
      <c r="I544">
        <v>111</v>
      </c>
      <c r="J544">
        <f t="shared" si="8"/>
        <v>-45</v>
      </c>
    </row>
    <row r="545" spans="1:10" x14ac:dyDescent="0.25">
      <c r="D545" t="s">
        <v>1404</v>
      </c>
      <c r="E545">
        <v>7</v>
      </c>
      <c r="F545">
        <v>5</v>
      </c>
      <c r="G545">
        <v>6</v>
      </c>
      <c r="H545">
        <v>4</v>
      </c>
      <c r="I545">
        <v>3</v>
      </c>
      <c r="J545">
        <f t="shared" si="8"/>
        <v>-4</v>
      </c>
    </row>
    <row r="546" spans="1:10" x14ac:dyDescent="0.25">
      <c r="C546" t="s">
        <v>22</v>
      </c>
      <c r="D546" t="s">
        <v>1406</v>
      </c>
      <c r="E546">
        <v>97</v>
      </c>
      <c r="F546">
        <v>111</v>
      </c>
      <c r="G546">
        <v>135</v>
      </c>
      <c r="H546">
        <v>113</v>
      </c>
      <c r="I546">
        <v>123</v>
      </c>
      <c r="J546">
        <f t="shared" si="8"/>
        <v>26</v>
      </c>
    </row>
    <row r="547" spans="1:10" x14ac:dyDescent="0.25">
      <c r="B547" t="s">
        <v>1408</v>
      </c>
      <c r="C547" t="s">
        <v>1409</v>
      </c>
      <c r="D547" t="s">
        <v>1129</v>
      </c>
      <c r="E547">
        <v>391</v>
      </c>
      <c r="F547">
        <v>382</v>
      </c>
      <c r="G547">
        <v>350</v>
      </c>
      <c r="H547">
        <v>362</v>
      </c>
      <c r="I547">
        <v>395</v>
      </c>
      <c r="J547">
        <f t="shared" si="8"/>
        <v>4</v>
      </c>
    </row>
    <row r="548" spans="1:10" x14ac:dyDescent="0.25">
      <c r="D548" t="s">
        <v>1410</v>
      </c>
      <c r="I548">
        <v>5</v>
      </c>
      <c r="J548">
        <f t="shared" si="8"/>
        <v>5</v>
      </c>
    </row>
    <row r="549" spans="1:10" x14ac:dyDescent="0.25">
      <c r="D549" t="s">
        <v>1414</v>
      </c>
      <c r="E549">
        <v>24</v>
      </c>
      <c r="F549">
        <v>22</v>
      </c>
      <c r="G549">
        <v>21</v>
      </c>
      <c r="H549">
        <v>18</v>
      </c>
      <c r="I549">
        <v>18</v>
      </c>
      <c r="J549">
        <f t="shared" si="8"/>
        <v>-6</v>
      </c>
    </row>
    <row r="550" spans="1:10" x14ac:dyDescent="0.25">
      <c r="D550" t="s">
        <v>1417</v>
      </c>
      <c r="E550">
        <v>43</v>
      </c>
      <c r="F550">
        <v>44</v>
      </c>
      <c r="G550">
        <v>37</v>
      </c>
      <c r="H550">
        <v>36</v>
      </c>
      <c r="I550">
        <v>41</v>
      </c>
      <c r="J550">
        <f t="shared" si="8"/>
        <v>-2</v>
      </c>
    </row>
    <row r="551" spans="1:10" x14ac:dyDescent="0.25">
      <c r="D551" t="s">
        <v>1419</v>
      </c>
      <c r="H551">
        <v>4</v>
      </c>
      <c r="I551">
        <v>1</v>
      </c>
      <c r="J551">
        <f t="shared" si="8"/>
        <v>1</v>
      </c>
    </row>
    <row r="552" spans="1:10" x14ac:dyDescent="0.25">
      <c r="B552" t="s">
        <v>1421</v>
      </c>
      <c r="C552" t="s">
        <v>22</v>
      </c>
      <c r="D552" t="s">
        <v>1310</v>
      </c>
      <c r="E552">
        <v>254</v>
      </c>
      <c r="F552">
        <v>217</v>
      </c>
      <c r="G552">
        <v>176</v>
      </c>
      <c r="H552">
        <v>230</v>
      </c>
      <c r="I552">
        <v>225</v>
      </c>
      <c r="J552">
        <f t="shared" si="8"/>
        <v>-29</v>
      </c>
    </row>
    <row r="553" spans="1:10" x14ac:dyDescent="0.25">
      <c r="D553" t="s">
        <v>1424</v>
      </c>
      <c r="E553">
        <v>11</v>
      </c>
      <c r="F553">
        <v>7</v>
      </c>
      <c r="I553">
        <v>2</v>
      </c>
      <c r="J553">
        <f t="shared" si="8"/>
        <v>-9</v>
      </c>
    </row>
    <row r="554" spans="1:10" x14ac:dyDescent="0.25">
      <c r="D554" t="s">
        <v>1426</v>
      </c>
      <c r="E554">
        <v>152</v>
      </c>
      <c r="F554">
        <v>75</v>
      </c>
      <c r="G554">
        <v>5</v>
      </c>
      <c r="H554">
        <v>1</v>
      </c>
      <c r="J554">
        <f t="shared" si="8"/>
        <v>-152</v>
      </c>
    </row>
    <row r="555" spans="1:10" x14ac:dyDescent="0.25">
      <c r="D555" t="s">
        <v>1429</v>
      </c>
      <c r="E555">
        <v>11</v>
      </c>
      <c r="F555">
        <v>7</v>
      </c>
      <c r="J555">
        <f t="shared" si="8"/>
        <v>-11</v>
      </c>
    </row>
    <row r="556" spans="1:10" x14ac:dyDescent="0.25">
      <c r="D556" t="s">
        <v>1431</v>
      </c>
      <c r="E556">
        <v>25</v>
      </c>
      <c r="F556">
        <v>21</v>
      </c>
      <c r="G556">
        <v>27</v>
      </c>
      <c r="H556">
        <v>26</v>
      </c>
      <c r="I556">
        <v>19</v>
      </c>
      <c r="J556">
        <f t="shared" si="8"/>
        <v>-6</v>
      </c>
    </row>
    <row r="557" spans="1:10" x14ac:dyDescent="0.25">
      <c r="D557" t="s">
        <v>1434</v>
      </c>
      <c r="E557">
        <v>89</v>
      </c>
      <c r="F557">
        <v>72</v>
      </c>
      <c r="G557">
        <v>50</v>
      </c>
      <c r="H557">
        <v>33</v>
      </c>
      <c r="I557">
        <v>47</v>
      </c>
      <c r="J557">
        <f t="shared" si="8"/>
        <v>-42</v>
      </c>
    </row>
    <row r="558" spans="1:10" x14ac:dyDescent="0.25">
      <c r="B558" t="s">
        <v>1436</v>
      </c>
      <c r="C558" t="s">
        <v>1</v>
      </c>
      <c r="D558" t="s">
        <v>1438</v>
      </c>
      <c r="E558">
        <v>59</v>
      </c>
      <c r="F558">
        <v>53</v>
      </c>
      <c r="G558">
        <v>63</v>
      </c>
      <c r="H558">
        <v>52</v>
      </c>
      <c r="I558">
        <v>54</v>
      </c>
      <c r="J558">
        <f t="shared" si="8"/>
        <v>-5</v>
      </c>
    </row>
    <row r="559" spans="1:10" x14ac:dyDescent="0.25">
      <c r="A559" t="s">
        <v>1489</v>
      </c>
      <c r="B559" t="s">
        <v>40</v>
      </c>
      <c r="C559" t="s">
        <v>1</v>
      </c>
      <c r="D559" t="s">
        <v>107</v>
      </c>
      <c r="I559">
        <v>1</v>
      </c>
      <c r="J559">
        <f t="shared" si="8"/>
        <v>1</v>
      </c>
    </row>
    <row r="560" spans="1:10" x14ac:dyDescent="0.25">
      <c r="C560" t="s">
        <v>22</v>
      </c>
      <c r="D560" t="s">
        <v>126</v>
      </c>
      <c r="E560">
        <v>7</v>
      </c>
      <c r="F560">
        <v>6</v>
      </c>
      <c r="G560">
        <v>7</v>
      </c>
      <c r="H560">
        <v>2</v>
      </c>
      <c r="I560">
        <v>3</v>
      </c>
      <c r="J560">
        <f t="shared" si="8"/>
        <v>-4</v>
      </c>
    </row>
    <row r="561" spans="2:10" x14ac:dyDescent="0.25">
      <c r="D561" t="s">
        <v>130</v>
      </c>
      <c r="E561">
        <v>2</v>
      </c>
      <c r="F561">
        <v>1</v>
      </c>
      <c r="H561">
        <v>2</v>
      </c>
      <c r="I561">
        <v>2</v>
      </c>
      <c r="J561">
        <f t="shared" si="8"/>
        <v>0</v>
      </c>
    </row>
    <row r="562" spans="2:10" x14ac:dyDescent="0.25">
      <c r="B562" t="s">
        <v>187</v>
      </c>
      <c r="C562" t="s">
        <v>1</v>
      </c>
      <c r="D562" t="s">
        <v>188</v>
      </c>
      <c r="E562">
        <v>6</v>
      </c>
      <c r="F562">
        <v>9</v>
      </c>
      <c r="J562">
        <f t="shared" si="8"/>
        <v>-6</v>
      </c>
    </row>
    <row r="563" spans="2:10" x14ac:dyDescent="0.25">
      <c r="D563" t="s">
        <v>190</v>
      </c>
      <c r="E563">
        <v>27</v>
      </c>
      <c r="F563">
        <v>66</v>
      </c>
      <c r="G563">
        <v>48</v>
      </c>
      <c r="H563">
        <v>36</v>
      </c>
      <c r="I563">
        <v>28</v>
      </c>
      <c r="J563">
        <f t="shared" si="8"/>
        <v>1</v>
      </c>
    </row>
    <row r="564" spans="2:10" x14ac:dyDescent="0.25">
      <c r="D564" t="s">
        <v>192</v>
      </c>
      <c r="E564">
        <v>16</v>
      </c>
      <c r="F564">
        <v>20</v>
      </c>
      <c r="G564">
        <v>1</v>
      </c>
      <c r="J564">
        <f t="shared" si="8"/>
        <v>-16</v>
      </c>
    </row>
    <row r="565" spans="2:10" x14ac:dyDescent="0.25">
      <c r="C565" t="s">
        <v>22</v>
      </c>
      <c r="D565" t="s">
        <v>209</v>
      </c>
      <c r="G565">
        <v>7</v>
      </c>
      <c r="H565">
        <v>15</v>
      </c>
      <c r="I565">
        <v>28</v>
      </c>
      <c r="J565">
        <f t="shared" si="8"/>
        <v>28</v>
      </c>
    </row>
    <row r="566" spans="2:10" x14ac:dyDescent="0.25">
      <c r="D566" t="s">
        <v>211</v>
      </c>
      <c r="G566">
        <v>8</v>
      </c>
      <c r="H566">
        <v>8</v>
      </c>
      <c r="I566">
        <v>24</v>
      </c>
      <c r="J566">
        <f t="shared" si="8"/>
        <v>24</v>
      </c>
    </row>
    <row r="567" spans="2:10" x14ac:dyDescent="0.25">
      <c r="D567" t="s">
        <v>194</v>
      </c>
      <c r="E567">
        <v>120</v>
      </c>
      <c r="F567">
        <v>259</v>
      </c>
      <c r="G567">
        <v>303</v>
      </c>
      <c r="H567">
        <v>299</v>
      </c>
      <c r="I567">
        <v>250</v>
      </c>
      <c r="J567">
        <f t="shared" si="8"/>
        <v>130</v>
      </c>
    </row>
    <row r="568" spans="2:10" x14ac:dyDescent="0.25">
      <c r="D568" t="s">
        <v>197</v>
      </c>
      <c r="E568">
        <v>6</v>
      </c>
      <c r="F568">
        <v>14</v>
      </c>
      <c r="G568">
        <v>13</v>
      </c>
      <c r="H568">
        <v>10</v>
      </c>
      <c r="I568">
        <v>3</v>
      </c>
      <c r="J568">
        <f t="shared" si="8"/>
        <v>-3</v>
      </c>
    </row>
    <row r="569" spans="2:10" x14ac:dyDescent="0.25">
      <c r="D569" t="s">
        <v>199</v>
      </c>
      <c r="I569">
        <v>42</v>
      </c>
      <c r="J569">
        <f t="shared" si="8"/>
        <v>42</v>
      </c>
    </row>
    <row r="570" spans="2:10" x14ac:dyDescent="0.25">
      <c r="D570" t="s">
        <v>202</v>
      </c>
      <c r="E570">
        <v>26</v>
      </c>
      <c r="F570">
        <v>49</v>
      </c>
      <c r="G570">
        <v>52</v>
      </c>
      <c r="H570">
        <v>59</v>
      </c>
      <c r="I570">
        <v>43</v>
      </c>
      <c r="J570">
        <f t="shared" si="8"/>
        <v>17</v>
      </c>
    </row>
    <row r="571" spans="2:10" x14ac:dyDescent="0.25">
      <c r="D571" t="s">
        <v>204</v>
      </c>
      <c r="E571">
        <v>11</v>
      </c>
      <c r="F571">
        <v>13</v>
      </c>
      <c r="G571">
        <v>15</v>
      </c>
      <c r="H571">
        <v>19</v>
      </c>
      <c r="I571">
        <v>22</v>
      </c>
      <c r="J571">
        <f t="shared" si="8"/>
        <v>11</v>
      </c>
    </row>
    <row r="572" spans="2:10" x14ac:dyDescent="0.25">
      <c r="D572" t="s">
        <v>207</v>
      </c>
      <c r="I572">
        <v>12</v>
      </c>
      <c r="J572">
        <f t="shared" si="8"/>
        <v>12</v>
      </c>
    </row>
    <row r="573" spans="2:10" x14ac:dyDescent="0.25">
      <c r="D573" t="s">
        <v>213</v>
      </c>
      <c r="E573">
        <v>1</v>
      </c>
      <c r="F573">
        <v>4</v>
      </c>
      <c r="G573">
        <v>1</v>
      </c>
      <c r="I573">
        <v>2</v>
      </c>
      <c r="J573">
        <f t="shared" si="8"/>
        <v>1</v>
      </c>
    </row>
    <row r="574" spans="2:10" x14ac:dyDescent="0.25">
      <c r="B574" t="s">
        <v>717</v>
      </c>
      <c r="C574" t="s">
        <v>22</v>
      </c>
      <c r="D574" t="s">
        <v>769</v>
      </c>
      <c r="E574">
        <v>8</v>
      </c>
      <c r="F574">
        <v>5</v>
      </c>
      <c r="G574">
        <v>10</v>
      </c>
      <c r="H574">
        <v>7</v>
      </c>
      <c r="I574">
        <v>8</v>
      </c>
      <c r="J574">
        <f t="shared" si="8"/>
        <v>0</v>
      </c>
    </row>
    <row r="575" spans="2:10" x14ac:dyDescent="0.25">
      <c r="D575" t="s">
        <v>836</v>
      </c>
      <c r="E575">
        <v>4</v>
      </c>
      <c r="F575">
        <v>3</v>
      </c>
      <c r="G575">
        <v>7</v>
      </c>
      <c r="H575">
        <v>3</v>
      </c>
      <c r="I575">
        <v>1</v>
      </c>
      <c r="J575">
        <f t="shared" si="8"/>
        <v>-3</v>
      </c>
    </row>
    <row r="576" spans="2:10" x14ac:dyDescent="0.25">
      <c r="D576" t="s">
        <v>884</v>
      </c>
      <c r="E576">
        <v>46</v>
      </c>
      <c r="F576">
        <v>69</v>
      </c>
      <c r="G576">
        <v>56</v>
      </c>
      <c r="H576">
        <v>41</v>
      </c>
      <c r="I576">
        <v>37</v>
      </c>
      <c r="J576">
        <f t="shared" si="8"/>
        <v>-9</v>
      </c>
    </row>
    <row r="577" spans="1:10" x14ac:dyDescent="0.25">
      <c r="D577" t="s">
        <v>774</v>
      </c>
      <c r="H577">
        <v>3</v>
      </c>
      <c r="I577">
        <v>7</v>
      </c>
      <c r="J577">
        <f t="shared" si="8"/>
        <v>7</v>
      </c>
    </row>
    <row r="578" spans="1:10" x14ac:dyDescent="0.25">
      <c r="D578" t="s">
        <v>777</v>
      </c>
      <c r="E578">
        <v>5</v>
      </c>
      <c r="F578">
        <v>9</v>
      </c>
      <c r="G578">
        <v>6</v>
      </c>
      <c r="H578">
        <v>2</v>
      </c>
      <c r="J578">
        <f t="shared" si="8"/>
        <v>-5</v>
      </c>
    </row>
    <row r="579" spans="1:10" x14ac:dyDescent="0.25">
      <c r="B579" t="s">
        <v>922</v>
      </c>
      <c r="C579" t="s">
        <v>22</v>
      </c>
      <c r="D579" t="s">
        <v>1106</v>
      </c>
      <c r="E579">
        <v>1</v>
      </c>
      <c r="F579">
        <v>1</v>
      </c>
      <c r="G579">
        <v>2</v>
      </c>
      <c r="H579">
        <v>1</v>
      </c>
      <c r="I579">
        <v>1</v>
      </c>
      <c r="J579">
        <f t="shared" ref="J579:J641" si="9">I579-E579</f>
        <v>0</v>
      </c>
    </row>
    <row r="580" spans="1:10" x14ac:dyDescent="0.25">
      <c r="D580" t="s">
        <v>972</v>
      </c>
      <c r="E580">
        <v>9</v>
      </c>
      <c r="F580">
        <v>19</v>
      </c>
      <c r="G580">
        <v>13</v>
      </c>
      <c r="H580">
        <v>12</v>
      </c>
      <c r="I580">
        <v>6</v>
      </c>
      <c r="J580">
        <f t="shared" si="9"/>
        <v>-3</v>
      </c>
    </row>
    <row r="581" spans="1:10" x14ac:dyDescent="0.25">
      <c r="D581" t="s">
        <v>992</v>
      </c>
      <c r="E581">
        <v>6</v>
      </c>
      <c r="F581">
        <v>6</v>
      </c>
      <c r="G581">
        <v>8</v>
      </c>
      <c r="H581">
        <v>7</v>
      </c>
      <c r="I581">
        <v>3</v>
      </c>
      <c r="J581">
        <f t="shared" si="9"/>
        <v>-3</v>
      </c>
    </row>
    <row r="582" spans="1:10" x14ac:dyDescent="0.25">
      <c r="B582" t="s">
        <v>1189</v>
      </c>
      <c r="C582" t="s">
        <v>22</v>
      </c>
      <c r="D582" t="s">
        <v>1191</v>
      </c>
      <c r="E582">
        <v>1</v>
      </c>
      <c r="J582">
        <f t="shared" si="9"/>
        <v>-1</v>
      </c>
    </row>
    <row r="583" spans="1:10" x14ac:dyDescent="0.25">
      <c r="B583" t="s">
        <v>1280</v>
      </c>
      <c r="C583" t="s">
        <v>1</v>
      </c>
      <c r="D583" t="s">
        <v>1310</v>
      </c>
      <c r="E583">
        <v>6</v>
      </c>
      <c r="F583">
        <v>9</v>
      </c>
      <c r="G583">
        <v>4</v>
      </c>
      <c r="I583">
        <v>1</v>
      </c>
      <c r="J583">
        <f t="shared" si="9"/>
        <v>-5</v>
      </c>
    </row>
    <row r="584" spans="1:10" x14ac:dyDescent="0.25">
      <c r="B584" t="s">
        <v>1421</v>
      </c>
      <c r="C584" t="s">
        <v>22</v>
      </c>
      <c r="D584" t="s">
        <v>1310</v>
      </c>
      <c r="E584">
        <v>1</v>
      </c>
      <c r="G584">
        <v>2</v>
      </c>
      <c r="I584">
        <v>1</v>
      </c>
      <c r="J584">
        <f t="shared" si="9"/>
        <v>0</v>
      </c>
    </row>
    <row r="585" spans="1:10" x14ac:dyDescent="0.25">
      <c r="A585" t="s">
        <v>1487</v>
      </c>
      <c r="B585" t="s">
        <v>0</v>
      </c>
      <c r="C585" t="s">
        <v>1</v>
      </c>
      <c r="D585" t="s">
        <v>18</v>
      </c>
      <c r="H585">
        <v>13</v>
      </c>
      <c r="I585">
        <v>32</v>
      </c>
      <c r="J585">
        <f t="shared" si="9"/>
        <v>32</v>
      </c>
    </row>
    <row r="586" spans="1:10" x14ac:dyDescent="0.25">
      <c r="D586" t="s">
        <v>14</v>
      </c>
      <c r="I586">
        <v>1</v>
      </c>
      <c r="J586">
        <f t="shared" si="9"/>
        <v>1</v>
      </c>
    </row>
    <row r="587" spans="1:10" x14ac:dyDescent="0.25">
      <c r="C587" t="s">
        <v>22</v>
      </c>
      <c r="D587" t="s">
        <v>24</v>
      </c>
      <c r="E587">
        <v>11</v>
      </c>
      <c r="F587">
        <v>18</v>
      </c>
      <c r="G587">
        <v>17</v>
      </c>
      <c r="H587">
        <v>32</v>
      </c>
      <c r="I587">
        <v>44</v>
      </c>
      <c r="J587">
        <f t="shared" si="9"/>
        <v>33</v>
      </c>
    </row>
    <row r="588" spans="1:10" x14ac:dyDescent="0.25">
      <c r="D588" t="s">
        <v>36</v>
      </c>
      <c r="F588">
        <v>1</v>
      </c>
      <c r="G588">
        <v>10</v>
      </c>
      <c r="H588">
        <v>9</v>
      </c>
      <c r="J588">
        <f t="shared" si="9"/>
        <v>0</v>
      </c>
    </row>
    <row r="589" spans="1:10" x14ac:dyDescent="0.25">
      <c r="B589" t="s">
        <v>40</v>
      </c>
      <c r="C589" t="s">
        <v>1</v>
      </c>
      <c r="D589" t="s">
        <v>156</v>
      </c>
      <c r="E589">
        <v>3</v>
      </c>
      <c r="F589">
        <v>8</v>
      </c>
      <c r="G589">
        <v>2</v>
      </c>
      <c r="H589">
        <v>1</v>
      </c>
      <c r="I589">
        <v>2</v>
      </c>
      <c r="J589">
        <f t="shared" si="9"/>
        <v>-1</v>
      </c>
    </row>
    <row r="590" spans="1:10" x14ac:dyDescent="0.25">
      <c r="D590" t="s">
        <v>58</v>
      </c>
      <c r="F590">
        <v>4</v>
      </c>
      <c r="G590">
        <v>8</v>
      </c>
      <c r="H590">
        <v>11</v>
      </c>
      <c r="I590">
        <v>13</v>
      </c>
      <c r="J590">
        <f t="shared" si="9"/>
        <v>13</v>
      </c>
    </row>
    <row r="591" spans="1:10" x14ac:dyDescent="0.25">
      <c r="D591" t="s">
        <v>107</v>
      </c>
      <c r="I591">
        <v>1</v>
      </c>
      <c r="J591">
        <f t="shared" si="9"/>
        <v>1</v>
      </c>
    </row>
    <row r="592" spans="1:10" x14ac:dyDescent="0.25">
      <c r="D592" t="s">
        <v>160</v>
      </c>
      <c r="G592">
        <v>8</v>
      </c>
      <c r="H592">
        <v>12</v>
      </c>
      <c r="I592">
        <v>10</v>
      </c>
      <c r="J592">
        <f t="shared" si="9"/>
        <v>10</v>
      </c>
    </row>
    <row r="593" spans="2:10" x14ac:dyDescent="0.25">
      <c r="C593" t="s">
        <v>22</v>
      </c>
      <c r="D593" t="s">
        <v>116</v>
      </c>
      <c r="I593">
        <v>2</v>
      </c>
      <c r="J593">
        <f t="shared" si="9"/>
        <v>2</v>
      </c>
    </row>
    <row r="594" spans="2:10" x14ac:dyDescent="0.25">
      <c r="D594" t="s">
        <v>165</v>
      </c>
      <c r="E594">
        <v>6</v>
      </c>
      <c r="F594">
        <v>4</v>
      </c>
      <c r="G594">
        <v>4</v>
      </c>
      <c r="H594">
        <v>14</v>
      </c>
      <c r="I594">
        <v>20</v>
      </c>
      <c r="J594">
        <f t="shared" si="9"/>
        <v>14</v>
      </c>
    </row>
    <row r="595" spans="2:10" x14ac:dyDescent="0.25">
      <c r="D595" t="s">
        <v>182</v>
      </c>
      <c r="G595">
        <v>10</v>
      </c>
      <c r="H595">
        <v>4</v>
      </c>
      <c r="J595">
        <f t="shared" si="9"/>
        <v>0</v>
      </c>
    </row>
    <row r="596" spans="2:10" x14ac:dyDescent="0.25">
      <c r="D596" t="s">
        <v>105</v>
      </c>
      <c r="F596">
        <v>9</v>
      </c>
      <c r="G596">
        <v>32</v>
      </c>
      <c r="H596">
        <v>78</v>
      </c>
      <c r="I596">
        <v>174</v>
      </c>
      <c r="J596">
        <f t="shared" si="9"/>
        <v>174</v>
      </c>
    </row>
    <row r="597" spans="2:10" x14ac:dyDescent="0.25">
      <c r="D597" t="s">
        <v>185</v>
      </c>
      <c r="F597">
        <v>12</v>
      </c>
      <c r="G597">
        <v>9</v>
      </c>
      <c r="J597">
        <f t="shared" si="9"/>
        <v>0</v>
      </c>
    </row>
    <row r="598" spans="2:10" x14ac:dyDescent="0.25">
      <c r="B598" t="s">
        <v>187</v>
      </c>
      <c r="C598" t="s">
        <v>1</v>
      </c>
      <c r="D598" t="s">
        <v>188</v>
      </c>
      <c r="G598">
        <v>5</v>
      </c>
      <c r="H598">
        <v>10</v>
      </c>
      <c r="I598">
        <v>7</v>
      </c>
      <c r="J598">
        <f t="shared" si="9"/>
        <v>7</v>
      </c>
    </row>
    <row r="599" spans="2:10" x14ac:dyDescent="0.25">
      <c r="D599" t="s">
        <v>192</v>
      </c>
      <c r="G599">
        <v>18</v>
      </c>
      <c r="H599">
        <v>16</v>
      </c>
      <c r="I599">
        <v>5</v>
      </c>
      <c r="J599">
        <f t="shared" si="9"/>
        <v>5</v>
      </c>
    </row>
    <row r="600" spans="2:10" x14ac:dyDescent="0.25">
      <c r="C600" t="s">
        <v>22</v>
      </c>
      <c r="D600" t="s">
        <v>209</v>
      </c>
      <c r="G600">
        <v>9</v>
      </c>
      <c r="H600">
        <v>17</v>
      </c>
      <c r="I600">
        <v>25</v>
      </c>
      <c r="J600">
        <f t="shared" si="9"/>
        <v>25</v>
      </c>
    </row>
    <row r="601" spans="2:10" x14ac:dyDescent="0.25">
      <c r="D601" t="s">
        <v>211</v>
      </c>
      <c r="G601">
        <v>4</v>
      </c>
      <c r="H601">
        <v>19</v>
      </c>
      <c r="I601">
        <v>50</v>
      </c>
      <c r="J601">
        <f t="shared" si="9"/>
        <v>50</v>
      </c>
    </row>
    <row r="602" spans="2:10" x14ac:dyDescent="0.25">
      <c r="D602" t="s">
        <v>194</v>
      </c>
      <c r="E602">
        <v>30</v>
      </c>
      <c r="F602">
        <v>95</v>
      </c>
      <c r="G602">
        <v>184</v>
      </c>
      <c r="H602">
        <v>315</v>
      </c>
      <c r="I602">
        <v>398</v>
      </c>
      <c r="J602">
        <f t="shared" si="9"/>
        <v>368</v>
      </c>
    </row>
    <row r="603" spans="2:10" x14ac:dyDescent="0.25">
      <c r="D603" t="s">
        <v>199</v>
      </c>
      <c r="I603">
        <v>125</v>
      </c>
      <c r="J603">
        <f t="shared" si="9"/>
        <v>125</v>
      </c>
    </row>
    <row r="604" spans="2:10" x14ac:dyDescent="0.25">
      <c r="D604" t="s">
        <v>204</v>
      </c>
      <c r="G604">
        <v>13</v>
      </c>
      <c r="H604">
        <v>16</v>
      </c>
      <c r="I604">
        <v>21</v>
      </c>
      <c r="J604">
        <f t="shared" si="9"/>
        <v>21</v>
      </c>
    </row>
    <row r="605" spans="2:10" x14ac:dyDescent="0.25">
      <c r="D605" t="s">
        <v>207</v>
      </c>
      <c r="I605">
        <v>25</v>
      </c>
      <c r="J605">
        <f t="shared" si="9"/>
        <v>25</v>
      </c>
    </row>
    <row r="606" spans="2:10" x14ac:dyDescent="0.25">
      <c r="D606" t="s">
        <v>213</v>
      </c>
      <c r="G606">
        <v>8</v>
      </c>
      <c r="H606">
        <v>7</v>
      </c>
      <c r="I606">
        <v>20</v>
      </c>
      <c r="J606">
        <f t="shared" si="9"/>
        <v>20</v>
      </c>
    </row>
    <row r="607" spans="2:10" x14ac:dyDescent="0.25">
      <c r="B607" t="s">
        <v>215</v>
      </c>
      <c r="C607" t="s">
        <v>1</v>
      </c>
      <c r="D607" t="s">
        <v>229</v>
      </c>
      <c r="E607">
        <v>3</v>
      </c>
      <c r="F607">
        <v>3</v>
      </c>
      <c r="G607">
        <v>9</v>
      </c>
      <c r="H607">
        <v>5</v>
      </c>
      <c r="I607">
        <v>6</v>
      </c>
      <c r="J607">
        <f t="shared" si="9"/>
        <v>3</v>
      </c>
    </row>
    <row r="608" spans="2:10" x14ac:dyDescent="0.25">
      <c r="D608" t="s">
        <v>231</v>
      </c>
      <c r="E608">
        <v>1</v>
      </c>
      <c r="F608">
        <v>1</v>
      </c>
      <c r="G608">
        <v>1</v>
      </c>
      <c r="H608">
        <v>2</v>
      </c>
      <c r="I608">
        <v>2</v>
      </c>
      <c r="J608">
        <f t="shared" si="9"/>
        <v>1</v>
      </c>
    </row>
    <row r="609" spans="2:10" x14ac:dyDescent="0.25">
      <c r="D609" t="s">
        <v>241</v>
      </c>
      <c r="E609">
        <v>27</v>
      </c>
      <c r="F609">
        <v>76</v>
      </c>
      <c r="G609">
        <v>77</v>
      </c>
      <c r="H609">
        <v>82</v>
      </c>
      <c r="I609">
        <v>90</v>
      </c>
      <c r="J609">
        <f t="shared" si="9"/>
        <v>63</v>
      </c>
    </row>
    <row r="610" spans="2:10" x14ac:dyDescent="0.25">
      <c r="C610" t="s">
        <v>22</v>
      </c>
      <c r="D610" t="s">
        <v>295</v>
      </c>
      <c r="E610">
        <v>4</v>
      </c>
      <c r="F610">
        <v>16</v>
      </c>
      <c r="G610">
        <v>16</v>
      </c>
      <c r="H610">
        <v>21</v>
      </c>
      <c r="I610">
        <v>32</v>
      </c>
      <c r="J610">
        <f t="shared" si="9"/>
        <v>28</v>
      </c>
    </row>
    <row r="611" spans="2:10" x14ac:dyDescent="0.25">
      <c r="B611" t="s">
        <v>307</v>
      </c>
      <c r="C611" t="s">
        <v>1</v>
      </c>
      <c r="D611" t="s">
        <v>409</v>
      </c>
      <c r="F611">
        <v>3</v>
      </c>
      <c r="G611">
        <v>8</v>
      </c>
      <c r="H611">
        <v>5</v>
      </c>
      <c r="I611">
        <v>5</v>
      </c>
      <c r="J611">
        <f t="shared" si="9"/>
        <v>5</v>
      </c>
    </row>
    <row r="612" spans="2:10" x14ac:dyDescent="0.25">
      <c r="D612" t="s">
        <v>394</v>
      </c>
      <c r="F612">
        <v>8</v>
      </c>
      <c r="G612">
        <v>10</v>
      </c>
      <c r="H612">
        <v>15</v>
      </c>
      <c r="I612">
        <v>12</v>
      </c>
      <c r="J612">
        <f t="shared" si="9"/>
        <v>12</v>
      </c>
    </row>
    <row r="613" spans="2:10" x14ac:dyDescent="0.25">
      <c r="D613" t="s">
        <v>356</v>
      </c>
      <c r="E613">
        <v>2</v>
      </c>
      <c r="F613">
        <v>10</v>
      </c>
      <c r="G613">
        <v>23</v>
      </c>
      <c r="H613">
        <v>38</v>
      </c>
      <c r="I613">
        <v>41</v>
      </c>
      <c r="J613">
        <f t="shared" si="9"/>
        <v>39</v>
      </c>
    </row>
    <row r="614" spans="2:10" x14ac:dyDescent="0.25">
      <c r="D614" t="s">
        <v>361</v>
      </c>
      <c r="G614">
        <v>19</v>
      </c>
      <c r="H614">
        <v>44</v>
      </c>
      <c r="I614">
        <v>65</v>
      </c>
      <c r="J614">
        <f t="shared" si="9"/>
        <v>65</v>
      </c>
    </row>
    <row r="615" spans="2:10" x14ac:dyDescent="0.25">
      <c r="D615" t="s">
        <v>363</v>
      </c>
      <c r="E615">
        <v>28</v>
      </c>
      <c r="F615">
        <v>85</v>
      </c>
      <c r="G615">
        <v>139</v>
      </c>
      <c r="H615">
        <v>175</v>
      </c>
      <c r="I615">
        <v>201</v>
      </c>
      <c r="J615">
        <f t="shared" si="9"/>
        <v>173</v>
      </c>
    </row>
    <row r="616" spans="2:10" x14ac:dyDescent="0.25">
      <c r="D616" t="s">
        <v>415</v>
      </c>
      <c r="E616">
        <v>3</v>
      </c>
      <c r="F616">
        <v>20</v>
      </c>
      <c r="G616">
        <v>25</v>
      </c>
      <c r="H616">
        <v>38</v>
      </c>
      <c r="I616">
        <v>39</v>
      </c>
      <c r="J616">
        <f t="shared" si="9"/>
        <v>36</v>
      </c>
    </row>
    <row r="617" spans="2:10" x14ac:dyDescent="0.25">
      <c r="D617" t="s">
        <v>417</v>
      </c>
      <c r="E617">
        <v>4</v>
      </c>
      <c r="F617">
        <v>14</v>
      </c>
      <c r="G617">
        <v>15</v>
      </c>
      <c r="H617">
        <v>13</v>
      </c>
      <c r="I617">
        <v>11</v>
      </c>
      <c r="J617">
        <f t="shared" si="9"/>
        <v>7</v>
      </c>
    </row>
    <row r="618" spans="2:10" x14ac:dyDescent="0.25">
      <c r="D618" t="s">
        <v>387</v>
      </c>
      <c r="G618">
        <v>2</v>
      </c>
      <c r="H618">
        <v>5</v>
      </c>
      <c r="I618">
        <v>11</v>
      </c>
      <c r="J618">
        <f t="shared" si="9"/>
        <v>11</v>
      </c>
    </row>
    <row r="619" spans="2:10" x14ac:dyDescent="0.25">
      <c r="D619" t="s">
        <v>315</v>
      </c>
      <c r="H619">
        <v>2</v>
      </c>
      <c r="I619">
        <v>5</v>
      </c>
      <c r="J619">
        <f t="shared" si="9"/>
        <v>5</v>
      </c>
    </row>
    <row r="620" spans="2:10" x14ac:dyDescent="0.25">
      <c r="D620" t="s">
        <v>419</v>
      </c>
      <c r="F620">
        <v>25</v>
      </c>
      <c r="G620">
        <v>34</v>
      </c>
      <c r="H620">
        <v>41</v>
      </c>
      <c r="I620">
        <v>47</v>
      </c>
      <c r="J620">
        <f t="shared" si="9"/>
        <v>47</v>
      </c>
    </row>
    <row r="621" spans="2:10" x14ac:dyDescent="0.25">
      <c r="D621" t="s">
        <v>396</v>
      </c>
      <c r="H621">
        <v>1</v>
      </c>
      <c r="I621">
        <v>3</v>
      </c>
      <c r="J621">
        <f t="shared" si="9"/>
        <v>3</v>
      </c>
    </row>
    <row r="622" spans="2:10" x14ac:dyDescent="0.25">
      <c r="D622" t="s">
        <v>398</v>
      </c>
      <c r="E622">
        <v>1</v>
      </c>
      <c r="F622">
        <v>4</v>
      </c>
      <c r="G622">
        <v>2</v>
      </c>
      <c r="H622">
        <v>3</v>
      </c>
      <c r="I622">
        <v>4</v>
      </c>
      <c r="J622">
        <f t="shared" si="9"/>
        <v>3</v>
      </c>
    </row>
    <row r="623" spans="2:10" x14ac:dyDescent="0.25">
      <c r="D623" t="s">
        <v>411</v>
      </c>
      <c r="G623">
        <v>3</v>
      </c>
      <c r="H623">
        <v>5</v>
      </c>
      <c r="I623">
        <v>4</v>
      </c>
      <c r="J623">
        <f t="shared" si="9"/>
        <v>4</v>
      </c>
    </row>
    <row r="624" spans="2:10" x14ac:dyDescent="0.25">
      <c r="D624" t="s">
        <v>400</v>
      </c>
      <c r="E624">
        <v>1</v>
      </c>
      <c r="F624">
        <v>3</v>
      </c>
      <c r="G624">
        <v>4</v>
      </c>
      <c r="I624">
        <v>4</v>
      </c>
      <c r="J624">
        <f t="shared" si="9"/>
        <v>3</v>
      </c>
    </row>
    <row r="625" spans="2:10" x14ac:dyDescent="0.25">
      <c r="D625" t="s">
        <v>413</v>
      </c>
      <c r="H625">
        <v>1</v>
      </c>
      <c r="I625">
        <v>1</v>
      </c>
      <c r="J625">
        <f t="shared" si="9"/>
        <v>1</v>
      </c>
    </row>
    <row r="626" spans="2:10" x14ac:dyDescent="0.25">
      <c r="C626" t="s">
        <v>22</v>
      </c>
      <c r="D626" t="s">
        <v>354</v>
      </c>
      <c r="G626">
        <v>2</v>
      </c>
      <c r="H626">
        <v>1</v>
      </c>
      <c r="I626">
        <v>1</v>
      </c>
      <c r="J626">
        <f t="shared" si="9"/>
        <v>1</v>
      </c>
    </row>
    <row r="627" spans="2:10" x14ac:dyDescent="0.25">
      <c r="D627" t="s">
        <v>337</v>
      </c>
      <c r="F627">
        <v>2</v>
      </c>
      <c r="G627">
        <v>2</v>
      </c>
      <c r="J627">
        <f t="shared" si="9"/>
        <v>0</v>
      </c>
    </row>
    <row r="628" spans="2:10" x14ac:dyDescent="0.25">
      <c r="D628" t="s">
        <v>367</v>
      </c>
      <c r="G628">
        <v>2</v>
      </c>
      <c r="H628">
        <v>3</v>
      </c>
      <c r="I628">
        <v>7</v>
      </c>
      <c r="J628">
        <f t="shared" si="9"/>
        <v>7</v>
      </c>
    </row>
    <row r="629" spans="2:10" x14ac:dyDescent="0.25">
      <c r="D629" t="s">
        <v>389</v>
      </c>
      <c r="F629">
        <v>5</v>
      </c>
      <c r="G629">
        <v>3</v>
      </c>
      <c r="H629">
        <v>1</v>
      </c>
      <c r="J629">
        <f t="shared" si="9"/>
        <v>0</v>
      </c>
    </row>
    <row r="630" spans="2:10" x14ac:dyDescent="0.25">
      <c r="D630" t="s">
        <v>382</v>
      </c>
      <c r="H630">
        <v>23</v>
      </c>
      <c r="I630">
        <v>32</v>
      </c>
      <c r="J630">
        <f t="shared" si="9"/>
        <v>32</v>
      </c>
    </row>
    <row r="631" spans="2:10" x14ac:dyDescent="0.25">
      <c r="B631" t="s">
        <v>515</v>
      </c>
      <c r="C631" t="s">
        <v>1</v>
      </c>
      <c r="D631" t="s">
        <v>557</v>
      </c>
      <c r="E631">
        <v>1</v>
      </c>
      <c r="F631">
        <v>3</v>
      </c>
      <c r="G631">
        <v>3</v>
      </c>
      <c r="H631">
        <v>2</v>
      </c>
      <c r="I631">
        <v>1</v>
      </c>
      <c r="J631">
        <f t="shared" si="9"/>
        <v>0</v>
      </c>
    </row>
    <row r="632" spans="2:10" x14ac:dyDescent="0.25">
      <c r="C632" t="s">
        <v>22</v>
      </c>
      <c r="D632" t="s">
        <v>517</v>
      </c>
      <c r="E632">
        <v>1</v>
      </c>
      <c r="F632">
        <v>4</v>
      </c>
      <c r="G632">
        <v>4</v>
      </c>
      <c r="H632">
        <v>6</v>
      </c>
      <c r="I632">
        <v>6</v>
      </c>
      <c r="J632">
        <f t="shared" si="9"/>
        <v>5</v>
      </c>
    </row>
    <row r="633" spans="2:10" x14ac:dyDescent="0.25">
      <c r="D633" t="s">
        <v>522</v>
      </c>
      <c r="I633">
        <v>275</v>
      </c>
      <c r="J633">
        <f t="shared" si="9"/>
        <v>275</v>
      </c>
    </row>
    <row r="634" spans="2:10" x14ac:dyDescent="0.25">
      <c r="B634" t="s">
        <v>642</v>
      </c>
      <c r="C634" t="s">
        <v>1</v>
      </c>
      <c r="D634" t="s">
        <v>647</v>
      </c>
      <c r="F634">
        <v>6</v>
      </c>
      <c r="G634">
        <v>7</v>
      </c>
      <c r="H634">
        <v>4</v>
      </c>
      <c r="I634">
        <v>8</v>
      </c>
      <c r="J634">
        <f t="shared" si="9"/>
        <v>8</v>
      </c>
    </row>
    <row r="635" spans="2:10" x14ac:dyDescent="0.25">
      <c r="D635" t="s">
        <v>643</v>
      </c>
      <c r="F635">
        <v>346</v>
      </c>
      <c r="G635">
        <v>353</v>
      </c>
      <c r="H635">
        <v>372</v>
      </c>
      <c r="I635">
        <v>377</v>
      </c>
      <c r="J635">
        <f t="shared" si="9"/>
        <v>377</v>
      </c>
    </row>
    <row r="636" spans="2:10" x14ac:dyDescent="0.25">
      <c r="D636" t="s">
        <v>645</v>
      </c>
      <c r="E636">
        <v>1</v>
      </c>
      <c r="J636">
        <f t="shared" si="9"/>
        <v>-1</v>
      </c>
    </row>
    <row r="637" spans="2:10" x14ac:dyDescent="0.25">
      <c r="D637" t="s">
        <v>649</v>
      </c>
      <c r="F637">
        <v>3</v>
      </c>
      <c r="G637">
        <v>5</v>
      </c>
      <c r="I637">
        <v>1</v>
      </c>
      <c r="J637">
        <f t="shared" si="9"/>
        <v>1</v>
      </c>
    </row>
    <row r="638" spans="2:10" x14ac:dyDescent="0.25">
      <c r="D638" t="s">
        <v>657</v>
      </c>
      <c r="E638">
        <v>72</v>
      </c>
      <c r="F638">
        <v>332</v>
      </c>
      <c r="G638">
        <v>276</v>
      </c>
      <c r="H638">
        <v>207</v>
      </c>
      <c r="I638">
        <v>164</v>
      </c>
      <c r="J638">
        <f t="shared" si="9"/>
        <v>92</v>
      </c>
    </row>
    <row r="639" spans="2:10" x14ac:dyDescent="0.25">
      <c r="D639" t="s">
        <v>651</v>
      </c>
      <c r="I639">
        <v>6</v>
      </c>
      <c r="J639">
        <f t="shared" si="9"/>
        <v>6</v>
      </c>
    </row>
    <row r="640" spans="2:10" x14ac:dyDescent="0.25">
      <c r="D640" t="s">
        <v>653</v>
      </c>
      <c r="E640">
        <v>1</v>
      </c>
      <c r="F640">
        <v>1</v>
      </c>
      <c r="G640">
        <v>2</v>
      </c>
      <c r="I640">
        <v>2</v>
      </c>
      <c r="J640">
        <f t="shared" si="9"/>
        <v>1</v>
      </c>
    </row>
    <row r="641" spans="2:10" x14ac:dyDescent="0.25">
      <c r="D641" t="s">
        <v>655</v>
      </c>
      <c r="F641">
        <v>10</v>
      </c>
      <c r="G641">
        <v>7</v>
      </c>
      <c r="H641">
        <v>7</v>
      </c>
      <c r="I641">
        <v>11</v>
      </c>
      <c r="J641">
        <f t="shared" si="9"/>
        <v>11</v>
      </c>
    </row>
    <row r="642" spans="2:10" x14ac:dyDescent="0.25">
      <c r="B642" t="s">
        <v>683</v>
      </c>
      <c r="C642" t="s">
        <v>1</v>
      </c>
      <c r="D642" t="s">
        <v>699</v>
      </c>
      <c r="F642">
        <v>1</v>
      </c>
      <c r="G642">
        <v>3</v>
      </c>
      <c r="H642">
        <v>2</v>
      </c>
      <c r="I642">
        <v>3</v>
      </c>
      <c r="J642">
        <f t="shared" ref="J642:J704" si="10">I642-E642</f>
        <v>3</v>
      </c>
    </row>
    <row r="643" spans="2:10" x14ac:dyDescent="0.25">
      <c r="D643" t="s">
        <v>705</v>
      </c>
      <c r="E643">
        <v>68</v>
      </c>
      <c r="F643">
        <v>204</v>
      </c>
      <c r="G643">
        <v>279</v>
      </c>
      <c r="H643">
        <v>288</v>
      </c>
      <c r="I643">
        <v>262</v>
      </c>
      <c r="J643">
        <f t="shared" si="10"/>
        <v>194</v>
      </c>
    </row>
    <row r="644" spans="2:10" x14ac:dyDescent="0.25">
      <c r="D644" t="s">
        <v>703</v>
      </c>
      <c r="E644">
        <v>3</v>
      </c>
      <c r="F644">
        <v>7</v>
      </c>
      <c r="G644">
        <v>8</v>
      </c>
      <c r="H644">
        <v>11</v>
      </c>
      <c r="I644">
        <v>10</v>
      </c>
      <c r="J644">
        <f t="shared" si="10"/>
        <v>7</v>
      </c>
    </row>
    <row r="645" spans="2:10" x14ac:dyDescent="0.25">
      <c r="C645" t="s">
        <v>22</v>
      </c>
      <c r="D645" t="s">
        <v>695</v>
      </c>
      <c r="F645">
        <v>1</v>
      </c>
      <c r="G645">
        <v>7</v>
      </c>
      <c r="H645">
        <v>34</v>
      </c>
      <c r="I645">
        <v>48</v>
      </c>
      <c r="J645">
        <f t="shared" si="10"/>
        <v>48</v>
      </c>
    </row>
    <row r="646" spans="2:10" x14ac:dyDescent="0.25">
      <c r="D646" t="s">
        <v>715</v>
      </c>
      <c r="F646">
        <v>8</v>
      </c>
      <c r="G646">
        <v>55</v>
      </c>
      <c r="H646">
        <v>69</v>
      </c>
      <c r="I646">
        <v>70</v>
      </c>
      <c r="J646">
        <f t="shared" si="10"/>
        <v>70</v>
      </c>
    </row>
    <row r="647" spans="2:10" x14ac:dyDescent="0.25">
      <c r="B647" t="s">
        <v>717</v>
      </c>
      <c r="C647" t="s">
        <v>22</v>
      </c>
      <c r="D647" t="s">
        <v>884</v>
      </c>
      <c r="E647">
        <v>31</v>
      </c>
      <c r="F647">
        <v>113</v>
      </c>
      <c r="G647">
        <v>190</v>
      </c>
      <c r="H647">
        <v>255</v>
      </c>
      <c r="I647">
        <v>317</v>
      </c>
      <c r="J647">
        <f t="shared" si="10"/>
        <v>286</v>
      </c>
    </row>
    <row r="648" spans="2:10" x14ac:dyDescent="0.25">
      <c r="B648" t="s">
        <v>922</v>
      </c>
      <c r="C648" t="s">
        <v>1</v>
      </c>
      <c r="D648" t="s">
        <v>1141</v>
      </c>
      <c r="F648">
        <v>3</v>
      </c>
      <c r="G648">
        <v>9</v>
      </c>
      <c r="H648">
        <v>7</v>
      </c>
      <c r="I648">
        <v>16</v>
      </c>
      <c r="J648">
        <f t="shared" si="10"/>
        <v>16</v>
      </c>
    </row>
    <row r="649" spans="2:10" x14ac:dyDescent="0.25">
      <c r="D649" t="s">
        <v>1143</v>
      </c>
      <c r="F649">
        <v>5</v>
      </c>
      <c r="G649">
        <v>5</v>
      </c>
      <c r="H649">
        <v>2</v>
      </c>
      <c r="I649">
        <v>2</v>
      </c>
      <c r="J649">
        <f t="shared" si="10"/>
        <v>2</v>
      </c>
    </row>
    <row r="650" spans="2:10" x14ac:dyDescent="0.25">
      <c r="D650" t="s">
        <v>933</v>
      </c>
      <c r="H650">
        <v>3</v>
      </c>
      <c r="I650">
        <v>4</v>
      </c>
      <c r="J650">
        <f t="shared" si="10"/>
        <v>4</v>
      </c>
    </row>
    <row r="651" spans="2:10" x14ac:dyDescent="0.25">
      <c r="D651" t="s">
        <v>1145</v>
      </c>
      <c r="I651">
        <v>1</v>
      </c>
      <c r="J651">
        <f t="shared" si="10"/>
        <v>1</v>
      </c>
    </row>
    <row r="652" spans="2:10" x14ac:dyDescent="0.25">
      <c r="D652" t="s">
        <v>1116</v>
      </c>
      <c r="E652">
        <v>2</v>
      </c>
      <c r="F652">
        <v>21</v>
      </c>
      <c r="G652">
        <v>18</v>
      </c>
      <c r="H652">
        <v>8</v>
      </c>
      <c r="I652">
        <v>6</v>
      </c>
      <c r="J652">
        <f t="shared" si="10"/>
        <v>4</v>
      </c>
    </row>
    <row r="653" spans="2:10" x14ac:dyDescent="0.25">
      <c r="D653" t="s">
        <v>1149</v>
      </c>
      <c r="E653">
        <v>1</v>
      </c>
      <c r="F653">
        <v>2</v>
      </c>
      <c r="G653">
        <v>1</v>
      </c>
      <c r="J653">
        <f t="shared" si="10"/>
        <v>-1</v>
      </c>
    </row>
    <row r="654" spans="2:10" x14ac:dyDescent="0.25">
      <c r="D654" t="s">
        <v>935</v>
      </c>
      <c r="G654">
        <v>4</v>
      </c>
      <c r="H654">
        <v>32</v>
      </c>
      <c r="I654">
        <v>63</v>
      </c>
      <c r="J654">
        <f t="shared" si="10"/>
        <v>63</v>
      </c>
    </row>
    <row r="655" spans="2:10" x14ac:dyDescent="0.25">
      <c r="D655" t="s">
        <v>1120</v>
      </c>
      <c r="E655">
        <v>68</v>
      </c>
      <c r="F655">
        <v>166</v>
      </c>
      <c r="G655">
        <v>141</v>
      </c>
      <c r="H655">
        <v>138</v>
      </c>
      <c r="I655">
        <v>140</v>
      </c>
      <c r="J655">
        <f t="shared" si="10"/>
        <v>72</v>
      </c>
    </row>
    <row r="656" spans="2:10" x14ac:dyDescent="0.25">
      <c r="D656" t="s">
        <v>1153</v>
      </c>
      <c r="E656">
        <v>31</v>
      </c>
      <c r="F656">
        <v>94</v>
      </c>
      <c r="G656">
        <v>129</v>
      </c>
      <c r="H656">
        <v>148</v>
      </c>
      <c r="I656">
        <v>163</v>
      </c>
      <c r="J656">
        <f t="shared" si="10"/>
        <v>132</v>
      </c>
    </row>
    <row r="657" spans="2:10" x14ac:dyDescent="0.25">
      <c r="D657" t="s">
        <v>1058</v>
      </c>
      <c r="E657">
        <v>9</v>
      </c>
      <c r="F657">
        <v>32</v>
      </c>
      <c r="G657">
        <v>23</v>
      </c>
      <c r="H657">
        <v>59</v>
      </c>
      <c r="I657">
        <v>78</v>
      </c>
      <c r="J657">
        <f t="shared" si="10"/>
        <v>69</v>
      </c>
    </row>
    <row r="658" spans="2:10" x14ac:dyDescent="0.25">
      <c r="D658" t="s">
        <v>1151</v>
      </c>
      <c r="H658">
        <v>1</v>
      </c>
      <c r="I658">
        <v>1</v>
      </c>
      <c r="J658">
        <f t="shared" si="10"/>
        <v>1</v>
      </c>
    </row>
    <row r="659" spans="2:10" x14ac:dyDescent="0.25">
      <c r="D659" t="s">
        <v>1052</v>
      </c>
      <c r="G659">
        <v>2</v>
      </c>
      <c r="H659">
        <v>9</v>
      </c>
      <c r="I659">
        <v>6</v>
      </c>
      <c r="J659">
        <f t="shared" si="10"/>
        <v>6</v>
      </c>
    </row>
    <row r="660" spans="2:10" x14ac:dyDescent="0.25">
      <c r="D660" t="s">
        <v>957</v>
      </c>
      <c r="G660">
        <v>4</v>
      </c>
      <c r="H660">
        <v>4</v>
      </c>
      <c r="I660">
        <v>3</v>
      </c>
      <c r="J660">
        <f t="shared" si="10"/>
        <v>3</v>
      </c>
    </row>
    <row r="661" spans="2:10" x14ac:dyDescent="0.25">
      <c r="C661" t="s">
        <v>22</v>
      </c>
      <c r="D661" t="s">
        <v>1062</v>
      </c>
      <c r="E661">
        <v>7</v>
      </c>
      <c r="F661">
        <v>34</v>
      </c>
      <c r="G661">
        <v>68</v>
      </c>
      <c r="H661">
        <v>103</v>
      </c>
      <c r="I661">
        <v>119</v>
      </c>
      <c r="J661">
        <f t="shared" si="10"/>
        <v>112</v>
      </c>
    </row>
    <row r="662" spans="2:10" x14ac:dyDescent="0.25">
      <c r="D662" t="s">
        <v>1183</v>
      </c>
      <c r="E662">
        <v>22</v>
      </c>
      <c r="F662">
        <v>43</v>
      </c>
      <c r="G662">
        <v>65</v>
      </c>
      <c r="H662">
        <v>80</v>
      </c>
      <c r="I662">
        <v>91</v>
      </c>
      <c r="J662">
        <f t="shared" si="10"/>
        <v>69</v>
      </c>
    </row>
    <row r="663" spans="2:10" x14ac:dyDescent="0.25">
      <c r="D663" t="s">
        <v>949</v>
      </c>
      <c r="E663">
        <v>32</v>
      </c>
      <c r="F663">
        <v>55</v>
      </c>
      <c r="G663">
        <v>69</v>
      </c>
      <c r="H663">
        <v>97</v>
      </c>
      <c r="I663">
        <v>120</v>
      </c>
      <c r="J663">
        <f t="shared" si="10"/>
        <v>88</v>
      </c>
    </row>
    <row r="664" spans="2:10" x14ac:dyDescent="0.25">
      <c r="D664" t="s">
        <v>1096</v>
      </c>
      <c r="E664">
        <v>4</v>
      </c>
      <c r="J664">
        <f t="shared" si="10"/>
        <v>-4</v>
      </c>
    </row>
    <row r="665" spans="2:10" x14ac:dyDescent="0.25">
      <c r="D665" t="s">
        <v>992</v>
      </c>
      <c r="E665">
        <v>3</v>
      </c>
      <c r="F665">
        <v>26</v>
      </c>
      <c r="G665">
        <v>45</v>
      </c>
      <c r="H665">
        <v>49</v>
      </c>
      <c r="I665">
        <v>64</v>
      </c>
      <c r="J665">
        <f t="shared" si="10"/>
        <v>61</v>
      </c>
    </row>
    <row r="666" spans="2:10" x14ac:dyDescent="0.25">
      <c r="D666" t="s">
        <v>1157</v>
      </c>
      <c r="E666">
        <v>7</v>
      </c>
      <c r="F666">
        <v>18</v>
      </c>
      <c r="G666">
        <v>43</v>
      </c>
      <c r="H666">
        <v>79</v>
      </c>
      <c r="I666">
        <v>86</v>
      </c>
      <c r="J666">
        <f t="shared" si="10"/>
        <v>79</v>
      </c>
    </row>
    <row r="667" spans="2:10" x14ac:dyDescent="0.25">
      <c r="D667" t="s">
        <v>1129</v>
      </c>
      <c r="G667">
        <v>50</v>
      </c>
      <c r="H667">
        <v>102</v>
      </c>
      <c r="I667">
        <v>170</v>
      </c>
      <c r="J667">
        <f t="shared" si="10"/>
        <v>170</v>
      </c>
    </row>
    <row r="668" spans="2:10" x14ac:dyDescent="0.25">
      <c r="D668" t="s">
        <v>1035</v>
      </c>
      <c r="E668">
        <v>6</v>
      </c>
      <c r="F668">
        <v>17</v>
      </c>
      <c r="G668">
        <v>33</v>
      </c>
      <c r="H668">
        <v>37</v>
      </c>
      <c r="I668">
        <v>30</v>
      </c>
      <c r="J668">
        <f t="shared" si="10"/>
        <v>24</v>
      </c>
    </row>
    <row r="669" spans="2:10" x14ac:dyDescent="0.25">
      <c r="D669" t="s">
        <v>1176</v>
      </c>
      <c r="G669">
        <v>13</v>
      </c>
      <c r="H669">
        <v>6</v>
      </c>
      <c r="J669">
        <f t="shared" si="10"/>
        <v>0</v>
      </c>
    </row>
    <row r="670" spans="2:10" x14ac:dyDescent="0.25">
      <c r="D670" t="s">
        <v>975</v>
      </c>
      <c r="H670">
        <v>1</v>
      </c>
      <c r="I670">
        <v>1</v>
      </c>
      <c r="J670">
        <f t="shared" si="10"/>
        <v>1</v>
      </c>
    </row>
    <row r="671" spans="2:10" x14ac:dyDescent="0.25">
      <c r="B671" t="s">
        <v>1189</v>
      </c>
      <c r="C671" t="s">
        <v>22</v>
      </c>
      <c r="D671" t="s">
        <v>522</v>
      </c>
      <c r="E671">
        <v>75</v>
      </c>
      <c r="F671">
        <v>149</v>
      </c>
      <c r="G671">
        <v>219</v>
      </c>
      <c r="H671">
        <v>271</v>
      </c>
      <c r="I671">
        <v>235</v>
      </c>
      <c r="J671">
        <f t="shared" si="10"/>
        <v>160</v>
      </c>
    </row>
    <row r="672" spans="2:10" x14ac:dyDescent="0.25">
      <c r="B672" t="s">
        <v>1197</v>
      </c>
      <c r="C672" t="s">
        <v>1</v>
      </c>
      <c r="D672" t="s">
        <v>1220</v>
      </c>
      <c r="I672">
        <v>17</v>
      </c>
      <c r="J672">
        <f t="shared" si="10"/>
        <v>17</v>
      </c>
    </row>
    <row r="673" spans="2:10" x14ac:dyDescent="0.25">
      <c r="D673" t="s">
        <v>1233</v>
      </c>
      <c r="E673">
        <v>44</v>
      </c>
      <c r="F673">
        <v>227</v>
      </c>
      <c r="G673">
        <v>266</v>
      </c>
      <c r="H673">
        <v>276</v>
      </c>
      <c r="I673">
        <v>246</v>
      </c>
      <c r="J673">
        <f t="shared" si="10"/>
        <v>202</v>
      </c>
    </row>
    <row r="674" spans="2:10" x14ac:dyDescent="0.25">
      <c r="D674" t="s">
        <v>1236</v>
      </c>
      <c r="E674">
        <v>1</v>
      </c>
      <c r="F674">
        <v>8</v>
      </c>
      <c r="G674">
        <v>15</v>
      </c>
      <c r="H674">
        <v>23</v>
      </c>
      <c r="I674">
        <v>18</v>
      </c>
      <c r="J674">
        <f t="shared" si="10"/>
        <v>17</v>
      </c>
    </row>
    <row r="675" spans="2:10" x14ac:dyDescent="0.25">
      <c r="D675" t="s">
        <v>1238</v>
      </c>
      <c r="E675">
        <v>3</v>
      </c>
      <c r="F675">
        <v>4</v>
      </c>
      <c r="G675">
        <v>3</v>
      </c>
      <c r="H675">
        <v>3</v>
      </c>
      <c r="I675">
        <v>4</v>
      </c>
      <c r="J675">
        <f t="shared" si="10"/>
        <v>1</v>
      </c>
    </row>
    <row r="676" spans="2:10" x14ac:dyDescent="0.25">
      <c r="D676" t="s">
        <v>1242</v>
      </c>
      <c r="E676">
        <v>22</v>
      </c>
      <c r="F676">
        <v>82</v>
      </c>
      <c r="G676">
        <v>110</v>
      </c>
      <c r="H676">
        <v>122</v>
      </c>
      <c r="I676">
        <v>106</v>
      </c>
      <c r="J676">
        <f t="shared" si="10"/>
        <v>84</v>
      </c>
    </row>
    <row r="677" spans="2:10" x14ac:dyDescent="0.25">
      <c r="D677" t="s">
        <v>1255</v>
      </c>
      <c r="H677">
        <v>30</v>
      </c>
      <c r="I677">
        <v>50</v>
      </c>
      <c r="J677">
        <f t="shared" si="10"/>
        <v>50</v>
      </c>
    </row>
    <row r="678" spans="2:10" x14ac:dyDescent="0.25">
      <c r="D678" t="s">
        <v>1271</v>
      </c>
      <c r="G678">
        <v>5</v>
      </c>
      <c r="H678">
        <v>27</v>
      </c>
      <c r="I678">
        <v>24</v>
      </c>
      <c r="J678">
        <f t="shared" si="10"/>
        <v>24</v>
      </c>
    </row>
    <row r="679" spans="2:10" x14ac:dyDescent="0.25">
      <c r="D679" t="s">
        <v>1275</v>
      </c>
      <c r="G679">
        <v>8</v>
      </c>
      <c r="H679">
        <v>13</v>
      </c>
      <c r="I679">
        <v>20</v>
      </c>
      <c r="J679">
        <f t="shared" si="10"/>
        <v>20</v>
      </c>
    </row>
    <row r="680" spans="2:10" x14ac:dyDescent="0.25">
      <c r="C680" t="s">
        <v>22</v>
      </c>
      <c r="D680" t="s">
        <v>1216</v>
      </c>
      <c r="E680">
        <v>19</v>
      </c>
      <c r="F680">
        <v>58</v>
      </c>
      <c r="G680">
        <v>94</v>
      </c>
      <c r="H680">
        <v>100</v>
      </c>
      <c r="I680">
        <v>134</v>
      </c>
      <c r="J680">
        <f t="shared" si="10"/>
        <v>115</v>
      </c>
    </row>
    <row r="681" spans="2:10" x14ac:dyDescent="0.25">
      <c r="D681" t="s">
        <v>1218</v>
      </c>
      <c r="F681">
        <v>37</v>
      </c>
      <c r="G681">
        <v>139</v>
      </c>
      <c r="H681">
        <v>237</v>
      </c>
      <c r="I681">
        <v>335</v>
      </c>
      <c r="J681">
        <f t="shared" si="10"/>
        <v>335</v>
      </c>
    </row>
    <row r="682" spans="2:10" x14ac:dyDescent="0.25">
      <c r="D682" t="s">
        <v>1225</v>
      </c>
      <c r="H682">
        <v>1</v>
      </c>
      <c r="J682">
        <f t="shared" si="10"/>
        <v>0</v>
      </c>
    </row>
    <row r="683" spans="2:10" x14ac:dyDescent="0.25">
      <c r="D683" t="s">
        <v>1262</v>
      </c>
      <c r="H683">
        <v>4</v>
      </c>
      <c r="I683">
        <v>8</v>
      </c>
      <c r="J683">
        <f t="shared" si="10"/>
        <v>8</v>
      </c>
    </row>
    <row r="684" spans="2:10" x14ac:dyDescent="0.25">
      <c r="B684" t="s">
        <v>1280</v>
      </c>
      <c r="C684" t="s">
        <v>1</v>
      </c>
      <c r="D684" t="s">
        <v>1310</v>
      </c>
      <c r="F684">
        <v>110</v>
      </c>
      <c r="G684">
        <v>170</v>
      </c>
      <c r="H684">
        <v>193</v>
      </c>
      <c r="I684">
        <v>203</v>
      </c>
      <c r="J684">
        <f t="shared" si="10"/>
        <v>203</v>
      </c>
    </row>
    <row r="685" spans="2:10" x14ac:dyDescent="0.25">
      <c r="D685" t="s">
        <v>1358</v>
      </c>
      <c r="E685">
        <v>3</v>
      </c>
      <c r="F685">
        <v>12</v>
      </c>
      <c r="G685">
        <v>13</v>
      </c>
      <c r="H685">
        <v>4</v>
      </c>
      <c r="I685">
        <v>5</v>
      </c>
      <c r="J685">
        <f t="shared" si="10"/>
        <v>2</v>
      </c>
    </row>
    <row r="686" spans="2:10" x14ac:dyDescent="0.25">
      <c r="B686" t="s">
        <v>1397</v>
      </c>
      <c r="C686" t="s">
        <v>1</v>
      </c>
      <c r="D686" t="s">
        <v>1400</v>
      </c>
      <c r="F686">
        <v>16</v>
      </c>
      <c r="G686">
        <v>11</v>
      </c>
      <c r="H686">
        <v>9</v>
      </c>
      <c r="I686">
        <v>18</v>
      </c>
      <c r="J686">
        <f t="shared" si="10"/>
        <v>18</v>
      </c>
    </row>
    <row r="687" spans="2:10" x14ac:dyDescent="0.25">
      <c r="D687" t="s">
        <v>1402</v>
      </c>
      <c r="E687">
        <v>6</v>
      </c>
      <c r="F687">
        <v>65</v>
      </c>
      <c r="G687">
        <v>56</v>
      </c>
      <c r="H687">
        <v>71</v>
      </c>
      <c r="I687">
        <v>77</v>
      </c>
      <c r="J687">
        <f t="shared" si="10"/>
        <v>71</v>
      </c>
    </row>
    <row r="688" spans="2:10" x14ac:dyDescent="0.25">
      <c r="D688" t="s">
        <v>1404</v>
      </c>
      <c r="F688">
        <v>1</v>
      </c>
      <c r="G688">
        <v>1</v>
      </c>
      <c r="J688">
        <f t="shared" si="10"/>
        <v>0</v>
      </c>
    </row>
    <row r="689" spans="1:10" x14ac:dyDescent="0.25">
      <c r="B689" t="s">
        <v>1408</v>
      </c>
      <c r="C689" t="s">
        <v>1409</v>
      </c>
      <c r="D689" t="s">
        <v>1129</v>
      </c>
      <c r="I689">
        <v>3</v>
      </c>
      <c r="J689">
        <f t="shared" si="10"/>
        <v>3</v>
      </c>
    </row>
    <row r="690" spans="1:10" x14ac:dyDescent="0.25">
      <c r="D690" t="s">
        <v>1417</v>
      </c>
      <c r="F690">
        <v>1</v>
      </c>
      <c r="G690">
        <v>21</v>
      </c>
      <c r="H690">
        <v>74</v>
      </c>
      <c r="I690">
        <v>177</v>
      </c>
      <c r="J690">
        <f t="shared" si="10"/>
        <v>177</v>
      </c>
    </row>
    <row r="691" spans="1:10" x14ac:dyDescent="0.25">
      <c r="B691" t="s">
        <v>1421</v>
      </c>
      <c r="C691" t="s">
        <v>22</v>
      </c>
      <c r="D691" t="s">
        <v>1310</v>
      </c>
      <c r="E691">
        <v>2</v>
      </c>
      <c r="F691">
        <v>22</v>
      </c>
      <c r="G691">
        <v>51</v>
      </c>
      <c r="H691">
        <v>104</v>
      </c>
      <c r="I691">
        <v>158</v>
      </c>
      <c r="J691">
        <f t="shared" si="10"/>
        <v>156</v>
      </c>
    </row>
    <row r="692" spans="1:10" x14ac:dyDescent="0.25">
      <c r="A692" t="s">
        <v>1488</v>
      </c>
      <c r="B692" t="s">
        <v>40</v>
      </c>
      <c r="C692" t="s">
        <v>1</v>
      </c>
      <c r="D692" t="s">
        <v>374</v>
      </c>
      <c r="F692">
        <v>1</v>
      </c>
      <c r="G692">
        <v>1</v>
      </c>
      <c r="J692">
        <f t="shared" si="10"/>
        <v>0</v>
      </c>
    </row>
    <row r="693" spans="1:10" x14ac:dyDescent="0.25">
      <c r="C693" t="s">
        <v>22</v>
      </c>
      <c r="D693" t="s">
        <v>60</v>
      </c>
      <c r="I693">
        <v>9</v>
      </c>
      <c r="J693">
        <f t="shared" si="10"/>
        <v>9</v>
      </c>
    </row>
    <row r="694" spans="1:10" x14ac:dyDescent="0.25">
      <c r="D694" t="s">
        <v>62</v>
      </c>
      <c r="F694">
        <v>29</v>
      </c>
      <c r="G694">
        <v>27</v>
      </c>
      <c r="H694">
        <v>33</v>
      </c>
      <c r="I694">
        <v>24</v>
      </c>
      <c r="J694">
        <f t="shared" si="10"/>
        <v>24</v>
      </c>
    </row>
    <row r="695" spans="1:10" x14ac:dyDescent="0.25">
      <c r="D695" t="s">
        <v>126</v>
      </c>
      <c r="F695">
        <v>13</v>
      </c>
      <c r="G695">
        <v>28</v>
      </c>
      <c r="H695">
        <v>34</v>
      </c>
      <c r="I695">
        <v>34</v>
      </c>
      <c r="J695">
        <f t="shared" si="10"/>
        <v>34</v>
      </c>
    </row>
    <row r="696" spans="1:10" x14ac:dyDescent="0.25">
      <c r="D696" t="s">
        <v>165</v>
      </c>
      <c r="G696">
        <v>1</v>
      </c>
      <c r="H696">
        <v>2</v>
      </c>
      <c r="I696">
        <v>7</v>
      </c>
      <c r="J696">
        <f t="shared" si="10"/>
        <v>7</v>
      </c>
    </row>
    <row r="697" spans="1:10" x14ac:dyDescent="0.25">
      <c r="D697" t="s">
        <v>102</v>
      </c>
      <c r="F697">
        <v>12</v>
      </c>
      <c r="G697">
        <v>18</v>
      </c>
      <c r="H697">
        <v>13</v>
      </c>
      <c r="I697">
        <v>12</v>
      </c>
      <c r="J697">
        <f t="shared" si="10"/>
        <v>12</v>
      </c>
    </row>
    <row r="698" spans="1:10" x14ac:dyDescent="0.25">
      <c r="D698" t="s">
        <v>130</v>
      </c>
      <c r="F698">
        <v>29</v>
      </c>
      <c r="G698">
        <v>26</v>
      </c>
      <c r="H698">
        <v>18</v>
      </c>
      <c r="I698">
        <v>15</v>
      </c>
      <c r="J698">
        <f t="shared" si="10"/>
        <v>15</v>
      </c>
    </row>
    <row r="699" spans="1:10" x14ac:dyDescent="0.25">
      <c r="B699" t="s">
        <v>187</v>
      </c>
      <c r="C699" t="s">
        <v>22</v>
      </c>
      <c r="D699" t="s">
        <v>209</v>
      </c>
      <c r="G699">
        <v>1</v>
      </c>
      <c r="H699">
        <v>1</v>
      </c>
      <c r="I699">
        <v>1</v>
      </c>
      <c r="J699">
        <f t="shared" si="10"/>
        <v>1</v>
      </c>
    </row>
    <row r="700" spans="1:10" x14ac:dyDescent="0.25">
      <c r="D700" t="s">
        <v>211</v>
      </c>
      <c r="G700">
        <v>4</v>
      </c>
      <c r="H700">
        <v>8</v>
      </c>
      <c r="I700">
        <v>11</v>
      </c>
      <c r="J700">
        <f t="shared" si="10"/>
        <v>11</v>
      </c>
    </row>
    <row r="701" spans="1:10" x14ac:dyDescent="0.25">
      <c r="D701" t="s">
        <v>194</v>
      </c>
      <c r="F701">
        <v>4</v>
      </c>
      <c r="G701">
        <v>18</v>
      </c>
      <c r="H701">
        <v>76</v>
      </c>
      <c r="I701">
        <v>66</v>
      </c>
      <c r="J701">
        <f t="shared" si="10"/>
        <v>66</v>
      </c>
    </row>
    <row r="702" spans="1:10" x14ac:dyDescent="0.25">
      <c r="D702" t="s">
        <v>197</v>
      </c>
      <c r="G702">
        <v>2</v>
      </c>
      <c r="J702">
        <f t="shared" si="10"/>
        <v>0</v>
      </c>
    </row>
    <row r="703" spans="1:10" x14ac:dyDescent="0.25">
      <c r="D703" t="s">
        <v>199</v>
      </c>
      <c r="I703">
        <v>28</v>
      </c>
      <c r="J703">
        <f t="shared" si="10"/>
        <v>28</v>
      </c>
    </row>
    <row r="704" spans="1:10" x14ac:dyDescent="0.25">
      <c r="D704" t="s">
        <v>207</v>
      </c>
      <c r="I704">
        <v>3</v>
      </c>
      <c r="J704">
        <f t="shared" si="10"/>
        <v>3</v>
      </c>
    </row>
    <row r="705" spans="2:10" x14ac:dyDescent="0.25">
      <c r="B705" t="s">
        <v>215</v>
      </c>
      <c r="C705" t="s">
        <v>1</v>
      </c>
      <c r="D705" t="s">
        <v>233</v>
      </c>
      <c r="F705">
        <v>27</v>
      </c>
      <c r="G705">
        <v>27</v>
      </c>
      <c r="H705">
        <v>26</v>
      </c>
      <c r="I705">
        <v>51</v>
      </c>
      <c r="J705">
        <f t="shared" ref="J705:J752" si="11">I705-E705</f>
        <v>51</v>
      </c>
    </row>
    <row r="706" spans="2:10" x14ac:dyDescent="0.25">
      <c r="D706" t="s">
        <v>290</v>
      </c>
      <c r="G706">
        <v>37</v>
      </c>
      <c r="H706">
        <v>62</v>
      </c>
      <c r="I706">
        <v>38</v>
      </c>
      <c r="J706">
        <f t="shared" si="11"/>
        <v>38</v>
      </c>
    </row>
    <row r="707" spans="2:10" x14ac:dyDescent="0.25">
      <c r="C707" t="s">
        <v>22</v>
      </c>
      <c r="D707" t="s">
        <v>202</v>
      </c>
      <c r="I707">
        <v>10</v>
      </c>
      <c r="J707">
        <f t="shared" si="11"/>
        <v>10</v>
      </c>
    </row>
    <row r="708" spans="2:10" x14ac:dyDescent="0.25">
      <c r="B708" t="s">
        <v>307</v>
      </c>
      <c r="C708" t="s">
        <v>1</v>
      </c>
      <c r="D708" t="s">
        <v>98</v>
      </c>
      <c r="H708">
        <v>1</v>
      </c>
      <c r="I708">
        <v>1</v>
      </c>
      <c r="J708">
        <f t="shared" si="11"/>
        <v>1</v>
      </c>
    </row>
    <row r="709" spans="2:10" x14ac:dyDescent="0.25">
      <c r="D709" t="s">
        <v>415</v>
      </c>
      <c r="F709">
        <v>5</v>
      </c>
      <c r="G709">
        <v>4</v>
      </c>
      <c r="H709">
        <v>3</v>
      </c>
      <c r="I709">
        <v>26</v>
      </c>
      <c r="J709">
        <f t="shared" si="11"/>
        <v>26</v>
      </c>
    </row>
    <row r="710" spans="2:10" x14ac:dyDescent="0.25">
      <c r="D710" t="s">
        <v>419</v>
      </c>
      <c r="F710">
        <v>10</v>
      </c>
      <c r="G710">
        <v>6</v>
      </c>
      <c r="H710">
        <v>6</v>
      </c>
      <c r="I710">
        <v>3</v>
      </c>
      <c r="J710">
        <f t="shared" si="11"/>
        <v>3</v>
      </c>
    </row>
    <row r="711" spans="2:10" x14ac:dyDescent="0.25">
      <c r="C711" t="s">
        <v>22</v>
      </c>
      <c r="D711" t="s">
        <v>376</v>
      </c>
      <c r="F711">
        <v>1</v>
      </c>
      <c r="J711">
        <f t="shared" si="11"/>
        <v>0</v>
      </c>
    </row>
    <row r="712" spans="2:10" x14ac:dyDescent="0.25">
      <c r="D712" t="s">
        <v>352</v>
      </c>
      <c r="F712">
        <v>2</v>
      </c>
      <c r="G712">
        <v>1</v>
      </c>
      <c r="H712">
        <v>1</v>
      </c>
      <c r="I712">
        <v>7</v>
      </c>
      <c r="J712">
        <f t="shared" si="11"/>
        <v>7</v>
      </c>
    </row>
    <row r="713" spans="2:10" x14ac:dyDescent="0.25">
      <c r="D713" t="s">
        <v>421</v>
      </c>
      <c r="I713">
        <v>1</v>
      </c>
      <c r="J713">
        <f t="shared" si="11"/>
        <v>1</v>
      </c>
    </row>
    <row r="714" spans="2:10" x14ac:dyDescent="0.25">
      <c r="D714" t="s">
        <v>423</v>
      </c>
      <c r="H714">
        <v>54</v>
      </c>
      <c r="I714">
        <v>112</v>
      </c>
      <c r="J714">
        <f t="shared" si="11"/>
        <v>112</v>
      </c>
    </row>
    <row r="715" spans="2:10" x14ac:dyDescent="0.25">
      <c r="D715" t="s">
        <v>319</v>
      </c>
      <c r="F715">
        <v>1</v>
      </c>
      <c r="G715">
        <v>2</v>
      </c>
      <c r="H715">
        <v>37</v>
      </c>
      <c r="I715">
        <v>65</v>
      </c>
      <c r="J715">
        <f t="shared" si="11"/>
        <v>65</v>
      </c>
    </row>
    <row r="716" spans="2:10" x14ac:dyDescent="0.25">
      <c r="D716" t="s">
        <v>425</v>
      </c>
      <c r="F716">
        <v>19</v>
      </c>
      <c r="G716">
        <v>33</v>
      </c>
      <c r="H716">
        <v>36</v>
      </c>
      <c r="I716">
        <v>38</v>
      </c>
      <c r="J716">
        <f t="shared" si="11"/>
        <v>38</v>
      </c>
    </row>
    <row r="717" spans="2:10" x14ac:dyDescent="0.25">
      <c r="B717" t="s">
        <v>515</v>
      </c>
      <c r="C717" t="s">
        <v>22</v>
      </c>
      <c r="D717" t="s">
        <v>522</v>
      </c>
      <c r="I717">
        <v>10</v>
      </c>
      <c r="J717">
        <f t="shared" si="11"/>
        <v>10</v>
      </c>
    </row>
    <row r="718" spans="2:10" x14ac:dyDescent="0.25">
      <c r="B718" t="s">
        <v>642</v>
      </c>
      <c r="C718" t="s">
        <v>22</v>
      </c>
      <c r="D718" t="s">
        <v>659</v>
      </c>
      <c r="I718">
        <v>48</v>
      </c>
      <c r="J718">
        <f t="shared" si="11"/>
        <v>48</v>
      </c>
    </row>
    <row r="719" spans="2:10" x14ac:dyDescent="0.25">
      <c r="B719" t="s">
        <v>683</v>
      </c>
      <c r="C719" t="s">
        <v>1</v>
      </c>
      <c r="D719" t="s">
        <v>705</v>
      </c>
      <c r="I719">
        <v>3</v>
      </c>
      <c r="J719">
        <f t="shared" si="11"/>
        <v>3</v>
      </c>
    </row>
    <row r="720" spans="2:10" x14ac:dyDescent="0.25">
      <c r="B720" t="s">
        <v>717</v>
      </c>
      <c r="C720" t="s">
        <v>22</v>
      </c>
      <c r="D720" t="s">
        <v>769</v>
      </c>
      <c r="G720">
        <v>2</v>
      </c>
      <c r="H720">
        <v>4</v>
      </c>
      <c r="I720">
        <v>3</v>
      </c>
      <c r="J720">
        <f t="shared" si="11"/>
        <v>3</v>
      </c>
    </row>
    <row r="721" spans="1:10" x14ac:dyDescent="0.25">
      <c r="D721" t="s">
        <v>884</v>
      </c>
      <c r="F721">
        <v>1</v>
      </c>
      <c r="J721">
        <f t="shared" si="11"/>
        <v>0</v>
      </c>
    </row>
    <row r="722" spans="1:10" x14ac:dyDescent="0.25">
      <c r="D722" t="s">
        <v>774</v>
      </c>
      <c r="G722">
        <v>2</v>
      </c>
      <c r="H722">
        <v>4</v>
      </c>
      <c r="I722">
        <v>16</v>
      </c>
      <c r="J722">
        <f t="shared" si="11"/>
        <v>16</v>
      </c>
    </row>
    <row r="723" spans="1:10" x14ac:dyDescent="0.25">
      <c r="D723" t="s">
        <v>777</v>
      </c>
      <c r="G723">
        <v>5</v>
      </c>
      <c r="J723">
        <f t="shared" si="11"/>
        <v>0</v>
      </c>
    </row>
    <row r="724" spans="1:10" x14ac:dyDescent="0.25">
      <c r="B724" t="s">
        <v>922</v>
      </c>
      <c r="C724" t="s">
        <v>22</v>
      </c>
      <c r="D724" t="s">
        <v>1129</v>
      </c>
      <c r="G724">
        <v>77</v>
      </c>
      <c r="H724">
        <v>160</v>
      </c>
      <c r="I724">
        <v>131</v>
      </c>
      <c r="J724">
        <f t="shared" si="11"/>
        <v>131</v>
      </c>
    </row>
    <row r="725" spans="1:10" x14ac:dyDescent="0.25">
      <c r="B725" t="s">
        <v>1189</v>
      </c>
      <c r="C725" t="s">
        <v>22</v>
      </c>
      <c r="D725" t="s">
        <v>522</v>
      </c>
      <c r="F725">
        <v>16</v>
      </c>
      <c r="G725">
        <v>22</v>
      </c>
      <c r="H725">
        <v>18</v>
      </c>
      <c r="I725">
        <v>13</v>
      </c>
      <c r="J725">
        <f t="shared" si="11"/>
        <v>13</v>
      </c>
    </row>
    <row r="726" spans="1:10" x14ac:dyDescent="0.25">
      <c r="B726" t="s">
        <v>1197</v>
      </c>
      <c r="C726" t="s">
        <v>22</v>
      </c>
      <c r="D726" t="s">
        <v>1216</v>
      </c>
      <c r="G726">
        <v>30</v>
      </c>
      <c r="H726">
        <v>78</v>
      </c>
      <c r="I726">
        <v>100</v>
      </c>
      <c r="J726">
        <f t="shared" si="11"/>
        <v>100</v>
      </c>
    </row>
    <row r="727" spans="1:10" x14ac:dyDescent="0.25">
      <c r="D727" t="s">
        <v>1218</v>
      </c>
      <c r="G727">
        <v>8</v>
      </c>
      <c r="H727">
        <v>68</v>
      </c>
      <c r="I727">
        <v>70</v>
      </c>
      <c r="J727">
        <f t="shared" si="11"/>
        <v>70</v>
      </c>
    </row>
    <row r="728" spans="1:10" x14ac:dyDescent="0.25">
      <c r="B728" t="s">
        <v>1280</v>
      </c>
      <c r="C728" t="s">
        <v>1</v>
      </c>
      <c r="D728" t="s">
        <v>1310</v>
      </c>
      <c r="F728">
        <v>5</v>
      </c>
      <c r="G728">
        <v>3</v>
      </c>
      <c r="H728">
        <v>11</v>
      </c>
      <c r="I728">
        <v>2</v>
      </c>
      <c r="J728">
        <f t="shared" si="11"/>
        <v>2</v>
      </c>
    </row>
    <row r="729" spans="1:10" x14ac:dyDescent="0.25">
      <c r="B729" t="s">
        <v>1421</v>
      </c>
      <c r="C729" t="s">
        <v>22</v>
      </c>
      <c r="D729" t="s">
        <v>1310</v>
      </c>
      <c r="G729">
        <v>405</v>
      </c>
      <c r="H729">
        <v>353</v>
      </c>
      <c r="I729">
        <v>408</v>
      </c>
      <c r="J729">
        <f t="shared" si="11"/>
        <v>408</v>
      </c>
    </row>
    <row r="730" spans="1:10" x14ac:dyDescent="0.25">
      <c r="A730" t="s">
        <v>1490</v>
      </c>
      <c r="B730" t="s">
        <v>215</v>
      </c>
      <c r="C730" t="s">
        <v>22</v>
      </c>
      <c r="D730" t="s">
        <v>251</v>
      </c>
      <c r="I730">
        <v>52</v>
      </c>
      <c r="J730">
        <f t="shared" si="11"/>
        <v>52</v>
      </c>
    </row>
    <row r="731" spans="1:10" x14ac:dyDescent="0.25">
      <c r="B731" t="s">
        <v>307</v>
      </c>
      <c r="C731" t="s">
        <v>22</v>
      </c>
      <c r="D731" t="s">
        <v>378</v>
      </c>
      <c r="G731">
        <v>278</v>
      </c>
      <c r="H731">
        <v>298</v>
      </c>
      <c r="I731">
        <v>375</v>
      </c>
      <c r="J731">
        <f t="shared" si="11"/>
        <v>375</v>
      </c>
    </row>
    <row r="732" spans="1:10" x14ac:dyDescent="0.25">
      <c r="B732" t="s">
        <v>515</v>
      </c>
      <c r="C732" t="s">
        <v>22</v>
      </c>
      <c r="D732" t="s">
        <v>526</v>
      </c>
      <c r="G732">
        <v>44</v>
      </c>
      <c r="H732">
        <v>48</v>
      </c>
      <c r="I732">
        <v>59</v>
      </c>
      <c r="J732">
        <f t="shared" si="11"/>
        <v>59</v>
      </c>
    </row>
    <row r="733" spans="1:10" x14ac:dyDescent="0.25">
      <c r="B733" t="s">
        <v>717</v>
      </c>
      <c r="C733" t="s">
        <v>1</v>
      </c>
      <c r="D733" t="s">
        <v>900</v>
      </c>
      <c r="G733">
        <v>12</v>
      </c>
      <c r="H733">
        <v>9</v>
      </c>
      <c r="J733">
        <f t="shared" si="11"/>
        <v>0</v>
      </c>
    </row>
    <row r="734" spans="1:10" x14ac:dyDescent="0.25">
      <c r="C734" t="s">
        <v>22</v>
      </c>
      <c r="D734" t="s">
        <v>903</v>
      </c>
      <c r="G734">
        <v>13</v>
      </c>
      <c r="H734">
        <v>5</v>
      </c>
      <c r="I734">
        <v>1</v>
      </c>
      <c r="J734">
        <f t="shared" si="11"/>
        <v>1</v>
      </c>
    </row>
    <row r="735" spans="1:10" x14ac:dyDescent="0.25">
      <c r="D735" t="s">
        <v>855</v>
      </c>
      <c r="G735">
        <v>305</v>
      </c>
      <c r="H735">
        <v>248</v>
      </c>
      <c r="I735">
        <v>149</v>
      </c>
      <c r="J735">
        <f t="shared" si="11"/>
        <v>149</v>
      </c>
    </row>
    <row r="736" spans="1:10" x14ac:dyDescent="0.25">
      <c r="B736" t="s">
        <v>922</v>
      </c>
      <c r="C736" t="s">
        <v>22</v>
      </c>
      <c r="D736" t="s">
        <v>1172</v>
      </c>
      <c r="G736">
        <v>2</v>
      </c>
      <c r="H736">
        <v>1</v>
      </c>
      <c r="I736">
        <v>2</v>
      </c>
      <c r="J736">
        <f t="shared" si="11"/>
        <v>2</v>
      </c>
    </row>
    <row r="737" spans="1:10" x14ac:dyDescent="0.25">
      <c r="D737" t="s">
        <v>1174</v>
      </c>
      <c r="G737">
        <v>20</v>
      </c>
      <c r="H737">
        <v>7</v>
      </c>
      <c r="J737">
        <f t="shared" si="11"/>
        <v>0</v>
      </c>
    </row>
    <row r="738" spans="1:10" x14ac:dyDescent="0.25">
      <c r="D738" t="s">
        <v>1038</v>
      </c>
      <c r="G738">
        <v>79</v>
      </c>
      <c r="H738">
        <v>80</v>
      </c>
      <c r="I738">
        <v>124</v>
      </c>
      <c r="J738">
        <f t="shared" si="11"/>
        <v>124</v>
      </c>
    </row>
    <row r="739" spans="1:10" x14ac:dyDescent="0.25">
      <c r="B739" t="s">
        <v>1391</v>
      </c>
      <c r="C739" t="s">
        <v>22</v>
      </c>
      <c r="D739" t="s">
        <v>1393</v>
      </c>
      <c r="G739">
        <v>7</v>
      </c>
      <c r="H739">
        <v>6</v>
      </c>
      <c r="I739">
        <v>9</v>
      </c>
      <c r="J739">
        <f t="shared" si="11"/>
        <v>9</v>
      </c>
    </row>
    <row r="740" spans="1:10" x14ac:dyDescent="0.25">
      <c r="D740" t="s">
        <v>1395</v>
      </c>
      <c r="H740">
        <v>17</v>
      </c>
      <c r="I740">
        <v>10</v>
      </c>
      <c r="J740">
        <f t="shared" si="11"/>
        <v>10</v>
      </c>
    </row>
    <row r="741" spans="1:10" x14ac:dyDescent="0.25">
      <c r="B741" t="s">
        <v>1421</v>
      </c>
      <c r="C741" t="s">
        <v>22</v>
      </c>
      <c r="D741" t="s">
        <v>1310</v>
      </c>
      <c r="F741">
        <v>12</v>
      </c>
      <c r="J741">
        <f t="shared" si="11"/>
        <v>0</v>
      </c>
    </row>
    <row r="742" spans="1:10" x14ac:dyDescent="0.25">
      <c r="D742" t="s">
        <v>1426</v>
      </c>
      <c r="F742">
        <v>10</v>
      </c>
      <c r="G742">
        <v>2</v>
      </c>
      <c r="J742">
        <f t="shared" si="11"/>
        <v>0</v>
      </c>
    </row>
    <row r="743" spans="1:10" x14ac:dyDescent="0.25">
      <c r="A743" t="s">
        <v>1491</v>
      </c>
      <c r="B743" t="s">
        <v>589</v>
      </c>
      <c r="C743" t="s">
        <v>1</v>
      </c>
      <c r="D743" t="s">
        <v>593</v>
      </c>
      <c r="H743">
        <v>10</v>
      </c>
      <c r="I743">
        <v>10</v>
      </c>
      <c r="J743">
        <f t="shared" si="11"/>
        <v>10</v>
      </c>
    </row>
    <row r="744" spans="1:10" x14ac:dyDescent="0.25">
      <c r="C744" t="s">
        <v>595</v>
      </c>
      <c r="D744" t="s">
        <v>596</v>
      </c>
      <c r="G744">
        <v>318</v>
      </c>
      <c r="H744">
        <v>324</v>
      </c>
      <c r="I744">
        <v>336</v>
      </c>
      <c r="J744">
        <f t="shared" si="11"/>
        <v>336</v>
      </c>
    </row>
    <row r="745" spans="1:10" x14ac:dyDescent="0.25">
      <c r="B745" t="s">
        <v>598</v>
      </c>
      <c r="C745" t="s">
        <v>1</v>
      </c>
      <c r="D745" t="s">
        <v>610</v>
      </c>
      <c r="F745">
        <v>1</v>
      </c>
      <c r="G745">
        <v>5</v>
      </c>
      <c r="H745">
        <v>8</v>
      </c>
      <c r="I745">
        <v>13</v>
      </c>
      <c r="J745">
        <f t="shared" si="11"/>
        <v>13</v>
      </c>
    </row>
    <row r="746" spans="1:10" x14ac:dyDescent="0.25">
      <c r="D746" t="s">
        <v>616</v>
      </c>
      <c r="F746">
        <v>1</v>
      </c>
      <c r="G746">
        <v>7</v>
      </c>
      <c r="H746">
        <v>13</v>
      </c>
      <c r="I746">
        <v>15</v>
      </c>
      <c r="J746">
        <f t="shared" si="11"/>
        <v>15</v>
      </c>
    </row>
    <row r="747" spans="1:10" x14ac:dyDescent="0.25">
      <c r="C747" t="s">
        <v>595</v>
      </c>
      <c r="D747" t="s">
        <v>596</v>
      </c>
      <c r="E747">
        <v>316</v>
      </c>
      <c r="F747">
        <v>331</v>
      </c>
      <c r="G747">
        <v>317</v>
      </c>
      <c r="J747">
        <f t="shared" si="11"/>
        <v>-316</v>
      </c>
    </row>
    <row r="748" spans="1:10" x14ac:dyDescent="0.25">
      <c r="B748" t="s">
        <v>642</v>
      </c>
      <c r="C748" t="s">
        <v>1</v>
      </c>
      <c r="D748" t="s">
        <v>657</v>
      </c>
      <c r="F748">
        <v>23</v>
      </c>
      <c r="G748">
        <v>46</v>
      </c>
      <c r="H748">
        <v>43</v>
      </c>
      <c r="I748">
        <v>59</v>
      </c>
      <c r="J748">
        <f t="shared" si="11"/>
        <v>59</v>
      </c>
    </row>
    <row r="749" spans="1:10" x14ac:dyDescent="0.25">
      <c r="B749" t="s">
        <v>663</v>
      </c>
      <c r="C749" t="s">
        <v>666</v>
      </c>
      <c r="D749" t="s">
        <v>667</v>
      </c>
      <c r="G749">
        <v>63</v>
      </c>
      <c r="H749">
        <v>100</v>
      </c>
      <c r="I749">
        <v>137</v>
      </c>
      <c r="J749">
        <f t="shared" si="11"/>
        <v>137</v>
      </c>
    </row>
    <row r="750" spans="1:10" x14ac:dyDescent="0.25">
      <c r="B750" t="s">
        <v>683</v>
      </c>
      <c r="C750" t="s">
        <v>1</v>
      </c>
      <c r="D750" t="s">
        <v>705</v>
      </c>
      <c r="F750">
        <v>1</v>
      </c>
      <c r="G750">
        <v>28</v>
      </c>
      <c r="H750">
        <v>66</v>
      </c>
      <c r="I750">
        <v>74</v>
      </c>
      <c r="J750">
        <f t="shared" si="11"/>
        <v>74</v>
      </c>
    </row>
    <row r="751" spans="1:10" x14ac:dyDescent="0.25">
      <c r="B751" t="s">
        <v>1197</v>
      </c>
      <c r="C751" t="s">
        <v>1</v>
      </c>
      <c r="D751" t="s">
        <v>1233</v>
      </c>
      <c r="E751">
        <v>28</v>
      </c>
      <c r="F751">
        <v>182</v>
      </c>
      <c r="G751">
        <v>145</v>
      </c>
      <c r="H751">
        <v>132</v>
      </c>
      <c r="I751">
        <v>110</v>
      </c>
      <c r="J751">
        <f t="shared" si="11"/>
        <v>82</v>
      </c>
    </row>
    <row r="752" spans="1:10" x14ac:dyDescent="0.25">
      <c r="B752" t="s">
        <v>1280</v>
      </c>
      <c r="C752" t="s">
        <v>1</v>
      </c>
      <c r="D752" t="s">
        <v>1310</v>
      </c>
      <c r="I752">
        <v>1</v>
      </c>
      <c r="J752">
        <f t="shared" si="11"/>
        <v>1</v>
      </c>
    </row>
  </sheetData>
  <conditionalFormatting sqref="N4">
    <cfRule type="cellIs" dxfId="0" priority="1" operator="greaterThanOrEqual">
      <formula>12.75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2"/>
  <sheetViews>
    <sheetView workbookViewId="0">
      <selection activeCell="A16" sqref="A16"/>
    </sheetView>
  </sheetViews>
  <sheetFormatPr defaultRowHeight="15" x14ac:dyDescent="0.25"/>
  <cols>
    <col min="1" max="1" width="74.28515625" bestFit="1" customWidth="1"/>
    <col min="2" max="2" width="16.42578125" bestFit="1" customWidth="1"/>
    <col min="3" max="8" width="5" bestFit="1" customWidth="1"/>
    <col min="9" max="9" width="6" bestFit="1" customWidth="1"/>
    <col min="10" max="10" width="19.140625" bestFit="1" customWidth="1"/>
    <col min="11" max="11" width="18.42578125" bestFit="1" customWidth="1"/>
  </cols>
  <sheetData>
    <row r="1" spans="1:6" ht="23.25" x14ac:dyDescent="0.35">
      <c r="A1" s="31" t="s">
        <v>1483</v>
      </c>
    </row>
    <row r="3" spans="1:6" x14ac:dyDescent="0.25">
      <c r="A3" s="1" t="s">
        <v>1440</v>
      </c>
      <c r="B3" s="1" t="s">
        <v>1445</v>
      </c>
    </row>
    <row r="4" spans="1:6" x14ac:dyDescent="0.25">
      <c r="A4" s="1" t="s">
        <v>1443</v>
      </c>
      <c r="B4">
        <v>2016</v>
      </c>
      <c r="C4">
        <v>2017</v>
      </c>
      <c r="D4">
        <v>2018</v>
      </c>
      <c r="E4">
        <v>2019</v>
      </c>
      <c r="F4">
        <v>2020</v>
      </c>
    </row>
    <row r="5" spans="1:6" x14ac:dyDescent="0.25">
      <c r="A5" t="s">
        <v>51</v>
      </c>
      <c r="B5" s="2"/>
      <c r="C5" s="2"/>
      <c r="D5" s="2">
        <v>1</v>
      </c>
      <c r="E5" s="2">
        <v>1</v>
      </c>
      <c r="F5" s="2">
        <v>1</v>
      </c>
    </row>
    <row r="6" spans="1:6" x14ac:dyDescent="0.25">
      <c r="A6" t="s">
        <v>647</v>
      </c>
      <c r="B6" s="2">
        <v>1</v>
      </c>
      <c r="C6" s="2">
        <v>7</v>
      </c>
      <c r="D6" s="2">
        <v>8</v>
      </c>
      <c r="E6" s="2">
        <v>4</v>
      </c>
      <c r="F6" s="2">
        <v>8</v>
      </c>
    </row>
    <row r="7" spans="1:6" x14ac:dyDescent="0.25">
      <c r="A7" t="s">
        <v>664</v>
      </c>
      <c r="B7" s="2">
        <v>6</v>
      </c>
      <c r="C7" s="2">
        <v>8</v>
      </c>
      <c r="D7" s="2">
        <v>6</v>
      </c>
      <c r="E7" s="2">
        <v>4</v>
      </c>
      <c r="F7" s="2"/>
    </row>
    <row r="8" spans="1:6" x14ac:dyDescent="0.25">
      <c r="A8" t="s">
        <v>354</v>
      </c>
      <c r="B8" s="2"/>
      <c r="C8" s="2"/>
      <c r="D8" s="2">
        <v>2</v>
      </c>
      <c r="E8" s="2">
        <v>1</v>
      </c>
      <c r="F8" s="2">
        <v>1</v>
      </c>
    </row>
    <row r="9" spans="1:6" x14ac:dyDescent="0.25">
      <c r="A9" t="s">
        <v>53</v>
      </c>
      <c r="B9" s="2"/>
      <c r="C9" s="2"/>
      <c r="D9" s="2">
        <v>1</v>
      </c>
      <c r="E9" s="2"/>
      <c r="F9" s="2">
        <v>1</v>
      </c>
    </row>
    <row r="10" spans="1:6" x14ac:dyDescent="0.25">
      <c r="A10" t="s">
        <v>303</v>
      </c>
      <c r="B10" s="2">
        <v>2</v>
      </c>
      <c r="C10" s="2"/>
      <c r="D10" s="2"/>
      <c r="E10" s="2"/>
      <c r="F10" s="2"/>
    </row>
    <row r="11" spans="1:6" x14ac:dyDescent="0.25">
      <c r="A11" t="s">
        <v>251</v>
      </c>
      <c r="B11" s="2"/>
      <c r="C11" s="2"/>
      <c r="D11" s="2"/>
      <c r="E11" s="2"/>
      <c r="F11" s="2">
        <v>52</v>
      </c>
    </row>
    <row r="12" spans="1:6" x14ac:dyDescent="0.25">
      <c r="A12" t="s">
        <v>229</v>
      </c>
      <c r="B12" s="2">
        <v>3</v>
      </c>
      <c r="C12" s="2">
        <v>3</v>
      </c>
      <c r="D12" s="2">
        <v>9</v>
      </c>
      <c r="E12" s="2">
        <v>5</v>
      </c>
      <c r="F12" s="2">
        <v>6</v>
      </c>
    </row>
    <row r="13" spans="1:6" x14ac:dyDescent="0.25">
      <c r="A13" t="s">
        <v>156</v>
      </c>
      <c r="B13" s="2">
        <v>4</v>
      </c>
      <c r="C13" s="2">
        <v>8</v>
      </c>
      <c r="D13" s="2">
        <v>2</v>
      </c>
      <c r="E13" s="2">
        <v>1</v>
      </c>
      <c r="F13" s="2">
        <v>2</v>
      </c>
    </row>
    <row r="14" spans="1:6" x14ac:dyDescent="0.25">
      <c r="A14" t="s">
        <v>1141</v>
      </c>
      <c r="B14" s="2">
        <v>9</v>
      </c>
      <c r="C14" s="2">
        <v>7</v>
      </c>
      <c r="D14" s="2">
        <v>14</v>
      </c>
      <c r="E14" s="2">
        <v>11</v>
      </c>
      <c r="F14" s="2">
        <v>21</v>
      </c>
    </row>
    <row r="15" spans="1:6" x14ac:dyDescent="0.25">
      <c r="A15" t="s">
        <v>231</v>
      </c>
      <c r="B15" s="2">
        <v>1</v>
      </c>
      <c r="C15" s="2">
        <v>2</v>
      </c>
      <c r="D15" s="2">
        <v>1</v>
      </c>
      <c r="E15" s="2">
        <v>2</v>
      </c>
      <c r="F15" s="2">
        <v>2</v>
      </c>
    </row>
    <row r="16" spans="1:6" x14ac:dyDescent="0.25">
      <c r="A16" t="s">
        <v>913</v>
      </c>
      <c r="B16" s="2">
        <v>2</v>
      </c>
      <c r="C16" s="2">
        <v>1</v>
      </c>
      <c r="D16" s="2">
        <v>1</v>
      </c>
      <c r="E16" s="2">
        <v>2</v>
      </c>
      <c r="F16" s="2">
        <v>2</v>
      </c>
    </row>
    <row r="17" spans="1:6" x14ac:dyDescent="0.25">
      <c r="A17" t="s">
        <v>915</v>
      </c>
      <c r="B17" s="2">
        <v>13</v>
      </c>
      <c r="C17" s="2">
        <v>12</v>
      </c>
      <c r="D17" s="2">
        <v>20</v>
      </c>
      <c r="E17" s="2">
        <v>26</v>
      </c>
      <c r="F17" s="2">
        <v>29</v>
      </c>
    </row>
    <row r="18" spans="1:6" x14ac:dyDescent="0.25">
      <c r="A18" t="s">
        <v>604</v>
      </c>
      <c r="B18" s="2">
        <v>5</v>
      </c>
      <c r="C18" s="2">
        <v>6</v>
      </c>
      <c r="D18" s="2">
        <v>2</v>
      </c>
      <c r="E18" s="2">
        <v>2</v>
      </c>
      <c r="F18" s="2">
        <v>2</v>
      </c>
    </row>
    <row r="19" spans="1:6" x14ac:dyDescent="0.25">
      <c r="A19" t="s">
        <v>520</v>
      </c>
      <c r="B19" s="2"/>
      <c r="C19" s="2"/>
      <c r="D19" s="2">
        <v>1</v>
      </c>
      <c r="E19" s="2"/>
      <c r="F19" s="2"/>
    </row>
    <row r="20" spans="1:6" x14ac:dyDescent="0.25">
      <c r="A20" t="s">
        <v>526</v>
      </c>
      <c r="B20" s="2"/>
      <c r="C20" s="2"/>
      <c r="D20" s="2">
        <v>44</v>
      </c>
      <c r="E20" s="2">
        <v>48</v>
      </c>
      <c r="F20" s="2">
        <v>59</v>
      </c>
    </row>
    <row r="21" spans="1:6" x14ac:dyDescent="0.25">
      <c r="A21" t="s">
        <v>697</v>
      </c>
      <c r="B21" s="2">
        <v>13</v>
      </c>
      <c r="C21" s="2">
        <v>6</v>
      </c>
      <c r="D21" s="2">
        <v>4</v>
      </c>
      <c r="E21" s="2">
        <v>6</v>
      </c>
      <c r="F21" s="2">
        <v>6</v>
      </c>
    </row>
    <row r="22" spans="1:6" x14ac:dyDescent="0.25">
      <c r="A22" t="s">
        <v>1114</v>
      </c>
      <c r="B22" s="2">
        <v>11</v>
      </c>
      <c r="C22" s="2">
        <v>5</v>
      </c>
      <c r="D22" s="2">
        <v>6</v>
      </c>
      <c r="E22" s="2">
        <v>4</v>
      </c>
      <c r="F22" s="2"/>
    </row>
    <row r="23" spans="1:6" x14ac:dyDescent="0.25">
      <c r="A23" t="s">
        <v>903</v>
      </c>
      <c r="B23" s="2"/>
      <c r="C23" s="2"/>
      <c r="D23" s="2">
        <v>13</v>
      </c>
      <c r="E23" s="2">
        <v>5</v>
      </c>
      <c r="F23" s="2">
        <v>1</v>
      </c>
    </row>
    <row r="24" spans="1:6" x14ac:dyDescent="0.25">
      <c r="A24" t="s">
        <v>1167</v>
      </c>
      <c r="B24" s="2"/>
      <c r="C24" s="2"/>
      <c r="D24" s="2"/>
      <c r="E24" s="2">
        <v>6</v>
      </c>
      <c r="F24" s="2">
        <v>24</v>
      </c>
    </row>
    <row r="25" spans="1:6" x14ac:dyDescent="0.25">
      <c r="A25" t="s">
        <v>1050</v>
      </c>
      <c r="B25" s="2">
        <v>2</v>
      </c>
      <c r="C25" s="2">
        <v>3</v>
      </c>
      <c r="D25" s="2">
        <v>1</v>
      </c>
      <c r="E25" s="2">
        <v>1</v>
      </c>
      <c r="F25" s="2"/>
    </row>
    <row r="26" spans="1:6" x14ac:dyDescent="0.25">
      <c r="A26" t="s">
        <v>209</v>
      </c>
      <c r="B26" s="2"/>
      <c r="C26" s="2"/>
      <c r="D26" s="2">
        <v>17</v>
      </c>
      <c r="E26" s="2">
        <v>33</v>
      </c>
      <c r="F26" s="2">
        <v>54</v>
      </c>
    </row>
    <row r="27" spans="1:6" x14ac:dyDescent="0.25">
      <c r="A27" t="s">
        <v>211</v>
      </c>
      <c r="B27" s="2"/>
      <c r="C27" s="2"/>
      <c r="D27" s="2">
        <v>18</v>
      </c>
      <c r="E27" s="2">
        <v>47</v>
      </c>
      <c r="F27" s="2">
        <v>105</v>
      </c>
    </row>
    <row r="28" spans="1:6" x14ac:dyDescent="0.25">
      <c r="A28" t="s">
        <v>754</v>
      </c>
      <c r="B28" s="2">
        <v>3</v>
      </c>
      <c r="C28" s="2"/>
      <c r="D28" s="2">
        <v>2</v>
      </c>
      <c r="E28" s="2">
        <v>2</v>
      </c>
      <c r="F28" s="2">
        <v>1</v>
      </c>
    </row>
    <row r="29" spans="1:6" x14ac:dyDescent="0.25">
      <c r="A29" t="s">
        <v>623</v>
      </c>
      <c r="B29" s="2"/>
      <c r="C29" s="2"/>
      <c r="D29" s="2"/>
      <c r="E29" s="2"/>
      <c r="F29" s="2">
        <v>6</v>
      </c>
    </row>
    <row r="30" spans="1:6" x14ac:dyDescent="0.25">
      <c r="A30" t="s">
        <v>1143</v>
      </c>
      <c r="B30" s="2">
        <v>9</v>
      </c>
      <c r="C30" s="2">
        <v>9</v>
      </c>
      <c r="D30" s="2">
        <v>8</v>
      </c>
      <c r="E30" s="2">
        <v>4</v>
      </c>
      <c r="F30" s="2">
        <v>4</v>
      </c>
    </row>
    <row r="31" spans="1:6" x14ac:dyDescent="0.25">
      <c r="A31" t="s">
        <v>909</v>
      </c>
      <c r="B31" s="2">
        <v>35</v>
      </c>
      <c r="C31" s="2">
        <v>38</v>
      </c>
      <c r="D31" s="2">
        <v>36</v>
      </c>
      <c r="E31" s="2">
        <v>40</v>
      </c>
      <c r="F31" s="2">
        <v>40</v>
      </c>
    </row>
    <row r="32" spans="1:6" x14ac:dyDescent="0.25">
      <c r="A32" t="s">
        <v>265</v>
      </c>
      <c r="B32" s="2">
        <v>16</v>
      </c>
      <c r="C32" s="2">
        <v>13</v>
      </c>
      <c r="D32" s="2">
        <v>12</v>
      </c>
      <c r="E32" s="2">
        <v>11</v>
      </c>
      <c r="F32" s="2">
        <v>13</v>
      </c>
    </row>
    <row r="33" spans="1:6" x14ac:dyDescent="0.25">
      <c r="A33" t="s">
        <v>485</v>
      </c>
      <c r="B33" s="2">
        <v>125</v>
      </c>
      <c r="C33" s="2">
        <v>116</v>
      </c>
      <c r="D33" s="2">
        <v>111</v>
      </c>
      <c r="E33" s="2">
        <v>97</v>
      </c>
      <c r="F33" s="2">
        <v>95</v>
      </c>
    </row>
    <row r="34" spans="1:6" x14ac:dyDescent="0.25">
      <c r="A34" t="s">
        <v>643</v>
      </c>
      <c r="B34" s="2">
        <v>322</v>
      </c>
      <c r="C34" s="2">
        <v>361</v>
      </c>
      <c r="D34" s="2">
        <v>364</v>
      </c>
      <c r="E34" s="2">
        <v>383</v>
      </c>
      <c r="F34" s="2">
        <v>387</v>
      </c>
    </row>
    <row r="35" spans="1:6" x14ac:dyDescent="0.25">
      <c r="A35" t="s">
        <v>309</v>
      </c>
      <c r="B35" s="2">
        <v>17</v>
      </c>
      <c r="C35" s="2">
        <v>21</v>
      </c>
      <c r="D35" s="2">
        <v>30</v>
      </c>
      <c r="E35" s="2">
        <v>33</v>
      </c>
      <c r="F35" s="2">
        <v>38</v>
      </c>
    </row>
    <row r="36" spans="1:6" x14ac:dyDescent="0.25">
      <c r="A36" t="s">
        <v>370</v>
      </c>
      <c r="B36" s="2">
        <v>11</v>
      </c>
      <c r="C36" s="2">
        <v>18</v>
      </c>
      <c r="D36" s="2">
        <v>20</v>
      </c>
      <c r="E36" s="2">
        <v>1</v>
      </c>
      <c r="F36" s="2"/>
    </row>
    <row r="37" spans="1:6" x14ac:dyDescent="0.25">
      <c r="A37" t="s">
        <v>67</v>
      </c>
      <c r="B37" s="2">
        <v>4</v>
      </c>
      <c r="C37" s="2">
        <v>5</v>
      </c>
      <c r="D37" s="2">
        <v>3</v>
      </c>
      <c r="E37" s="2">
        <v>3</v>
      </c>
      <c r="F37" s="2">
        <v>4</v>
      </c>
    </row>
    <row r="38" spans="1:6" x14ac:dyDescent="0.25">
      <c r="A38" t="s">
        <v>1100</v>
      </c>
      <c r="B38" s="2">
        <v>108</v>
      </c>
      <c r="C38" s="2">
        <v>97</v>
      </c>
      <c r="D38" s="2">
        <v>91</v>
      </c>
      <c r="E38" s="2">
        <v>87</v>
      </c>
      <c r="F38" s="2">
        <v>87</v>
      </c>
    </row>
    <row r="39" spans="1:6" x14ac:dyDescent="0.25">
      <c r="A39" t="s">
        <v>1010</v>
      </c>
      <c r="B39" s="2">
        <v>8</v>
      </c>
      <c r="C39" s="2">
        <v>9</v>
      </c>
      <c r="D39" s="2">
        <v>9</v>
      </c>
      <c r="E39" s="2">
        <v>10</v>
      </c>
      <c r="F39" s="2">
        <v>6</v>
      </c>
    </row>
    <row r="40" spans="1:6" x14ac:dyDescent="0.25">
      <c r="A40" t="s">
        <v>458</v>
      </c>
      <c r="B40" s="2">
        <v>29</v>
      </c>
      <c r="C40" s="2">
        <v>31</v>
      </c>
      <c r="D40" s="2">
        <v>31</v>
      </c>
      <c r="E40" s="2">
        <v>25</v>
      </c>
      <c r="F40" s="2">
        <v>27</v>
      </c>
    </row>
    <row r="41" spans="1:6" x14ac:dyDescent="0.25">
      <c r="A41" t="s">
        <v>719</v>
      </c>
      <c r="B41" s="2">
        <v>40</v>
      </c>
      <c r="C41" s="2">
        <v>40</v>
      </c>
      <c r="D41" s="2"/>
      <c r="E41" s="2"/>
      <c r="F41" s="2"/>
    </row>
    <row r="42" spans="1:6" x14ac:dyDescent="0.25">
      <c r="A42" t="s">
        <v>721</v>
      </c>
      <c r="B42" s="2"/>
      <c r="C42" s="2">
        <v>13</v>
      </c>
      <c r="D42" s="2">
        <v>44</v>
      </c>
      <c r="E42" s="2">
        <v>47</v>
      </c>
      <c r="F42" s="2">
        <v>49</v>
      </c>
    </row>
    <row r="43" spans="1:6" x14ac:dyDescent="0.25">
      <c r="A43" t="s">
        <v>809</v>
      </c>
      <c r="B43" s="2">
        <v>9</v>
      </c>
      <c r="C43" s="2">
        <v>16</v>
      </c>
      <c r="D43" s="2">
        <v>16</v>
      </c>
      <c r="E43" s="2">
        <v>15</v>
      </c>
      <c r="F43" s="2">
        <v>13</v>
      </c>
    </row>
    <row r="44" spans="1:6" x14ac:dyDescent="0.25">
      <c r="A44" t="s">
        <v>743</v>
      </c>
      <c r="B44" s="2">
        <v>21</v>
      </c>
      <c r="C44" s="2">
        <v>25</v>
      </c>
      <c r="D44" s="2">
        <v>31</v>
      </c>
      <c r="E44" s="2">
        <v>34</v>
      </c>
      <c r="F44" s="2">
        <v>38</v>
      </c>
    </row>
    <row r="45" spans="1:6" x14ac:dyDescent="0.25">
      <c r="A45" t="s">
        <v>745</v>
      </c>
      <c r="B45" s="2">
        <v>1</v>
      </c>
      <c r="C45" s="2"/>
      <c r="D45" s="2"/>
      <c r="E45" s="2"/>
      <c r="F45" s="2"/>
    </row>
    <row r="46" spans="1:6" x14ac:dyDescent="0.25">
      <c r="A46" t="s">
        <v>322</v>
      </c>
      <c r="B46" s="2">
        <v>25</v>
      </c>
      <c r="C46" s="2">
        <v>24</v>
      </c>
      <c r="D46" s="2">
        <v>27</v>
      </c>
      <c r="E46" s="2">
        <v>30</v>
      </c>
      <c r="F46" s="2">
        <v>41</v>
      </c>
    </row>
    <row r="47" spans="1:6" x14ac:dyDescent="0.25">
      <c r="A47" t="s">
        <v>689</v>
      </c>
      <c r="B47" s="2">
        <v>15</v>
      </c>
      <c r="C47" s="2">
        <v>17</v>
      </c>
      <c r="D47" s="2">
        <v>17</v>
      </c>
      <c r="E47" s="2">
        <v>15</v>
      </c>
      <c r="F47" s="2">
        <v>13</v>
      </c>
    </row>
    <row r="48" spans="1:6" x14ac:dyDescent="0.25">
      <c r="A48" t="s">
        <v>95</v>
      </c>
      <c r="B48" s="2"/>
      <c r="C48" s="2"/>
      <c r="D48" s="2"/>
      <c r="E48" s="2"/>
      <c r="F48" s="2">
        <v>2</v>
      </c>
    </row>
    <row r="49" spans="1:6" x14ac:dyDescent="0.25">
      <c r="A49" t="s">
        <v>372</v>
      </c>
      <c r="B49" s="2"/>
      <c r="C49" s="2"/>
      <c r="D49" s="2"/>
      <c r="E49" s="2">
        <v>22</v>
      </c>
      <c r="F49" s="2">
        <v>22</v>
      </c>
    </row>
    <row r="50" spans="1:6" x14ac:dyDescent="0.25">
      <c r="A50" t="s">
        <v>600</v>
      </c>
      <c r="B50" s="2">
        <v>17</v>
      </c>
      <c r="C50" s="2">
        <v>12</v>
      </c>
      <c r="D50" s="2">
        <v>10</v>
      </c>
      <c r="E50" s="2">
        <v>4</v>
      </c>
      <c r="F50" s="2">
        <v>2</v>
      </c>
    </row>
    <row r="51" spans="1:6" x14ac:dyDescent="0.25">
      <c r="A51" t="s">
        <v>329</v>
      </c>
      <c r="B51" s="2">
        <v>32</v>
      </c>
      <c r="C51" s="2">
        <v>27</v>
      </c>
      <c r="D51" s="2">
        <v>27</v>
      </c>
      <c r="E51" s="2">
        <v>27</v>
      </c>
      <c r="F51" s="2">
        <v>28</v>
      </c>
    </row>
    <row r="52" spans="1:6" x14ac:dyDescent="0.25">
      <c r="A52" t="s">
        <v>731</v>
      </c>
      <c r="B52" s="2">
        <v>125</v>
      </c>
      <c r="C52" s="2">
        <v>117</v>
      </c>
      <c r="D52" s="2">
        <v>116</v>
      </c>
      <c r="E52" s="2">
        <v>127</v>
      </c>
      <c r="F52" s="2">
        <v>123</v>
      </c>
    </row>
    <row r="53" spans="1:6" x14ac:dyDescent="0.25">
      <c r="A53" t="s">
        <v>342</v>
      </c>
      <c r="B53" s="2">
        <v>1</v>
      </c>
      <c r="C53" s="2">
        <v>1</v>
      </c>
      <c r="D53" s="2"/>
      <c r="E53" s="2"/>
      <c r="F53" s="2"/>
    </row>
    <row r="54" spans="1:6" x14ac:dyDescent="0.25">
      <c r="A54" t="s">
        <v>344</v>
      </c>
      <c r="B54" s="2">
        <v>28</v>
      </c>
      <c r="C54" s="2">
        <v>27</v>
      </c>
      <c r="D54" s="2">
        <v>23</v>
      </c>
      <c r="E54" s="2">
        <v>22</v>
      </c>
      <c r="F54" s="2">
        <v>29</v>
      </c>
    </row>
    <row r="55" spans="1:6" x14ac:dyDescent="0.25">
      <c r="A55" t="s">
        <v>610</v>
      </c>
      <c r="B55" s="2">
        <v>5</v>
      </c>
      <c r="C55" s="2">
        <v>7</v>
      </c>
      <c r="D55" s="2">
        <v>12</v>
      </c>
      <c r="E55" s="2">
        <v>19</v>
      </c>
      <c r="F55" s="2">
        <v>28</v>
      </c>
    </row>
    <row r="56" spans="1:6" x14ac:dyDescent="0.25">
      <c r="A56" t="s">
        <v>945</v>
      </c>
      <c r="B56" s="2">
        <v>18</v>
      </c>
      <c r="C56" s="2">
        <v>17</v>
      </c>
      <c r="D56" s="2">
        <v>16</v>
      </c>
      <c r="E56" s="2">
        <v>15</v>
      </c>
      <c r="F56" s="2">
        <v>17</v>
      </c>
    </row>
    <row r="57" spans="1:6" x14ac:dyDescent="0.25">
      <c r="A57" t="s">
        <v>765</v>
      </c>
      <c r="B57" s="2">
        <v>27</v>
      </c>
      <c r="C57" s="2">
        <v>34</v>
      </c>
      <c r="D57" s="2">
        <v>34</v>
      </c>
      <c r="E57" s="2">
        <v>39</v>
      </c>
      <c r="F57" s="2">
        <v>48</v>
      </c>
    </row>
    <row r="58" spans="1:6" x14ac:dyDescent="0.25">
      <c r="A58" t="s">
        <v>221</v>
      </c>
      <c r="B58" s="2"/>
      <c r="C58" s="2"/>
      <c r="D58" s="2"/>
      <c r="E58" s="2">
        <v>3</v>
      </c>
      <c r="F58" s="2">
        <v>6</v>
      </c>
    </row>
    <row r="59" spans="1:6" x14ac:dyDescent="0.25">
      <c r="A59" t="s">
        <v>531</v>
      </c>
      <c r="B59" s="2">
        <v>24</v>
      </c>
      <c r="C59" s="2">
        <v>29</v>
      </c>
      <c r="D59" s="2">
        <v>37</v>
      </c>
      <c r="E59" s="2">
        <v>38</v>
      </c>
      <c r="F59" s="2">
        <v>43</v>
      </c>
    </row>
    <row r="60" spans="1:6" x14ac:dyDescent="0.25">
      <c r="A60" t="s">
        <v>780</v>
      </c>
      <c r="B60" s="2">
        <v>49</v>
      </c>
      <c r="C60" s="2">
        <v>46</v>
      </c>
      <c r="D60" s="2">
        <v>43</v>
      </c>
      <c r="E60" s="2">
        <v>40</v>
      </c>
      <c r="F60" s="2">
        <v>40</v>
      </c>
    </row>
    <row r="61" spans="1:6" x14ac:dyDescent="0.25">
      <c r="A61" t="s">
        <v>267</v>
      </c>
      <c r="B61" s="2">
        <v>39</v>
      </c>
      <c r="C61" s="2">
        <v>44</v>
      </c>
      <c r="D61" s="2">
        <v>37</v>
      </c>
      <c r="E61" s="2">
        <v>44</v>
      </c>
      <c r="F61" s="2">
        <v>45</v>
      </c>
    </row>
    <row r="62" spans="1:6" x14ac:dyDescent="0.25">
      <c r="A62" t="s">
        <v>258</v>
      </c>
      <c r="B62" s="2">
        <v>29</v>
      </c>
      <c r="C62" s="2">
        <v>28</v>
      </c>
      <c r="D62" s="2">
        <v>22</v>
      </c>
      <c r="E62" s="2">
        <v>25</v>
      </c>
      <c r="F62" s="2">
        <v>23</v>
      </c>
    </row>
    <row r="63" spans="1:6" x14ac:dyDescent="0.25">
      <c r="A63" t="s">
        <v>359</v>
      </c>
      <c r="B63" s="2">
        <v>117</v>
      </c>
      <c r="C63" s="2">
        <v>113</v>
      </c>
      <c r="D63" s="2">
        <v>114</v>
      </c>
      <c r="E63" s="2">
        <v>124</v>
      </c>
      <c r="F63" s="2">
        <v>112</v>
      </c>
    </row>
    <row r="64" spans="1:6" x14ac:dyDescent="0.25">
      <c r="A64" t="s">
        <v>953</v>
      </c>
      <c r="B64" s="2">
        <v>53</v>
      </c>
      <c r="C64" s="2">
        <v>51</v>
      </c>
      <c r="D64" s="2">
        <v>49</v>
      </c>
      <c r="E64" s="2">
        <v>53</v>
      </c>
      <c r="F64" s="2">
        <v>47</v>
      </c>
    </row>
    <row r="65" spans="1:6" x14ac:dyDescent="0.25">
      <c r="A65" t="s">
        <v>331</v>
      </c>
      <c r="B65" s="2">
        <v>23</v>
      </c>
      <c r="C65" s="2">
        <v>20</v>
      </c>
      <c r="D65" s="2">
        <v>19</v>
      </c>
      <c r="E65" s="2">
        <v>20</v>
      </c>
      <c r="F65" s="2">
        <v>20</v>
      </c>
    </row>
    <row r="66" spans="1:6" x14ac:dyDescent="0.25">
      <c r="A66" t="s">
        <v>691</v>
      </c>
      <c r="B66" s="2">
        <v>11</v>
      </c>
      <c r="C66" s="2">
        <v>11</v>
      </c>
      <c r="D66" s="2">
        <v>14</v>
      </c>
      <c r="E66" s="2">
        <v>16</v>
      </c>
      <c r="F66" s="2">
        <v>15</v>
      </c>
    </row>
    <row r="67" spans="1:6" x14ac:dyDescent="0.25">
      <c r="A67" t="s">
        <v>693</v>
      </c>
      <c r="B67" s="2">
        <v>13</v>
      </c>
      <c r="C67" s="2">
        <v>14</v>
      </c>
      <c r="D67" s="2">
        <v>14</v>
      </c>
      <c r="E67" s="2">
        <v>17</v>
      </c>
      <c r="F67" s="2">
        <v>23</v>
      </c>
    </row>
    <row r="68" spans="1:6" x14ac:dyDescent="0.25">
      <c r="A68" t="s">
        <v>122</v>
      </c>
      <c r="B68" s="2">
        <v>27</v>
      </c>
      <c r="C68" s="2">
        <v>17</v>
      </c>
      <c r="D68" s="2">
        <v>16</v>
      </c>
      <c r="E68" s="2">
        <v>18</v>
      </c>
      <c r="F68" s="2">
        <v>16</v>
      </c>
    </row>
    <row r="69" spans="1:6" x14ac:dyDescent="0.25">
      <c r="A69" t="s">
        <v>978</v>
      </c>
      <c r="B69" s="2">
        <v>25</v>
      </c>
      <c r="C69" s="2">
        <v>21</v>
      </c>
      <c r="D69" s="2">
        <v>21</v>
      </c>
      <c r="E69" s="2">
        <v>19</v>
      </c>
      <c r="F69" s="2">
        <v>17</v>
      </c>
    </row>
    <row r="70" spans="1:6" x14ac:dyDescent="0.25">
      <c r="A70" t="s">
        <v>1048</v>
      </c>
      <c r="B70" s="2">
        <v>52</v>
      </c>
      <c r="C70" s="2">
        <v>48</v>
      </c>
      <c r="D70" s="2">
        <v>47</v>
      </c>
      <c r="E70" s="2">
        <v>48</v>
      </c>
      <c r="F70" s="2">
        <v>44</v>
      </c>
    </row>
    <row r="71" spans="1:6" x14ac:dyDescent="0.25">
      <c r="A71" t="s">
        <v>798</v>
      </c>
      <c r="B71" s="2">
        <v>66</v>
      </c>
      <c r="C71" s="2">
        <v>61</v>
      </c>
      <c r="D71" s="2">
        <v>48</v>
      </c>
      <c r="E71" s="2">
        <v>44</v>
      </c>
      <c r="F71" s="2">
        <v>39</v>
      </c>
    </row>
    <row r="72" spans="1:6" x14ac:dyDescent="0.25">
      <c r="A72" t="s">
        <v>1112</v>
      </c>
      <c r="B72" s="2">
        <v>24</v>
      </c>
      <c r="C72" s="2">
        <v>31</v>
      </c>
      <c r="D72" s="2">
        <v>34</v>
      </c>
      <c r="E72" s="2">
        <v>36</v>
      </c>
      <c r="F72" s="2">
        <v>34</v>
      </c>
    </row>
    <row r="73" spans="1:6" x14ac:dyDescent="0.25">
      <c r="A73" t="s">
        <v>684</v>
      </c>
      <c r="B73" s="2">
        <v>5</v>
      </c>
      <c r="C73" s="2">
        <v>10</v>
      </c>
      <c r="D73" s="2">
        <v>16</v>
      </c>
      <c r="E73" s="2">
        <v>21</v>
      </c>
      <c r="F73" s="2">
        <v>21</v>
      </c>
    </row>
    <row r="74" spans="1:6" x14ac:dyDescent="0.25">
      <c r="A74" t="s">
        <v>269</v>
      </c>
      <c r="B74" s="2">
        <v>59</v>
      </c>
      <c r="C74" s="2">
        <v>59</v>
      </c>
      <c r="D74" s="2">
        <v>73</v>
      </c>
      <c r="E74" s="2">
        <v>81</v>
      </c>
      <c r="F74" s="2">
        <v>93</v>
      </c>
    </row>
    <row r="75" spans="1:6" x14ac:dyDescent="0.25">
      <c r="A75" t="s">
        <v>988</v>
      </c>
      <c r="B75" s="2">
        <v>48</v>
      </c>
      <c r="C75" s="2">
        <v>42</v>
      </c>
      <c r="D75" s="2">
        <v>40</v>
      </c>
      <c r="E75" s="2">
        <v>38</v>
      </c>
      <c r="F75" s="2">
        <v>38</v>
      </c>
    </row>
    <row r="76" spans="1:6" x14ac:dyDescent="0.25">
      <c r="A76" t="s">
        <v>811</v>
      </c>
      <c r="B76" s="2">
        <v>20</v>
      </c>
      <c r="C76" s="2">
        <v>21</v>
      </c>
      <c r="D76" s="2">
        <v>21</v>
      </c>
      <c r="E76" s="2">
        <v>20</v>
      </c>
      <c r="F76" s="2">
        <v>21</v>
      </c>
    </row>
    <row r="77" spans="1:6" x14ac:dyDescent="0.25">
      <c r="A77" t="s">
        <v>813</v>
      </c>
      <c r="B77" s="2">
        <v>5</v>
      </c>
      <c r="C77" s="2">
        <v>4</v>
      </c>
      <c r="D77" s="2">
        <v>6</v>
      </c>
      <c r="E77" s="2">
        <v>5</v>
      </c>
      <c r="F77" s="2">
        <v>5</v>
      </c>
    </row>
    <row r="78" spans="1:6" x14ac:dyDescent="0.25">
      <c r="A78" t="s">
        <v>626</v>
      </c>
      <c r="B78" s="2">
        <v>12</v>
      </c>
      <c r="C78" s="2">
        <v>11</v>
      </c>
      <c r="D78" s="2">
        <v>8</v>
      </c>
      <c r="E78" s="2">
        <v>6</v>
      </c>
      <c r="F78" s="2">
        <v>2</v>
      </c>
    </row>
    <row r="79" spans="1:6" x14ac:dyDescent="0.25">
      <c r="A79" t="s">
        <v>1139</v>
      </c>
      <c r="B79" s="2">
        <v>10</v>
      </c>
      <c r="C79" s="2">
        <v>13</v>
      </c>
      <c r="D79" s="2">
        <v>13</v>
      </c>
      <c r="E79" s="2">
        <v>16</v>
      </c>
      <c r="F79" s="2">
        <v>16</v>
      </c>
    </row>
    <row r="80" spans="1:6" x14ac:dyDescent="0.25">
      <c r="A80" t="s">
        <v>1094</v>
      </c>
      <c r="B80" s="2">
        <v>11</v>
      </c>
      <c r="C80" s="2"/>
      <c r="D80" s="2"/>
      <c r="E80" s="2"/>
      <c r="F80" s="2"/>
    </row>
    <row r="81" spans="1:6" x14ac:dyDescent="0.25">
      <c r="A81" t="s">
        <v>280</v>
      </c>
      <c r="B81" s="2">
        <v>61</v>
      </c>
      <c r="C81" s="2">
        <v>61</v>
      </c>
      <c r="D81" s="2">
        <v>61</v>
      </c>
      <c r="E81" s="2">
        <v>69</v>
      </c>
      <c r="F81" s="2">
        <v>69</v>
      </c>
    </row>
    <row r="82" spans="1:6" x14ac:dyDescent="0.25">
      <c r="A82" t="s">
        <v>1012</v>
      </c>
      <c r="B82" s="2">
        <v>48</v>
      </c>
      <c r="C82" s="2">
        <v>45</v>
      </c>
      <c r="D82" s="2">
        <v>51</v>
      </c>
      <c r="E82" s="2">
        <v>46</v>
      </c>
      <c r="F82" s="2">
        <v>51</v>
      </c>
    </row>
    <row r="83" spans="1:6" x14ac:dyDescent="0.25">
      <c r="A83" t="s">
        <v>385</v>
      </c>
      <c r="B83" s="2">
        <v>22</v>
      </c>
      <c r="C83" s="2">
        <v>21</v>
      </c>
      <c r="D83" s="2">
        <v>16</v>
      </c>
      <c r="E83" s="2">
        <v>15</v>
      </c>
      <c r="F83" s="2">
        <v>18</v>
      </c>
    </row>
    <row r="84" spans="1:6" x14ac:dyDescent="0.25">
      <c r="A84" t="s">
        <v>832</v>
      </c>
      <c r="B84" s="2">
        <v>47</v>
      </c>
      <c r="C84" s="2">
        <v>52</v>
      </c>
      <c r="D84" s="2">
        <v>56</v>
      </c>
      <c r="E84" s="2">
        <v>58</v>
      </c>
      <c r="F84" s="2">
        <v>54</v>
      </c>
    </row>
    <row r="85" spans="1:6" x14ac:dyDescent="0.25">
      <c r="A85" t="s">
        <v>311</v>
      </c>
      <c r="B85" s="2">
        <v>25</v>
      </c>
      <c r="C85" s="2">
        <v>28</v>
      </c>
      <c r="D85" s="2">
        <v>34</v>
      </c>
      <c r="E85" s="2">
        <v>35</v>
      </c>
      <c r="F85" s="2">
        <v>37</v>
      </c>
    </row>
    <row r="86" spans="1:6" x14ac:dyDescent="0.25">
      <c r="A86" t="s">
        <v>631</v>
      </c>
      <c r="B86" s="2">
        <v>10</v>
      </c>
      <c r="C86" s="2">
        <v>10</v>
      </c>
      <c r="D86" s="2">
        <v>10</v>
      </c>
      <c r="E86" s="2">
        <v>16</v>
      </c>
      <c r="F86" s="2">
        <v>20</v>
      </c>
    </row>
    <row r="87" spans="1:6" x14ac:dyDescent="0.25">
      <c r="A87" t="s">
        <v>1022</v>
      </c>
      <c r="B87" s="2">
        <v>11</v>
      </c>
      <c r="C87" s="2">
        <v>10</v>
      </c>
      <c r="D87" s="2">
        <v>14</v>
      </c>
      <c r="E87" s="2">
        <v>14</v>
      </c>
      <c r="F87" s="2">
        <v>13</v>
      </c>
    </row>
    <row r="88" spans="1:6" x14ac:dyDescent="0.25">
      <c r="A88" t="s">
        <v>69</v>
      </c>
      <c r="B88" s="2">
        <v>4</v>
      </c>
      <c r="C88" s="2">
        <v>2</v>
      </c>
      <c r="D88" s="2">
        <v>3</v>
      </c>
      <c r="E88" s="2">
        <v>2</v>
      </c>
      <c r="F88" s="2">
        <v>3</v>
      </c>
    </row>
    <row r="89" spans="1:6" x14ac:dyDescent="0.25">
      <c r="A89" t="s">
        <v>71</v>
      </c>
      <c r="B89" s="2">
        <v>2</v>
      </c>
      <c r="C89" s="2">
        <v>2</v>
      </c>
      <c r="D89" s="2"/>
      <c r="E89" s="2"/>
      <c r="F89" s="2"/>
    </row>
    <row r="90" spans="1:6" x14ac:dyDescent="0.25">
      <c r="A90" t="s">
        <v>1078</v>
      </c>
      <c r="B90" s="2">
        <v>14</v>
      </c>
      <c r="C90" s="2">
        <v>15</v>
      </c>
      <c r="D90" s="2">
        <v>18</v>
      </c>
      <c r="E90" s="2">
        <v>25</v>
      </c>
      <c r="F90" s="2">
        <v>25</v>
      </c>
    </row>
    <row r="91" spans="1:6" x14ac:dyDescent="0.25">
      <c r="A91" t="s">
        <v>392</v>
      </c>
      <c r="B91" s="2">
        <v>16</v>
      </c>
      <c r="C91" s="2">
        <v>16</v>
      </c>
      <c r="D91" s="2">
        <v>14</v>
      </c>
      <c r="E91" s="2">
        <v>12</v>
      </c>
      <c r="F91" s="2">
        <v>13</v>
      </c>
    </row>
    <row r="92" spans="1:6" x14ac:dyDescent="0.25">
      <c r="A92" t="s">
        <v>847</v>
      </c>
      <c r="B92" s="2">
        <v>26</v>
      </c>
      <c r="C92" s="2">
        <v>26</v>
      </c>
      <c r="D92" s="2">
        <v>23</v>
      </c>
      <c r="E92" s="2">
        <v>29</v>
      </c>
      <c r="F92" s="2">
        <v>24</v>
      </c>
    </row>
    <row r="93" spans="1:6" x14ac:dyDescent="0.25">
      <c r="A93" t="s">
        <v>602</v>
      </c>
      <c r="B93" s="2"/>
      <c r="C93" s="2"/>
      <c r="D93" s="2">
        <v>6</v>
      </c>
      <c r="E93" s="2">
        <v>16</v>
      </c>
      <c r="F93" s="2">
        <v>21</v>
      </c>
    </row>
    <row r="94" spans="1:6" x14ac:dyDescent="0.25">
      <c r="A94" t="s">
        <v>487</v>
      </c>
      <c r="B94" s="2">
        <v>15</v>
      </c>
      <c r="C94" s="2">
        <v>17</v>
      </c>
      <c r="D94" s="2">
        <v>20</v>
      </c>
      <c r="E94" s="2">
        <v>17</v>
      </c>
      <c r="F94" s="2">
        <v>15</v>
      </c>
    </row>
    <row r="95" spans="1:6" x14ac:dyDescent="0.25">
      <c r="A95" t="s">
        <v>136</v>
      </c>
      <c r="B95" s="2">
        <v>33</v>
      </c>
      <c r="C95" s="2">
        <v>41</v>
      </c>
      <c r="D95" s="2">
        <v>44</v>
      </c>
      <c r="E95" s="2">
        <v>42</v>
      </c>
      <c r="F95" s="2">
        <v>42</v>
      </c>
    </row>
    <row r="96" spans="1:6" x14ac:dyDescent="0.25">
      <c r="A96" t="s">
        <v>1080</v>
      </c>
      <c r="B96" s="2">
        <v>12</v>
      </c>
      <c r="C96" s="2">
        <v>10</v>
      </c>
      <c r="D96" s="2">
        <v>8</v>
      </c>
      <c r="E96" s="2">
        <v>6</v>
      </c>
      <c r="F96" s="2">
        <v>2</v>
      </c>
    </row>
    <row r="97" spans="1:6" x14ac:dyDescent="0.25">
      <c r="A97" t="s">
        <v>645</v>
      </c>
      <c r="B97" s="2">
        <v>83</v>
      </c>
      <c r="C97" s="2">
        <v>77</v>
      </c>
      <c r="D97" s="2">
        <v>73</v>
      </c>
      <c r="E97" s="2">
        <v>66</v>
      </c>
      <c r="F97" s="2">
        <v>65</v>
      </c>
    </row>
    <row r="98" spans="1:6" x14ac:dyDescent="0.25">
      <c r="A98" t="s">
        <v>154</v>
      </c>
      <c r="B98" s="2">
        <v>4</v>
      </c>
      <c r="C98" s="2">
        <v>6</v>
      </c>
      <c r="D98" s="2">
        <v>8</v>
      </c>
      <c r="E98" s="2">
        <v>9</v>
      </c>
      <c r="F98" s="2">
        <v>12</v>
      </c>
    </row>
    <row r="99" spans="1:6" x14ac:dyDescent="0.25">
      <c r="A99" t="s">
        <v>671</v>
      </c>
      <c r="B99" s="2">
        <v>38</v>
      </c>
      <c r="C99" s="2">
        <v>31</v>
      </c>
      <c r="D99" s="2">
        <v>31</v>
      </c>
      <c r="E99" s="2">
        <v>31</v>
      </c>
      <c r="F99" s="2">
        <v>30</v>
      </c>
    </row>
    <row r="100" spans="1:6" x14ac:dyDescent="0.25">
      <c r="A100" t="s">
        <v>676</v>
      </c>
      <c r="B100" s="2">
        <v>24</v>
      </c>
      <c r="C100" s="2">
        <v>19</v>
      </c>
      <c r="D100" s="2">
        <v>14</v>
      </c>
      <c r="E100" s="2">
        <v>12</v>
      </c>
      <c r="F100" s="2">
        <v>15</v>
      </c>
    </row>
    <row r="101" spans="1:6" x14ac:dyDescent="0.25">
      <c r="A101" t="s">
        <v>1030</v>
      </c>
      <c r="B101" s="2">
        <v>43</v>
      </c>
      <c r="C101" s="2">
        <v>40</v>
      </c>
      <c r="D101" s="2">
        <v>44</v>
      </c>
      <c r="E101" s="2">
        <v>45</v>
      </c>
      <c r="F101" s="2">
        <v>43</v>
      </c>
    </row>
    <row r="102" spans="1:6" x14ac:dyDescent="0.25">
      <c r="A102" t="s">
        <v>858</v>
      </c>
      <c r="B102" s="2">
        <v>76</v>
      </c>
      <c r="C102" s="2">
        <v>87</v>
      </c>
      <c r="D102" s="2">
        <v>92</v>
      </c>
      <c r="E102" s="2">
        <v>106</v>
      </c>
      <c r="F102" s="2">
        <v>108</v>
      </c>
    </row>
    <row r="103" spans="1:6" x14ac:dyDescent="0.25">
      <c r="A103" t="s">
        <v>872</v>
      </c>
      <c r="B103" s="2">
        <v>31</v>
      </c>
      <c r="C103" s="2">
        <v>32</v>
      </c>
      <c r="D103" s="2">
        <v>39</v>
      </c>
      <c r="E103" s="2">
        <v>43</v>
      </c>
      <c r="F103" s="2">
        <v>40</v>
      </c>
    </row>
    <row r="104" spans="1:6" x14ac:dyDescent="0.25">
      <c r="A104" t="s">
        <v>169</v>
      </c>
      <c r="B104" s="2">
        <v>10</v>
      </c>
      <c r="C104" s="2">
        <v>10</v>
      </c>
      <c r="D104" s="2">
        <v>7</v>
      </c>
      <c r="E104" s="2">
        <v>8</v>
      </c>
      <c r="F104" s="2">
        <v>6</v>
      </c>
    </row>
    <row r="105" spans="1:6" x14ac:dyDescent="0.25">
      <c r="A105" t="s">
        <v>171</v>
      </c>
      <c r="B105" s="2">
        <v>13</v>
      </c>
      <c r="C105" s="2">
        <v>13</v>
      </c>
      <c r="D105" s="2">
        <v>14</v>
      </c>
      <c r="E105" s="2">
        <v>13</v>
      </c>
      <c r="F105" s="2">
        <v>15</v>
      </c>
    </row>
    <row r="106" spans="1:6" x14ac:dyDescent="0.25">
      <c r="A106" t="s">
        <v>1045</v>
      </c>
      <c r="B106" s="2">
        <v>5</v>
      </c>
      <c r="C106" s="2">
        <v>2</v>
      </c>
      <c r="D106" s="2">
        <v>2</v>
      </c>
      <c r="E106" s="2"/>
      <c r="F106" s="2"/>
    </row>
    <row r="107" spans="1:6" x14ac:dyDescent="0.25">
      <c r="A107" t="s">
        <v>877</v>
      </c>
      <c r="B107" s="2">
        <v>80</v>
      </c>
      <c r="C107" s="2">
        <v>77</v>
      </c>
      <c r="D107" s="2">
        <v>77</v>
      </c>
      <c r="E107" s="2">
        <v>75</v>
      </c>
      <c r="F107" s="2">
        <v>86</v>
      </c>
    </row>
    <row r="108" spans="1:6" x14ac:dyDescent="0.25">
      <c r="A108" t="s">
        <v>223</v>
      </c>
      <c r="B108" s="2">
        <v>8</v>
      </c>
      <c r="C108" s="2">
        <v>9</v>
      </c>
      <c r="D108" s="2">
        <v>6</v>
      </c>
      <c r="E108" s="2">
        <v>3</v>
      </c>
      <c r="F108" s="2"/>
    </row>
    <row r="109" spans="1:6" x14ac:dyDescent="0.25">
      <c r="A109" t="s">
        <v>955</v>
      </c>
      <c r="B109" s="2">
        <v>39</v>
      </c>
      <c r="C109" s="2">
        <v>38</v>
      </c>
      <c r="D109" s="2">
        <v>39</v>
      </c>
      <c r="E109" s="2">
        <v>41</v>
      </c>
      <c r="F109" s="2">
        <v>38</v>
      </c>
    </row>
    <row r="110" spans="1:6" x14ac:dyDescent="0.25">
      <c r="A110" t="s">
        <v>225</v>
      </c>
      <c r="B110" s="2">
        <v>42</v>
      </c>
      <c r="C110" s="2">
        <v>39</v>
      </c>
      <c r="D110" s="2">
        <v>26</v>
      </c>
      <c r="E110" s="2">
        <v>29</v>
      </c>
      <c r="F110" s="2">
        <v>32</v>
      </c>
    </row>
    <row r="111" spans="1:6" x14ac:dyDescent="0.25">
      <c r="A111" t="s">
        <v>1179</v>
      </c>
      <c r="B111" s="2">
        <v>52</v>
      </c>
      <c r="C111" s="2">
        <v>51</v>
      </c>
      <c r="D111" s="2">
        <v>53</v>
      </c>
      <c r="E111" s="2">
        <v>52</v>
      </c>
      <c r="F111" s="2">
        <v>45</v>
      </c>
    </row>
    <row r="112" spans="1:6" x14ac:dyDescent="0.25">
      <c r="A112" t="s">
        <v>110</v>
      </c>
      <c r="B112" s="2">
        <v>33</v>
      </c>
      <c r="C112" s="2">
        <v>31</v>
      </c>
      <c r="D112" s="2">
        <v>32</v>
      </c>
      <c r="E112" s="2">
        <v>31</v>
      </c>
      <c r="F112" s="2">
        <v>31</v>
      </c>
    </row>
    <row r="113" spans="1:6" x14ac:dyDescent="0.25">
      <c r="A113" t="s">
        <v>582</v>
      </c>
      <c r="B113" s="2">
        <v>52</v>
      </c>
      <c r="C113" s="2">
        <v>45</v>
      </c>
      <c r="D113" s="2">
        <v>40</v>
      </c>
      <c r="E113" s="2">
        <v>39</v>
      </c>
      <c r="F113" s="2">
        <v>33</v>
      </c>
    </row>
    <row r="114" spans="1:6" x14ac:dyDescent="0.25">
      <c r="A114" t="s">
        <v>227</v>
      </c>
      <c r="B114" s="2">
        <v>17</v>
      </c>
      <c r="C114" s="2">
        <v>18</v>
      </c>
      <c r="D114" s="2">
        <v>15</v>
      </c>
      <c r="E114" s="2">
        <v>17</v>
      </c>
      <c r="F114" s="2">
        <v>13</v>
      </c>
    </row>
    <row r="115" spans="1:6" x14ac:dyDescent="0.25">
      <c r="A115" t="s">
        <v>911</v>
      </c>
      <c r="B115" s="2">
        <v>13</v>
      </c>
      <c r="C115" s="2">
        <v>16</v>
      </c>
      <c r="D115" s="2">
        <v>12</v>
      </c>
      <c r="E115" s="2">
        <v>12</v>
      </c>
      <c r="F115" s="2">
        <v>14</v>
      </c>
    </row>
    <row r="116" spans="1:6" x14ac:dyDescent="0.25">
      <c r="A116" t="s">
        <v>407</v>
      </c>
      <c r="B116" s="2">
        <v>32</v>
      </c>
      <c r="C116" s="2">
        <v>24</v>
      </c>
      <c r="D116" s="2">
        <v>36</v>
      </c>
      <c r="E116" s="2">
        <v>44</v>
      </c>
      <c r="F116" s="2">
        <v>46</v>
      </c>
    </row>
    <row r="117" spans="1:6" x14ac:dyDescent="0.25">
      <c r="A117" t="s">
        <v>282</v>
      </c>
      <c r="B117" s="2">
        <v>29</v>
      </c>
      <c r="C117" s="2">
        <v>27</v>
      </c>
      <c r="D117" s="2">
        <v>32</v>
      </c>
      <c r="E117" s="2">
        <v>29</v>
      </c>
      <c r="F117" s="2">
        <v>30</v>
      </c>
    </row>
    <row r="118" spans="1:6" x14ac:dyDescent="0.25">
      <c r="A118" t="s">
        <v>548</v>
      </c>
      <c r="B118" s="2">
        <v>11</v>
      </c>
      <c r="C118" s="2">
        <v>8</v>
      </c>
      <c r="D118" s="2">
        <v>8</v>
      </c>
      <c r="E118" s="2">
        <v>9</v>
      </c>
      <c r="F118" s="2">
        <v>8</v>
      </c>
    </row>
    <row r="119" spans="1:6" x14ac:dyDescent="0.25">
      <c r="A119" t="s">
        <v>260</v>
      </c>
      <c r="B119" s="2">
        <v>1</v>
      </c>
      <c r="C119" s="2">
        <v>2</v>
      </c>
      <c r="D119" s="2"/>
      <c r="E119" s="2">
        <v>1</v>
      </c>
      <c r="F119" s="2">
        <v>3</v>
      </c>
    </row>
    <row r="120" spans="1:6" x14ac:dyDescent="0.25">
      <c r="A120" t="s">
        <v>271</v>
      </c>
      <c r="B120" s="2"/>
      <c r="C120" s="2">
        <v>1</v>
      </c>
      <c r="D120" s="2"/>
      <c r="E120" s="2"/>
      <c r="F120" s="2"/>
    </row>
    <row r="121" spans="1:6" x14ac:dyDescent="0.25">
      <c r="A121" t="s">
        <v>284</v>
      </c>
      <c r="B121" s="2"/>
      <c r="C121" s="2"/>
      <c r="D121" s="2"/>
      <c r="E121" s="2">
        <v>1</v>
      </c>
      <c r="F121" s="2">
        <v>1</v>
      </c>
    </row>
    <row r="122" spans="1:6" x14ac:dyDescent="0.25">
      <c r="A122" t="s">
        <v>233</v>
      </c>
      <c r="B122" s="2">
        <v>36</v>
      </c>
      <c r="C122" s="2">
        <v>41</v>
      </c>
      <c r="D122" s="2">
        <v>44</v>
      </c>
      <c r="E122" s="2">
        <v>44</v>
      </c>
      <c r="F122" s="2">
        <v>66</v>
      </c>
    </row>
    <row r="123" spans="1:6" x14ac:dyDescent="0.25">
      <c r="A123" t="s">
        <v>756</v>
      </c>
      <c r="B123" s="2"/>
      <c r="C123" s="2">
        <v>1</v>
      </c>
      <c r="D123" s="2">
        <v>1</v>
      </c>
      <c r="E123" s="2"/>
      <c r="F123" s="2">
        <v>1</v>
      </c>
    </row>
    <row r="124" spans="1:6" x14ac:dyDescent="0.25">
      <c r="A124" t="s">
        <v>305</v>
      </c>
      <c r="B124" s="2">
        <v>1</v>
      </c>
      <c r="C124" s="2">
        <v>1</v>
      </c>
      <c r="D124" s="2"/>
      <c r="E124" s="2"/>
      <c r="F124" s="2"/>
    </row>
    <row r="125" spans="1:6" x14ac:dyDescent="0.25">
      <c r="A125" t="s">
        <v>378</v>
      </c>
      <c r="B125" s="2">
        <v>92</v>
      </c>
      <c r="C125" s="2">
        <v>135</v>
      </c>
      <c r="D125" s="2">
        <v>278</v>
      </c>
      <c r="E125" s="2">
        <v>298</v>
      </c>
      <c r="F125" s="2">
        <v>375</v>
      </c>
    </row>
    <row r="126" spans="1:6" x14ac:dyDescent="0.25">
      <c r="A126" t="s">
        <v>409</v>
      </c>
      <c r="B126" s="2">
        <v>1</v>
      </c>
      <c r="C126" s="2">
        <v>3</v>
      </c>
      <c r="D126" s="2">
        <v>8</v>
      </c>
      <c r="E126" s="2">
        <v>10</v>
      </c>
      <c r="F126" s="2">
        <v>6</v>
      </c>
    </row>
    <row r="127" spans="1:6" x14ac:dyDescent="0.25">
      <c r="A127" t="s">
        <v>649</v>
      </c>
      <c r="B127" s="2">
        <v>2</v>
      </c>
      <c r="C127" s="2">
        <v>3</v>
      </c>
      <c r="D127" s="2">
        <v>5</v>
      </c>
      <c r="E127" s="2"/>
      <c r="F127" s="2">
        <v>1</v>
      </c>
    </row>
    <row r="128" spans="1:6" x14ac:dyDescent="0.25">
      <c r="A128" t="s">
        <v>612</v>
      </c>
      <c r="B128" s="2"/>
      <c r="C128" s="2"/>
      <c r="D128" s="2"/>
      <c r="E128" s="2">
        <v>4</v>
      </c>
      <c r="F128" s="2">
        <v>4</v>
      </c>
    </row>
    <row r="129" spans="1:6" x14ac:dyDescent="0.25">
      <c r="A129" t="s">
        <v>394</v>
      </c>
      <c r="B129" s="2"/>
      <c r="C129" s="2">
        <v>8</v>
      </c>
      <c r="D129" s="2">
        <v>10</v>
      </c>
      <c r="E129" s="2">
        <v>15</v>
      </c>
      <c r="F129" s="2">
        <v>12</v>
      </c>
    </row>
    <row r="130" spans="1:6" x14ac:dyDescent="0.25">
      <c r="A130" t="s">
        <v>980</v>
      </c>
      <c r="B130" s="2">
        <v>1</v>
      </c>
      <c r="C130" s="2"/>
      <c r="D130" s="2">
        <v>1</v>
      </c>
      <c r="E130" s="2">
        <v>1</v>
      </c>
      <c r="F130" s="2">
        <v>2</v>
      </c>
    </row>
    <row r="131" spans="1:6" x14ac:dyDescent="0.25">
      <c r="A131" t="s">
        <v>138</v>
      </c>
      <c r="B131" s="2">
        <v>21</v>
      </c>
      <c r="C131" s="2">
        <v>13</v>
      </c>
      <c r="D131" s="2">
        <v>12</v>
      </c>
      <c r="E131" s="2">
        <v>18</v>
      </c>
      <c r="F131" s="2">
        <v>17</v>
      </c>
    </row>
    <row r="132" spans="1:6" x14ac:dyDescent="0.25">
      <c r="A132" t="s">
        <v>1062</v>
      </c>
      <c r="B132" s="2">
        <v>9</v>
      </c>
      <c r="C132" s="2">
        <v>34</v>
      </c>
      <c r="D132" s="2">
        <v>68</v>
      </c>
      <c r="E132" s="2">
        <v>103</v>
      </c>
      <c r="F132" s="2">
        <v>119</v>
      </c>
    </row>
    <row r="133" spans="1:6" x14ac:dyDescent="0.25">
      <c r="A133" t="s">
        <v>614</v>
      </c>
      <c r="B133" s="2">
        <v>1</v>
      </c>
      <c r="C133" s="2"/>
      <c r="D133" s="2"/>
      <c r="E133" s="2"/>
      <c r="F133" s="2"/>
    </row>
    <row r="134" spans="1:6" x14ac:dyDescent="0.25">
      <c r="A134" t="s">
        <v>699</v>
      </c>
      <c r="B134" s="2">
        <v>2</v>
      </c>
      <c r="C134" s="2">
        <v>1</v>
      </c>
      <c r="D134" s="2">
        <v>3</v>
      </c>
      <c r="E134" s="2">
        <v>2</v>
      </c>
      <c r="F134" s="2">
        <v>3</v>
      </c>
    </row>
    <row r="135" spans="1:6" x14ac:dyDescent="0.25">
      <c r="A135" t="s">
        <v>827</v>
      </c>
      <c r="B135" s="2"/>
      <c r="C135" s="2"/>
      <c r="D135" s="2">
        <v>1</v>
      </c>
      <c r="E135" s="2">
        <v>2</v>
      </c>
      <c r="F135" s="2">
        <v>1</v>
      </c>
    </row>
    <row r="136" spans="1:6" x14ac:dyDescent="0.25">
      <c r="A136" t="s">
        <v>701</v>
      </c>
      <c r="B136" s="2"/>
      <c r="C136" s="2">
        <v>3</v>
      </c>
      <c r="D136" s="2">
        <v>3</v>
      </c>
      <c r="E136" s="2">
        <v>3</v>
      </c>
      <c r="F136" s="2">
        <v>1</v>
      </c>
    </row>
    <row r="137" spans="1:6" x14ac:dyDescent="0.25">
      <c r="A137" t="s">
        <v>3</v>
      </c>
      <c r="B137" s="2">
        <v>4</v>
      </c>
      <c r="C137" s="2">
        <v>3</v>
      </c>
      <c r="D137" s="2">
        <v>3</v>
      </c>
      <c r="E137" s="2">
        <v>6</v>
      </c>
      <c r="F137" s="2">
        <v>1</v>
      </c>
    </row>
    <row r="138" spans="1:6" x14ac:dyDescent="0.25">
      <c r="A138" t="s">
        <v>933</v>
      </c>
      <c r="B138" s="2"/>
      <c r="C138" s="2"/>
      <c r="D138" s="2"/>
      <c r="E138" s="2">
        <v>3</v>
      </c>
      <c r="F138" s="2">
        <v>4</v>
      </c>
    </row>
    <row r="139" spans="1:6" x14ac:dyDescent="0.25">
      <c r="A139" t="s">
        <v>346</v>
      </c>
      <c r="B139" s="2"/>
      <c r="C139" s="2"/>
      <c r="D139" s="2">
        <v>1</v>
      </c>
      <c r="E139" s="2"/>
      <c r="F139" s="2"/>
    </row>
    <row r="140" spans="1:6" x14ac:dyDescent="0.25">
      <c r="A140" t="s">
        <v>829</v>
      </c>
      <c r="B140" s="2"/>
      <c r="C140" s="2">
        <v>2</v>
      </c>
      <c r="D140" s="2">
        <v>1</v>
      </c>
      <c r="E140" s="2">
        <v>1</v>
      </c>
      <c r="F140" s="2">
        <v>1</v>
      </c>
    </row>
    <row r="141" spans="1:6" x14ac:dyDescent="0.25">
      <c r="A141" t="s">
        <v>1145</v>
      </c>
      <c r="B141" s="2"/>
      <c r="C141" s="2"/>
      <c r="D141" s="2"/>
      <c r="E141" s="2"/>
      <c r="F141" s="2">
        <v>1</v>
      </c>
    </row>
    <row r="142" spans="1:6" x14ac:dyDescent="0.25">
      <c r="A142" t="s">
        <v>188</v>
      </c>
      <c r="B142" s="2">
        <v>10</v>
      </c>
      <c r="C142" s="2">
        <v>9</v>
      </c>
      <c r="D142" s="2">
        <v>5</v>
      </c>
      <c r="E142" s="2">
        <v>10</v>
      </c>
      <c r="F142" s="2">
        <v>7</v>
      </c>
    </row>
    <row r="143" spans="1:6" x14ac:dyDescent="0.25">
      <c r="A143" t="s">
        <v>119</v>
      </c>
      <c r="B143" s="2"/>
      <c r="C143" s="2"/>
      <c r="D143" s="2">
        <v>2</v>
      </c>
      <c r="E143" s="2">
        <v>4</v>
      </c>
      <c r="F143" s="2">
        <v>3</v>
      </c>
    </row>
    <row r="144" spans="1:6" x14ac:dyDescent="0.25">
      <c r="A144" t="s">
        <v>1116</v>
      </c>
      <c r="B144" s="2">
        <v>20</v>
      </c>
      <c r="C144" s="2">
        <v>21</v>
      </c>
      <c r="D144" s="2">
        <v>18</v>
      </c>
      <c r="E144" s="2">
        <v>8</v>
      </c>
      <c r="F144" s="2">
        <v>6</v>
      </c>
    </row>
    <row r="145" spans="1:6" x14ac:dyDescent="0.25">
      <c r="A145" t="s">
        <v>924</v>
      </c>
      <c r="B145" s="2">
        <v>1</v>
      </c>
      <c r="C145" s="2"/>
      <c r="D145" s="2">
        <v>1</v>
      </c>
      <c r="E145" s="2"/>
      <c r="F145" s="2"/>
    </row>
    <row r="146" spans="1:6" x14ac:dyDescent="0.25">
      <c r="A146" t="s">
        <v>1172</v>
      </c>
      <c r="B146" s="2"/>
      <c r="C146" s="2"/>
      <c r="D146" s="2">
        <v>2</v>
      </c>
      <c r="E146" s="2">
        <v>1</v>
      </c>
      <c r="F146" s="2">
        <v>2</v>
      </c>
    </row>
    <row r="147" spans="1:6" x14ac:dyDescent="0.25">
      <c r="A147" t="s">
        <v>1147</v>
      </c>
      <c r="B147" s="2"/>
      <c r="C147" s="2">
        <v>3</v>
      </c>
      <c r="D147" s="2">
        <v>4</v>
      </c>
      <c r="E147" s="2">
        <v>2</v>
      </c>
      <c r="F147" s="2">
        <v>1</v>
      </c>
    </row>
    <row r="148" spans="1:6" x14ac:dyDescent="0.25">
      <c r="A148" t="s">
        <v>1149</v>
      </c>
      <c r="B148" s="2">
        <v>1</v>
      </c>
      <c r="C148" s="2">
        <v>2</v>
      </c>
      <c r="D148" s="2">
        <v>1</v>
      </c>
      <c r="E148" s="2"/>
      <c r="F148" s="2"/>
    </row>
    <row r="149" spans="1:6" x14ac:dyDescent="0.25">
      <c r="A149" t="s">
        <v>317</v>
      </c>
      <c r="B149" s="2">
        <v>143</v>
      </c>
      <c r="C149" s="2">
        <v>156</v>
      </c>
      <c r="D149" s="2">
        <v>169</v>
      </c>
      <c r="E149" s="2">
        <v>157</v>
      </c>
      <c r="F149" s="2">
        <v>171</v>
      </c>
    </row>
    <row r="150" spans="1:6" x14ac:dyDescent="0.25">
      <c r="A150" t="s">
        <v>517</v>
      </c>
      <c r="B150" s="2">
        <v>44</v>
      </c>
      <c r="C150" s="2">
        <v>53</v>
      </c>
      <c r="D150" s="2">
        <v>51</v>
      </c>
      <c r="E150" s="2">
        <v>58</v>
      </c>
      <c r="F150" s="2">
        <v>52</v>
      </c>
    </row>
    <row r="151" spans="1:6" x14ac:dyDescent="0.25">
      <c r="A151" t="s">
        <v>44</v>
      </c>
      <c r="B151" s="2">
        <v>163</v>
      </c>
      <c r="C151" s="2">
        <v>167</v>
      </c>
      <c r="D151" s="2">
        <v>154</v>
      </c>
      <c r="E151" s="2">
        <v>130</v>
      </c>
      <c r="F151" s="2">
        <v>135</v>
      </c>
    </row>
    <row r="152" spans="1:6" x14ac:dyDescent="0.25">
      <c r="A152" t="s">
        <v>60</v>
      </c>
      <c r="B152" s="2"/>
      <c r="C152" s="2"/>
      <c r="D152" s="2"/>
      <c r="E152" s="2"/>
      <c r="F152" s="2">
        <v>9</v>
      </c>
    </row>
    <row r="153" spans="1:6" x14ac:dyDescent="0.25">
      <c r="A153" t="s">
        <v>62</v>
      </c>
      <c r="B153" s="2">
        <v>146</v>
      </c>
      <c r="C153" s="2">
        <v>167</v>
      </c>
      <c r="D153" s="2">
        <v>156</v>
      </c>
      <c r="E153" s="2">
        <v>150</v>
      </c>
      <c r="F153" s="2">
        <v>120</v>
      </c>
    </row>
    <row r="154" spans="1:6" x14ac:dyDescent="0.25">
      <c r="A154" t="s">
        <v>930</v>
      </c>
      <c r="B154" s="2">
        <v>11</v>
      </c>
      <c r="C154" s="2">
        <v>16</v>
      </c>
      <c r="D154" s="2">
        <v>15</v>
      </c>
      <c r="E154" s="2">
        <v>15</v>
      </c>
      <c r="F154" s="2">
        <v>18</v>
      </c>
    </row>
    <row r="155" spans="1:6" x14ac:dyDescent="0.25">
      <c r="A155" t="s">
        <v>82</v>
      </c>
      <c r="B155" s="2"/>
      <c r="C155" s="2"/>
      <c r="D155" s="2"/>
      <c r="E155" s="2">
        <v>3</v>
      </c>
      <c r="F155" s="2"/>
    </row>
    <row r="156" spans="1:6" x14ac:dyDescent="0.25">
      <c r="A156" t="s">
        <v>79</v>
      </c>
      <c r="B156" s="2">
        <v>166</v>
      </c>
      <c r="C156" s="2">
        <v>184</v>
      </c>
      <c r="D156" s="2">
        <v>175</v>
      </c>
      <c r="E156" s="2">
        <v>182</v>
      </c>
      <c r="F156" s="2">
        <v>164</v>
      </c>
    </row>
    <row r="157" spans="1:6" x14ac:dyDescent="0.25">
      <c r="A157" t="s">
        <v>1106</v>
      </c>
      <c r="B157" s="2">
        <v>281</v>
      </c>
      <c r="C157" s="2">
        <v>246</v>
      </c>
      <c r="D157" s="2">
        <v>258</v>
      </c>
      <c r="E157" s="2">
        <v>259</v>
      </c>
      <c r="F157" s="2">
        <v>249</v>
      </c>
    </row>
    <row r="158" spans="1:6" x14ac:dyDescent="0.25">
      <c r="A158" t="s">
        <v>559</v>
      </c>
      <c r="B158" s="2"/>
      <c r="C158" s="2"/>
      <c r="D158" s="2"/>
      <c r="E158" s="2">
        <v>27</v>
      </c>
      <c r="F158" s="2">
        <v>97</v>
      </c>
    </row>
    <row r="159" spans="1:6" x14ac:dyDescent="0.25">
      <c r="A159" t="s">
        <v>864</v>
      </c>
      <c r="B159" s="2"/>
      <c r="C159" s="2"/>
      <c r="D159" s="2"/>
      <c r="E159" s="2"/>
      <c r="F159" s="2">
        <v>14</v>
      </c>
    </row>
    <row r="160" spans="1:6" x14ac:dyDescent="0.25">
      <c r="A160" t="s">
        <v>194</v>
      </c>
      <c r="B160" s="2">
        <v>275</v>
      </c>
      <c r="C160" s="2">
        <v>358</v>
      </c>
      <c r="D160" s="2">
        <v>507</v>
      </c>
      <c r="E160" s="2">
        <v>690</v>
      </c>
      <c r="F160" s="2">
        <v>714</v>
      </c>
    </row>
    <row r="161" spans="1:6" x14ac:dyDescent="0.25">
      <c r="A161" t="s">
        <v>1086</v>
      </c>
      <c r="B161" s="2"/>
      <c r="C161" s="2">
        <v>11</v>
      </c>
      <c r="D161" s="2">
        <v>47</v>
      </c>
      <c r="E161" s="2">
        <v>54</v>
      </c>
      <c r="F161" s="2">
        <v>54</v>
      </c>
    </row>
    <row r="162" spans="1:6" x14ac:dyDescent="0.25">
      <c r="A162" t="s">
        <v>350</v>
      </c>
      <c r="B162" s="2"/>
      <c r="C162" s="2"/>
      <c r="D162" s="2">
        <v>8</v>
      </c>
      <c r="E162" s="2">
        <v>25</v>
      </c>
      <c r="F162" s="2">
        <v>35</v>
      </c>
    </row>
    <row r="163" spans="1:6" x14ac:dyDescent="0.25">
      <c r="A163" t="s">
        <v>32</v>
      </c>
      <c r="B163" s="2">
        <v>221</v>
      </c>
      <c r="C163" s="2">
        <v>230</v>
      </c>
      <c r="D163" s="2">
        <v>215</v>
      </c>
      <c r="E163" s="2">
        <v>216</v>
      </c>
      <c r="F163" s="2">
        <v>256</v>
      </c>
    </row>
    <row r="164" spans="1:6" x14ac:dyDescent="0.25">
      <c r="A164" t="s">
        <v>471</v>
      </c>
      <c r="B164" s="2"/>
      <c r="C164" s="2">
        <v>9</v>
      </c>
      <c r="D164" s="2">
        <v>28</v>
      </c>
      <c r="E164" s="2">
        <v>29</v>
      </c>
      <c r="F164" s="2">
        <v>35</v>
      </c>
    </row>
    <row r="165" spans="1:6" x14ac:dyDescent="0.25">
      <c r="A165" t="s">
        <v>468</v>
      </c>
      <c r="B165" s="2">
        <v>40</v>
      </c>
      <c r="C165" s="2">
        <v>35</v>
      </c>
      <c r="D165" s="2">
        <v>13</v>
      </c>
      <c r="E165" s="2">
        <v>5</v>
      </c>
      <c r="F165" s="2">
        <v>2</v>
      </c>
    </row>
    <row r="166" spans="1:6" x14ac:dyDescent="0.25">
      <c r="A166" t="s">
        <v>431</v>
      </c>
      <c r="B166" s="2">
        <v>47</v>
      </c>
      <c r="C166" s="2">
        <v>44</v>
      </c>
      <c r="D166" s="2">
        <v>46</v>
      </c>
      <c r="E166" s="2">
        <v>54</v>
      </c>
      <c r="F166" s="2">
        <v>51</v>
      </c>
    </row>
    <row r="167" spans="1:6" x14ac:dyDescent="0.25">
      <c r="A167" t="s">
        <v>727</v>
      </c>
      <c r="B167" s="2">
        <v>147</v>
      </c>
      <c r="C167" s="2">
        <v>188</v>
      </c>
      <c r="D167" s="2">
        <v>198</v>
      </c>
      <c r="E167" s="2">
        <v>230</v>
      </c>
      <c r="F167" s="2">
        <v>251</v>
      </c>
    </row>
    <row r="168" spans="1:6" x14ac:dyDescent="0.25">
      <c r="A168" t="s">
        <v>749</v>
      </c>
      <c r="B168" s="2">
        <v>551</v>
      </c>
      <c r="C168" s="2">
        <v>549</v>
      </c>
      <c r="D168" s="2">
        <v>561</v>
      </c>
      <c r="E168" s="2">
        <v>556</v>
      </c>
      <c r="F168" s="2">
        <v>479</v>
      </c>
    </row>
    <row r="169" spans="1:6" x14ac:dyDescent="0.25">
      <c r="A169" t="s">
        <v>786</v>
      </c>
      <c r="B169" s="2">
        <v>15</v>
      </c>
      <c r="C169" s="2">
        <v>15</v>
      </c>
      <c r="D169" s="2">
        <v>26</v>
      </c>
      <c r="E169" s="2">
        <v>25</v>
      </c>
      <c r="F169" s="2">
        <v>32</v>
      </c>
    </row>
    <row r="170" spans="1:6" x14ac:dyDescent="0.25">
      <c r="A170" t="s">
        <v>789</v>
      </c>
      <c r="B170" s="2">
        <v>783</v>
      </c>
      <c r="C170" s="2">
        <v>743</v>
      </c>
      <c r="D170" s="2">
        <v>826</v>
      </c>
      <c r="E170" s="2">
        <v>828</v>
      </c>
      <c r="F170" s="2">
        <v>860</v>
      </c>
    </row>
    <row r="171" spans="1:6" x14ac:dyDescent="0.25">
      <c r="A171" t="s">
        <v>326</v>
      </c>
      <c r="B171" s="2">
        <v>198</v>
      </c>
      <c r="C171" s="2">
        <v>203</v>
      </c>
      <c r="D171" s="2">
        <v>211</v>
      </c>
      <c r="E171" s="2">
        <v>208</v>
      </c>
      <c r="F171" s="2">
        <v>174</v>
      </c>
    </row>
    <row r="172" spans="1:6" x14ac:dyDescent="0.25">
      <c r="A172" t="s">
        <v>100</v>
      </c>
      <c r="B172" s="2"/>
      <c r="C172" s="2"/>
      <c r="D172" s="2"/>
      <c r="E172" s="2"/>
      <c r="F172" s="2">
        <v>9</v>
      </c>
    </row>
    <row r="173" spans="1:6" x14ac:dyDescent="0.25">
      <c r="A173" t="s">
        <v>376</v>
      </c>
      <c r="B173" s="2">
        <v>56</v>
      </c>
      <c r="C173" s="2">
        <v>65</v>
      </c>
      <c r="D173" s="2">
        <v>71</v>
      </c>
      <c r="E173" s="2">
        <v>62</v>
      </c>
      <c r="F173" s="2">
        <v>56</v>
      </c>
    </row>
    <row r="174" spans="1:6" x14ac:dyDescent="0.25">
      <c r="A174" t="s">
        <v>1183</v>
      </c>
      <c r="B174" s="2">
        <v>348</v>
      </c>
      <c r="C174" s="2">
        <v>412</v>
      </c>
      <c r="D174" s="2">
        <v>450</v>
      </c>
      <c r="E174" s="2">
        <v>483</v>
      </c>
      <c r="F174" s="2">
        <v>439</v>
      </c>
    </row>
    <row r="175" spans="1:6" x14ac:dyDescent="0.25">
      <c r="A175" t="s">
        <v>337</v>
      </c>
      <c r="B175" s="2">
        <v>262</v>
      </c>
      <c r="C175" s="2">
        <v>273</v>
      </c>
      <c r="D175" s="2">
        <v>281</v>
      </c>
      <c r="E175" s="2">
        <v>300</v>
      </c>
      <c r="F175" s="2">
        <v>279</v>
      </c>
    </row>
    <row r="176" spans="1:6" x14ac:dyDescent="0.25">
      <c r="A176" t="s">
        <v>737</v>
      </c>
      <c r="B176" s="2">
        <v>328</v>
      </c>
      <c r="C176" s="2">
        <v>321</v>
      </c>
      <c r="D176" s="2">
        <v>309</v>
      </c>
      <c r="E176" s="2">
        <v>275</v>
      </c>
      <c r="F176" s="2">
        <v>243</v>
      </c>
    </row>
    <row r="177" spans="1:6" x14ac:dyDescent="0.25">
      <c r="A177" t="s">
        <v>352</v>
      </c>
      <c r="B177" s="2">
        <v>127</v>
      </c>
      <c r="C177" s="2">
        <v>152</v>
      </c>
      <c r="D177" s="2">
        <v>144</v>
      </c>
      <c r="E177" s="2">
        <v>143</v>
      </c>
      <c r="F177" s="2">
        <v>134</v>
      </c>
    </row>
    <row r="178" spans="1:6" x14ac:dyDescent="0.25">
      <c r="A178" t="s">
        <v>568</v>
      </c>
      <c r="B178" s="2">
        <v>50</v>
      </c>
      <c r="C178" s="2">
        <v>45</v>
      </c>
      <c r="D178" s="2">
        <v>47</v>
      </c>
      <c r="E178" s="2">
        <v>86</v>
      </c>
      <c r="F178" s="2">
        <v>100</v>
      </c>
    </row>
    <row r="179" spans="1:6" x14ac:dyDescent="0.25">
      <c r="A179" t="s">
        <v>197</v>
      </c>
      <c r="B179" s="2">
        <v>13</v>
      </c>
      <c r="C179" s="2">
        <v>14</v>
      </c>
      <c r="D179" s="2">
        <v>15</v>
      </c>
      <c r="E179" s="2">
        <v>10</v>
      </c>
      <c r="F179" s="2">
        <v>3</v>
      </c>
    </row>
    <row r="180" spans="1:6" x14ac:dyDescent="0.25">
      <c r="A180" t="s">
        <v>949</v>
      </c>
      <c r="B180" s="2">
        <v>743</v>
      </c>
      <c r="C180" s="2">
        <v>1031</v>
      </c>
      <c r="D180" s="2">
        <v>1098</v>
      </c>
      <c r="E180" s="2">
        <v>1118</v>
      </c>
      <c r="F180" s="2">
        <v>1102</v>
      </c>
    </row>
    <row r="181" spans="1:6" x14ac:dyDescent="0.25">
      <c r="A181" t="s">
        <v>769</v>
      </c>
      <c r="B181" s="2">
        <v>438</v>
      </c>
      <c r="C181" s="2">
        <v>496</v>
      </c>
      <c r="D181" s="2">
        <v>530</v>
      </c>
      <c r="E181" s="2">
        <v>503</v>
      </c>
      <c r="F181" s="2">
        <v>544</v>
      </c>
    </row>
    <row r="182" spans="1:6" x14ac:dyDescent="0.25">
      <c r="A182" t="s">
        <v>969</v>
      </c>
      <c r="B182" s="2">
        <v>314</v>
      </c>
      <c r="C182" s="2">
        <v>301</v>
      </c>
      <c r="D182" s="2">
        <v>282</v>
      </c>
      <c r="E182" s="2">
        <v>282</v>
      </c>
      <c r="F182" s="2">
        <v>257</v>
      </c>
    </row>
    <row r="183" spans="1:6" x14ac:dyDescent="0.25">
      <c r="A183" t="s">
        <v>1126</v>
      </c>
      <c r="B183" s="2">
        <v>785</v>
      </c>
      <c r="C183" s="2">
        <v>855</v>
      </c>
      <c r="D183" s="2">
        <v>854</v>
      </c>
      <c r="E183" s="2">
        <v>808</v>
      </c>
      <c r="F183" s="2">
        <v>773</v>
      </c>
    </row>
    <row r="184" spans="1:6" x14ac:dyDescent="0.25">
      <c r="A184" t="s">
        <v>114</v>
      </c>
      <c r="B184" s="2">
        <v>3</v>
      </c>
      <c r="C184" s="2">
        <v>1</v>
      </c>
      <c r="D184" s="2"/>
      <c r="E184" s="2"/>
      <c r="F184" s="2"/>
    </row>
    <row r="185" spans="1:6" x14ac:dyDescent="0.25">
      <c r="A185" t="s">
        <v>199</v>
      </c>
      <c r="B185" s="2"/>
      <c r="C185" s="2"/>
      <c r="D185" s="2"/>
      <c r="E185" s="2"/>
      <c r="F185" s="2">
        <v>195</v>
      </c>
    </row>
    <row r="186" spans="1:6" x14ac:dyDescent="0.25">
      <c r="A186" t="s">
        <v>482</v>
      </c>
      <c r="B186" s="2">
        <v>127</v>
      </c>
      <c r="C186" s="2">
        <v>133</v>
      </c>
      <c r="D186" s="2">
        <v>136</v>
      </c>
      <c r="E186" s="2">
        <v>149</v>
      </c>
      <c r="F186" s="2">
        <v>144</v>
      </c>
    </row>
    <row r="187" spans="1:6" x14ac:dyDescent="0.25">
      <c r="A187" t="s">
        <v>243</v>
      </c>
      <c r="B187" s="2"/>
      <c r="C187" s="2"/>
      <c r="D187" s="2"/>
      <c r="E187" s="2">
        <v>2</v>
      </c>
      <c r="F187" s="2">
        <v>32</v>
      </c>
    </row>
    <row r="188" spans="1:6" x14ac:dyDescent="0.25">
      <c r="A188" t="s">
        <v>292</v>
      </c>
      <c r="B188" s="2">
        <v>49</v>
      </c>
      <c r="C188" s="2">
        <v>41</v>
      </c>
      <c r="D188" s="2">
        <v>44</v>
      </c>
      <c r="E188" s="2">
        <v>43</v>
      </c>
      <c r="F188" s="2">
        <v>47</v>
      </c>
    </row>
    <row r="189" spans="1:6" x14ac:dyDescent="0.25">
      <c r="A189" t="s">
        <v>535</v>
      </c>
      <c r="B189" s="2">
        <v>121</v>
      </c>
      <c r="C189" s="2">
        <v>129</v>
      </c>
      <c r="D189" s="2">
        <v>130</v>
      </c>
      <c r="E189" s="2">
        <v>138</v>
      </c>
      <c r="F189" s="2">
        <v>177</v>
      </c>
    </row>
    <row r="190" spans="1:6" x14ac:dyDescent="0.25">
      <c r="A190" t="s">
        <v>792</v>
      </c>
      <c r="B190" s="2">
        <v>128</v>
      </c>
      <c r="C190" s="2">
        <v>94</v>
      </c>
      <c r="D190" s="2">
        <v>102</v>
      </c>
      <c r="E190" s="2">
        <v>111</v>
      </c>
      <c r="F190" s="2">
        <v>123</v>
      </c>
    </row>
    <row r="191" spans="1:6" x14ac:dyDescent="0.25">
      <c r="A191" t="s">
        <v>367</v>
      </c>
      <c r="B191" s="2">
        <v>402</v>
      </c>
      <c r="C191" s="2">
        <v>456</v>
      </c>
      <c r="D191" s="2">
        <v>496</v>
      </c>
      <c r="E191" s="2">
        <v>455</v>
      </c>
      <c r="F191" s="2">
        <v>444</v>
      </c>
    </row>
    <row r="192" spans="1:6" x14ac:dyDescent="0.25">
      <c r="A192" t="s">
        <v>365</v>
      </c>
      <c r="B192" s="2">
        <v>1</v>
      </c>
      <c r="C192" s="2"/>
      <c r="D192" s="2"/>
      <c r="E192" s="2"/>
      <c r="F192" s="2"/>
    </row>
    <row r="193" spans="1:6" x14ac:dyDescent="0.25">
      <c r="A193" t="s">
        <v>202</v>
      </c>
      <c r="B193" s="2">
        <v>301</v>
      </c>
      <c r="C193" s="2">
        <v>275</v>
      </c>
      <c r="D193" s="2">
        <v>286</v>
      </c>
      <c r="E193" s="2">
        <v>289</v>
      </c>
      <c r="F193" s="2">
        <v>279</v>
      </c>
    </row>
    <row r="194" spans="1:6" x14ac:dyDescent="0.25">
      <c r="A194" t="s">
        <v>620</v>
      </c>
      <c r="B194" s="2"/>
      <c r="C194" s="2"/>
      <c r="D194" s="2"/>
      <c r="E194" s="2"/>
      <c r="F194" s="2">
        <v>10</v>
      </c>
    </row>
    <row r="195" spans="1:6" x14ac:dyDescent="0.25">
      <c r="A195" t="s">
        <v>421</v>
      </c>
      <c r="B195" s="2">
        <v>82</v>
      </c>
      <c r="C195" s="2">
        <v>89</v>
      </c>
      <c r="D195" s="2">
        <v>80</v>
      </c>
      <c r="E195" s="2">
        <v>57</v>
      </c>
      <c r="F195" s="2">
        <v>54</v>
      </c>
    </row>
    <row r="196" spans="1:6" x14ac:dyDescent="0.25">
      <c r="A196" t="s">
        <v>972</v>
      </c>
      <c r="B196" s="2">
        <v>369</v>
      </c>
      <c r="C196" s="2">
        <v>362</v>
      </c>
      <c r="D196" s="2">
        <v>334</v>
      </c>
      <c r="E196" s="2">
        <v>329</v>
      </c>
      <c r="F196" s="2">
        <v>297</v>
      </c>
    </row>
    <row r="197" spans="1:6" x14ac:dyDescent="0.25">
      <c r="A197" t="s">
        <v>47</v>
      </c>
      <c r="B197" s="2">
        <v>34</v>
      </c>
      <c r="C197" s="2">
        <v>28</v>
      </c>
      <c r="D197" s="2">
        <v>24</v>
      </c>
      <c r="E197" s="2">
        <v>26</v>
      </c>
      <c r="F197" s="2">
        <v>23</v>
      </c>
    </row>
    <row r="198" spans="1:6" x14ac:dyDescent="0.25">
      <c r="A198" t="s">
        <v>339</v>
      </c>
      <c r="B198" s="2">
        <v>4</v>
      </c>
      <c r="C198" s="2">
        <v>18</v>
      </c>
      <c r="D198" s="2">
        <v>26</v>
      </c>
      <c r="E198" s="2">
        <v>32</v>
      </c>
      <c r="F198" s="2">
        <v>20</v>
      </c>
    </row>
    <row r="199" spans="1:6" x14ac:dyDescent="0.25">
      <c r="A199" t="s">
        <v>821</v>
      </c>
      <c r="B199" s="2">
        <v>49</v>
      </c>
      <c r="C199" s="2">
        <v>30</v>
      </c>
      <c r="D199" s="2">
        <v>32</v>
      </c>
      <c r="E199" s="2">
        <v>22</v>
      </c>
      <c r="F199" s="2">
        <v>15</v>
      </c>
    </row>
    <row r="200" spans="1:6" x14ac:dyDescent="0.25">
      <c r="A200" t="s">
        <v>116</v>
      </c>
      <c r="B200" s="2">
        <v>192</v>
      </c>
      <c r="C200" s="2">
        <v>167</v>
      </c>
      <c r="D200" s="2">
        <v>168</v>
      </c>
      <c r="E200" s="2">
        <v>179</v>
      </c>
      <c r="F200" s="2">
        <v>225</v>
      </c>
    </row>
    <row r="201" spans="1:6" x14ac:dyDescent="0.25">
      <c r="A201" t="s">
        <v>1064</v>
      </c>
      <c r="B201" s="2">
        <v>76</v>
      </c>
      <c r="C201" s="2">
        <v>81</v>
      </c>
      <c r="D201" s="2">
        <v>94</v>
      </c>
      <c r="E201" s="2">
        <v>98</v>
      </c>
      <c r="F201" s="2">
        <v>110</v>
      </c>
    </row>
    <row r="202" spans="1:6" x14ac:dyDescent="0.25">
      <c r="A202" t="s">
        <v>1096</v>
      </c>
      <c r="B202" s="2">
        <v>68</v>
      </c>
      <c r="C202" s="2">
        <v>17</v>
      </c>
      <c r="D202" s="2">
        <v>1</v>
      </c>
      <c r="E202" s="2"/>
      <c r="F202" s="2"/>
    </row>
    <row r="203" spans="1:6" x14ac:dyDescent="0.25">
      <c r="A203" t="s">
        <v>126</v>
      </c>
      <c r="B203" s="2">
        <v>243</v>
      </c>
      <c r="C203" s="2">
        <v>205</v>
      </c>
      <c r="D203" s="2">
        <v>243</v>
      </c>
      <c r="E203" s="2">
        <v>238</v>
      </c>
      <c r="F203" s="2">
        <v>206</v>
      </c>
    </row>
    <row r="204" spans="1:6" x14ac:dyDescent="0.25">
      <c r="A204" t="s">
        <v>442</v>
      </c>
      <c r="B204" s="2">
        <v>296</v>
      </c>
      <c r="C204" s="2">
        <v>306</v>
      </c>
      <c r="D204" s="2">
        <v>303</v>
      </c>
      <c r="E204" s="2">
        <v>316</v>
      </c>
      <c r="F204" s="2">
        <v>326</v>
      </c>
    </row>
    <row r="205" spans="1:6" x14ac:dyDescent="0.25">
      <c r="A205" t="s">
        <v>434</v>
      </c>
      <c r="B205" s="2"/>
      <c r="C205" s="2">
        <v>1</v>
      </c>
      <c r="D205" s="2">
        <v>1</v>
      </c>
      <c r="E205" s="2">
        <v>1</v>
      </c>
      <c r="F205" s="2"/>
    </row>
    <row r="206" spans="1:6" x14ac:dyDescent="0.25">
      <c r="A206" t="s">
        <v>85</v>
      </c>
      <c r="B206" s="2"/>
      <c r="C206" s="2"/>
      <c r="D206" s="2"/>
      <c r="E206" s="2">
        <v>2</v>
      </c>
      <c r="F206" s="2">
        <v>4</v>
      </c>
    </row>
    <row r="207" spans="1:6" x14ac:dyDescent="0.25">
      <c r="A207" t="s">
        <v>1169</v>
      </c>
      <c r="B207" s="2"/>
      <c r="C207" s="2"/>
      <c r="D207" s="2"/>
      <c r="E207" s="2">
        <v>1</v>
      </c>
      <c r="F207" s="2">
        <v>20</v>
      </c>
    </row>
    <row r="208" spans="1:6" x14ac:dyDescent="0.25">
      <c r="A208" t="s">
        <v>541</v>
      </c>
      <c r="B208" s="2">
        <v>156</v>
      </c>
      <c r="C208" s="2">
        <v>137</v>
      </c>
      <c r="D208" s="2">
        <v>117</v>
      </c>
      <c r="E208" s="2">
        <v>120</v>
      </c>
      <c r="F208" s="2">
        <v>127</v>
      </c>
    </row>
    <row r="209" spans="1:6" x14ac:dyDescent="0.25">
      <c r="A209" t="s">
        <v>984</v>
      </c>
      <c r="B209" s="2">
        <v>48</v>
      </c>
      <c r="C209" s="2">
        <v>41</v>
      </c>
      <c r="D209" s="2">
        <v>42</v>
      </c>
      <c r="E209" s="2">
        <v>40</v>
      </c>
      <c r="F209" s="2">
        <v>44</v>
      </c>
    </row>
    <row r="210" spans="1:6" x14ac:dyDescent="0.25">
      <c r="A210" t="s">
        <v>522</v>
      </c>
      <c r="B210" s="2">
        <v>1018</v>
      </c>
      <c r="C210" s="2">
        <v>1093</v>
      </c>
      <c r="D210" s="2">
        <v>1058</v>
      </c>
      <c r="E210" s="2">
        <v>1104</v>
      </c>
      <c r="F210" s="2">
        <v>1630</v>
      </c>
    </row>
    <row r="211" spans="1:6" x14ac:dyDescent="0.25">
      <c r="A211" t="s">
        <v>1067</v>
      </c>
      <c r="B211" s="2">
        <v>72</v>
      </c>
      <c r="C211" s="2">
        <v>70</v>
      </c>
      <c r="D211" s="2">
        <v>73</v>
      </c>
      <c r="E211" s="2">
        <v>66</v>
      </c>
      <c r="F211" s="2">
        <v>70</v>
      </c>
    </row>
    <row r="212" spans="1:6" x14ac:dyDescent="0.25">
      <c r="A212" t="s">
        <v>804</v>
      </c>
      <c r="B212" s="2">
        <v>245</v>
      </c>
      <c r="C212" s="2">
        <v>256</v>
      </c>
      <c r="D212" s="2">
        <v>253</v>
      </c>
      <c r="E212" s="2">
        <v>249</v>
      </c>
      <c r="F212" s="2">
        <v>211</v>
      </c>
    </row>
    <row r="213" spans="1:6" x14ac:dyDescent="0.25">
      <c r="A213" t="s">
        <v>552</v>
      </c>
      <c r="B213" s="2">
        <v>92</v>
      </c>
      <c r="C213" s="2">
        <v>85</v>
      </c>
      <c r="D213" s="2">
        <v>83</v>
      </c>
      <c r="E213" s="2">
        <v>66</v>
      </c>
      <c r="F213" s="2">
        <v>76</v>
      </c>
    </row>
    <row r="214" spans="1:6" x14ac:dyDescent="0.25">
      <c r="A214" t="s">
        <v>524</v>
      </c>
      <c r="B214" s="2">
        <v>179</v>
      </c>
      <c r="C214" s="2">
        <v>151</v>
      </c>
      <c r="D214" s="2">
        <v>147</v>
      </c>
      <c r="E214" s="2">
        <v>127</v>
      </c>
      <c r="F214" s="2">
        <v>230</v>
      </c>
    </row>
    <row r="215" spans="1:6" x14ac:dyDescent="0.25">
      <c r="A215" t="s">
        <v>204</v>
      </c>
      <c r="B215" s="2">
        <v>15</v>
      </c>
      <c r="C215" s="2">
        <v>13</v>
      </c>
      <c r="D215" s="2">
        <v>28</v>
      </c>
      <c r="E215" s="2">
        <v>35</v>
      </c>
      <c r="F215" s="2">
        <v>43</v>
      </c>
    </row>
    <row r="216" spans="1:6" x14ac:dyDescent="0.25">
      <c r="A216" t="s">
        <v>992</v>
      </c>
      <c r="B216" s="2">
        <v>302</v>
      </c>
      <c r="C216" s="2">
        <v>304</v>
      </c>
      <c r="D216" s="2">
        <v>302</v>
      </c>
      <c r="E216" s="2">
        <v>326</v>
      </c>
      <c r="F216" s="2">
        <v>335</v>
      </c>
    </row>
    <row r="217" spans="1:6" x14ac:dyDescent="0.25">
      <c r="A217" t="s">
        <v>824</v>
      </c>
      <c r="B217" s="2"/>
      <c r="C217" s="2"/>
      <c r="D217" s="2"/>
      <c r="E217" s="2">
        <v>17</v>
      </c>
      <c r="F217" s="2">
        <v>27</v>
      </c>
    </row>
    <row r="218" spans="1:6" x14ac:dyDescent="0.25">
      <c r="A218" t="s">
        <v>423</v>
      </c>
      <c r="B218" s="2">
        <v>65</v>
      </c>
      <c r="C218" s="2">
        <v>82</v>
      </c>
      <c r="D218" s="2">
        <v>108</v>
      </c>
      <c r="E218" s="2">
        <v>189</v>
      </c>
      <c r="F218" s="2">
        <v>230</v>
      </c>
    </row>
    <row r="219" spans="1:6" x14ac:dyDescent="0.25">
      <c r="A219" t="s">
        <v>1157</v>
      </c>
      <c r="B219" s="2">
        <v>74</v>
      </c>
      <c r="C219" s="2">
        <v>135</v>
      </c>
      <c r="D219" s="2">
        <v>251</v>
      </c>
      <c r="E219" s="2">
        <v>321</v>
      </c>
      <c r="F219" s="2">
        <v>396</v>
      </c>
    </row>
    <row r="220" spans="1:6" x14ac:dyDescent="0.25">
      <c r="A220" t="s">
        <v>1160</v>
      </c>
      <c r="B220" s="2">
        <v>71</v>
      </c>
      <c r="C220" s="2">
        <v>71</v>
      </c>
      <c r="D220" s="2">
        <v>59</v>
      </c>
      <c r="E220" s="2">
        <v>56</v>
      </c>
      <c r="F220" s="2">
        <v>72</v>
      </c>
    </row>
    <row r="221" spans="1:6" x14ac:dyDescent="0.25">
      <c r="A221" t="s">
        <v>1163</v>
      </c>
      <c r="B221" s="2">
        <v>147</v>
      </c>
      <c r="C221" s="2">
        <v>169</v>
      </c>
      <c r="D221" s="2">
        <v>233</v>
      </c>
      <c r="E221" s="2">
        <v>276</v>
      </c>
      <c r="F221" s="2">
        <v>282</v>
      </c>
    </row>
    <row r="222" spans="1:6" x14ac:dyDescent="0.25">
      <c r="A222" t="s">
        <v>760</v>
      </c>
      <c r="B222" s="2">
        <v>1</v>
      </c>
      <c r="C222" s="2"/>
      <c r="D222" s="2"/>
      <c r="E222" s="2"/>
      <c r="F222" s="2"/>
    </row>
    <row r="223" spans="1:6" x14ac:dyDescent="0.25">
      <c r="A223" t="s">
        <v>1191</v>
      </c>
      <c r="B223" s="2">
        <v>2</v>
      </c>
      <c r="C223" s="2">
        <v>1</v>
      </c>
      <c r="D223" s="2"/>
      <c r="E223" s="2"/>
      <c r="F223" s="2"/>
    </row>
    <row r="224" spans="1:6" x14ac:dyDescent="0.25">
      <c r="A224" t="s">
        <v>544</v>
      </c>
      <c r="B224" s="2">
        <v>53</v>
      </c>
      <c r="C224" s="2">
        <v>38</v>
      </c>
      <c r="D224" s="2">
        <v>42</v>
      </c>
      <c r="E224" s="2">
        <v>46</v>
      </c>
      <c r="F224" s="2">
        <v>55</v>
      </c>
    </row>
    <row r="225" spans="1:6" x14ac:dyDescent="0.25">
      <c r="A225" t="s">
        <v>998</v>
      </c>
      <c r="B225" s="2">
        <v>274</v>
      </c>
      <c r="C225" s="2">
        <v>294</v>
      </c>
      <c r="D225" s="2">
        <v>411</v>
      </c>
      <c r="E225" s="2">
        <v>416</v>
      </c>
      <c r="F225" s="2">
        <v>399</v>
      </c>
    </row>
    <row r="226" spans="1:6" x14ac:dyDescent="0.25">
      <c r="A226" t="s">
        <v>926</v>
      </c>
      <c r="B226" s="2">
        <v>9</v>
      </c>
      <c r="C226" s="2">
        <v>14</v>
      </c>
      <c r="D226" s="2">
        <v>11</v>
      </c>
      <c r="E226" s="2">
        <v>6</v>
      </c>
      <c r="F226" s="2">
        <v>7</v>
      </c>
    </row>
    <row r="227" spans="1:6" x14ac:dyDescent="0.25">
      <c r="A227" t="s">
        <v>1006</v>
      </c>
      <c r="B227" s="2">
        <v>55</v>
      </c>
      <c r="C227" s="2">
        <v>42</v>
      </c>
      <c r="D227" s="2">
        <v>36</v>
      </c>
      <c r="E227" s="2">
        <v>31</v>
      </c>
      <c r="F227" s="2">
        <v>23</v>
      </c>
    </row>
    <row r="228" spans="1:6" x14ac:dyDescent="0.25">
      <c r="A228" t="s">
        <v>1129</v>
      </c>
      <c r="B228" s="2">
        <v>702</v>
      </c>
      <c r="C228" s="2">
        <v>843</v>
      </c>
      <c r="D228" s="2">
        <v>1058</v>
      </c>
      <c r="E228" s="2">
        <v>1318</v>
      </c>
      <c r="F228" s="2">
        <v>1395</v>
      </c>
    </row>
    <row r="229" spans="1:6" x14ac:dyDescent="0.25">
      <c r="A229" t="s">
        <v>1018</v>
      </c>
      <c r="B229" s="2">
        <v>176</v>
      </c>
      <c r="C229" s="2">
        <v>171</v>
      </c>
      <c r="D229" s="2">
        <v>141</v>
      </c>
      <c r="E229" s="2">
        <v>136</v>
      </c>
      <c r="F229" s="2">
        <v>124</v>
      </c>
    </row>
    <row r="230" spans="1:6" x14ac:dyDescent="0.25">
      <c r="A230" t="s">
        <v>295</v>
      </c>
      <c r="B230" s="2">
        <v>236</v>
      </c>
      <c r="C230" s="2">
        <v>236</v>
      </c>
      <c r="D230" s="2">
        <v>242</v>
      </c>
      <c r="E230" s="2">
        <v>244</v>
      </c>
      <c r="F230" s="2">
        <v>240</v>
      </c>
    </row>
    <row r="231" spans="1:6" x14ac:dyDescent="0.25">
      <c r="A231" t="s">
        <v>389</v>
      </c>
      <c r="B231" s="2">
        <v>79</v>
      </c>
      <c r="C231" s="2">
        <v>67</v>
      </c>
      <c r="D231" s="2">
        <v>52</v>
      </c>
      <c r="E231" s="2">
        <v>61</v>
      </c>
      <c r="F231" s="2">
        <v>61</v>
      </c>
    </row>
    <row r="232" spans="1:6" x14ac:dyDescent="0.25">
      <c r="A232" t="s">
        <v>836</v>
      </c>
      <c r="B232" s="2">
        <v>695</v>
      </c>
      <c r="C232" s="2">
        <v>696</v>
      </c>
      <c r="D232" s="2">
        <v>673</v>
      </c>
      <c r="E232" s="2">
        <v>612</v>
      </c>
      <c r="F232" s="2">
        <v>514</v>
      </c>
    </row>
    <row r="233" spans="1:6" x14ac:dyDescent="0.25">
      <c r="A233" t="s">
        <v>319</v>
      </c>
      <c r="B233" s="2">
        <v>438</v>
      </c>
      <c r="C233" s="2">
        <v>481</v>
      </c>
      <c r="D233" s="2">
        <v>499</v>
      </c>
      <c r="E233" s="2">
        <v>490</v>
      </c>
      <c r="F233" s="2">
        <v>497</v>
      </c>
    </row>
    <row r="234" spans="1:6" x14ac:dyDescent="0.25">
      <c r="A234" t="s">
        <v>447</v>
      </c>
      <c r="B234" s="2">
        <v>3</v>
      </c>
      <c r="C234" s="2"/>
      <c r="D234" s="2">
        <v>1</v>
      </c>
      <c r="E234" s="2">
        <v>1</v>
      </c>
      <c r="F234" s="2"/>
    </row>
    <row r="235" spans="1:6" x14ac:dyDescent="0.25">
      <c r="A235" t="s">
        <v>596</v>
      </c>
      <c r="B235" s="2">
        <v>774</v>
      </c>
      <c r="C235" s="2">
        <v>826</v>
      </c>
      <c r="D235" s="2">
        <v>1150</v>
      </c>
      <c r="E235" s="2">
        <v>827</v>
      </c>
      <c r="F235" s="2">
        <v>847</v>
      </c>
    </row>
    <row r="236" spans="1:6" x14ac:dyDescent="0.25">
      <c r="A236" t="s">
        <v>1026</v>
      </c>
      <c r="B236" s="2">
        <v>16</v>
      </c>
      <c r="C236" s="2">
        <v>16</v>
      </c>
      <c r="D236" s="2">
        <v>23</v>
      </c>
      <c r="E236" s="2">
        <v>29</v>
      </c>
      <c r="F236" s="2">
        <v>29</v>
      </c>
    </row>
    <row r="237" spans="1:6" x14ac:dyDescent="0.25">
      <c r="A237" t="s">
        <v>88</v>
      </c>
      <c r="B237" s="2">
        <v>246</v>
      </c>
      <c r="C237" s="2">
        <v>245</v>
      </c>
      <c r="D237" s="2">
        <v>228</v>
      </c>
      <c r="E237" s="2">
        <v>237</v>
      </c>
      <c r="F237" s="2">
        <v>211</v>
      </c>
    </row>
    <row r="238" spans="1:6" x14ac:dyDescent="0.25">
      <c r="A238" t="s">
        <v>1089</v>
      </c>
      <c r="B238" s="2">
        <v>64</v>
      </c>
      <c r="C238" s="2">
        <v>56</v>
      </c>
      <c r="D238" s="2">
        <v>40</v>
      </c>
      <c r="E238" s="2">
        <v>31</v>
      </c>
      <c r="F238" s="2">
        <v>17</v>
      </c>
    </row>
    <row r="239" spans="1:6" x14ac:dyDescent="0.25">
      <c r="A239" t="s">
        <v>245</v>
      </c>
      <c r="B239" s="2"/>
      <c r="C239" s="2"/>
      <c r="D239" s="2"/>
      <c r="E239" s="2">
        <v>20</v>
      </c>
      <c r="F239" s="2">
        <v>39</v>
      </c>
    </row>
    <row r="240" spans="1:6" x14ac:dyDescent="0.25">
      <c r="A240" t="s">
        <v>404</v>
      </c>
      <c r="B240" s="2">
        <v>93</v>
      </c>
      <c r="C240" s="2">
        <v>74</v>
      </c>
      <c r="D240" s="2">
        <v>75</v>
      </c>
      <c r="E240" s="2">
        <v>72</v>
      </c>
      <c r="F240" s="2">
        <v>65</v>
      </c>
    </row>
    <row r="241" spans="1:6" x14ac:dyDescent="0.25">
      <c r="A241" t="s">
        <v>852</v>
      </c>
      <c r="B241" s="2">
        <v>614</v>
      </c>
      <c r="C241" s="2">
        <v>607</v>
      </c>
      <c r="D241" s="2">
        <v>583</v>
      </c>
      <c r="E241" s="2">
        <v>564</v>
      </c>
      <c r="F241" s="2">
        <v>550</v>
      </c>
    </row>
    <row r="242" spans="1:6" x14ac:dyDescent="0.25">
      <c r="A242" t="s">
        <v>491</v>
      </c>
      <c r="B242" s="2">
        <v>56</v>
      </c>
      <c r="C242" s="2">
        <v>85</v>
      </c>
      <c r="D242" s="2">
        <v>75</v>
      </c>
      <c r="E242" s="2">
        <v>72</v>
      </c>
      <c r="F242" s="2">
        <v>75</v>
      </c>
    </row>
    <row r="243" spans="1:6" x14ac:dyDescent="0.25">
      <c r="A243" t="s">
        <v>494</v>
      </c>
      <c r="B243" s="2">
        <v>101</v>
      </c>
      <c r="C243" s="2">
        <v>94</v>
      </c>
      <c r="D243" s="2">
        <v>90</v>
      </c>
      <c r="E243" s="2">
        <v>85</v>
      </c>
      <c r="F243" s="2">
        <v>88</v>
      </c>
    </row>
    <row r="244" spans="1:6" x14ac:dyDescent="0.25">
      <c r="A244" t="s">
        <v>450</v>
      </c>
      <c r="B244" s="2">
        <v>36</v>
      </c>
      <c r="C244" s="2">
        <v>35</v>
      </c>
      <c r="D244" s="2">
        <v>36</v>
      </c>
      <c r="E244" s="2">
        <v>37</v>
      </c>
      <c r="F244" s="2">
        <v>41</v>
      </c>
    </row>
    <row r="245" spans="1:6" x14ac:dyDescent="0.25">
      <c r="A245" t="s">
        <v>144</v>
      </c>
      <c r="B245" s="2">
        <v>3</v>
      </c>
      <c r="C245" s="2">
        <v>2</v>
      </c>
      <c r="D245" s="2">
        <v>3</v>
      </c>
      <c r="E245" s="2">
        <v>8</v>
      </c>
      <c r="F245" s="2">
        <v>12</v>
      </c>
    </row>
    <row r="246" spans="1:6" x14ac:dyDescent="0.25">
      <c r="A246" t="s">
        <v>146</v>
      </c>
      <c r="B246" s="2">
        <v>196</v>
      </c>
      <c r="C246" s="2">
        <v>201</v>
      </c>
      <c r="D246" s="2">
        <v>226</v>
      </c>
      <c r="E246" s="2">
        <v>235</v>
      </c>
      <c r="F246" s="2">
        <v>259</v>
      </c>
    </row>
    <row r="247" spans="1:6" x14ac:dyDescent="0.25">
      <c r="A247" t="s">
        <v>892</v>
      </c>
      <c r="B247" s="2">
        <v>212</v>
      </c>
      <c r="C247" s="2">
        <v>208</v>
      </c>
      <c r="D247" s="2">
        <v>227</v>
      </c>
      <c r="E247" s="2">
        <v>241</v>
      </c>
      <c r="F247" s="2">
        <v>237</v>
      </c>
    </row>
    <row r="248" spans="1:6" x14ac:dyDescent="0.25">
      <c r="A248" t="s">
        <v>659</v>
      </c>
      <c r="B248" s="2">
        <v>267</v>
      </c>
      <c r="C248" s="2">
        <v>268</v>
      </c>
      <c r="D248" s="2">
        <v>263</v>
      </c>
      <c r="E248" s="2">
        <v>260</v>
      </c>
      <c r="F248" s="2">
        <v>314</v>
      </c>
    </row>
    <row r="249" spans="1:6" x14ac:dyDescent="0.25">
      <c r="A249" t="s">
        <v>162</v>
      </c>
      <c r="B249" s="2"/>
      <c r="C249" s="2"/>
      <c r="D249" s="2"/>
      <c r="E249" s="2">
        <v>5</v>
      </c>
      <c r="F249" s="2">
        <v>37</v>
      </c>
    </row>
    <row r="250" spans="1:6" x14ac:dyDescent="0.25">
      <c r="A250" t="s">
        <v>165</v>
      </c>
      <c r="B250" s="2">
        <v>773</v>
      </c>
      <c r="C250" s="2">
        <v>722</v>
      </c>
      <c r="D250" s="2">
        <v>749</v>
      </c>
      <c r="E250" s="2">
        <v>702</v>
      </c>
      <c r="F250" s="2">
        <v>652</v>
      </c>
    </row>
    <row r="251" spans="1:6" x14ac:dyDescent="0.25">
      <c r="A251" t="s">
        <v>207</v>
      </c>
      <c r="B251" s="2"/>
      <c r="C251" s="2"/>
      <c r="D251" s="2"/>
      <c r="E251" s="2"/>
      <c r="F251" s="2">
        <v>40</v>
      </c>
    </row>
    <row r="252" spans="1:6" x14ac:dyDescent="0.25">
      <c r="A252" t="s">
        <v>497</v>
      </c>
      <c r="B252" s="2">
        <v>137</v>
      </c>
      <c r="C252" s="2">
        <v>139</v>
      </c>
      <c r="D252" s="2">
        <v>143</v>
      </c>
      <c r="E252" s="2">
        <v>138</v>
      </c>
      <c r="F252" s="2">
        <v>134</v>
      </c>
    </row>
    <row r="253" spans="1:6" x14ac:dyDescent="0.25">
      <c r="A253" t="s">
        <v>500</v>
      </c>
      <c r="B253" s="2">
        <v>1</v>
      </c>
      <c r="C253" s="2"/>
      <c r="D253" s="2"/>
      <c r="E253" s="2"/>
      <c r="F253" s="2"/>
    </row>
    <row r="254" spans="1:6" x14ac:dyDescent="0.25">
      <c r="A254" t="s">
        <v>502</v>
      </c>
      <c r="B254" s="2">
        <v>2</v>
      </c>
      <c r="C254" s="2">
        <v>1</v>
      </c>
      <c r="D254" s="2"/>
      <c r="E254" s="2"/>
      <c r="F254" s="2"/>
    </row>
    <row r="255" spans="1:6" x14ac:dyDescent="0.25">
      <c r="A255" t="s">
        <v>505</v>
      </c>
      <c r="B255" s="2">
        <v>2</v>
      </c>
      <c r="C255" s="2"/>
      <c r="D255" s="2"/>
      <c r="E255" s="2"/>
      <c r="F255" s="2"/>
    </row>
    <row r="256" spans="1:6" x14ac:dyDescent="0.25">
      <c r="A256" t="s">
        <v>507</v>
      </c>
      <c r="B256" s="2">
        <v>2</v>
      </c>
      <c r="C256" s="2"/>
      <c r="D256" s="2"/>
      <c r="E256" s="2"/>
      <c r="F256" s="2"/>
    </row>
    <row r="257" spans="1:6" x14ac:dyDescent="0.25">
      <c r="A257" t="s">
        <v>509</v>
      </c>
      <c r="B257" s="2">
        <v>1</v>
      </c>
      <c r="C257" s="2"/>
      <c r="D257" s="2"/>
      <c r="E257" s="2"/>
      <c r="F257" s="2"/>
    </row>
    <row r="258" spans="1:6" x14ac:dyDescent="0.25">
      <c r="A258" t="s">
        <v>511</v>
      </c>
      <c r="B258" s="2">
        <v>1</v>
      </c>
      <c r="C258" s="2"/>
      <c r="D258" s="2"/>
      <c r="E258" s="2"/>
      <c r="F258" s="2"/>
    </row>
    <row r="259" spans="1:6" x14ac:dyDescent="0.25">
      <c r="A259" t="s">
        <v>513</v>
      </c>
      <c r="B259" s="2">
        <v>5</v>
      </c>
      <c r="C259" s="2">
        <v>1</v>
      </c>
      <c r="D259" s="2"/>
      <c r="E259" s="2"/>
      <c r="F259" s="2"/>
    </row>
    <row r="260" spans="1:6" x14ac:dyDescent="0.25">
      <c r="A260" t="s">
        <v>133</v>
      </c>
      <c r="B260" s="2"/>
      <c r="C260" s="2"/>
      <c r="D260" s="2"/>
      <c r="E260" s="2">
        <v>31</v>
      </c>
      <c r="F260" s="2">
        <v>63</v>
      </c>
    </row>
    <row r="261" spans="1:6" x14ac:dyDescent="0.25">
      <c r="A261" t="s">
        <v>678</v>
      </c>
      <c r="B261" s="2"/>
      <c r="C261" s="2"/>
      <c r="D261" s="2"/>
      <c r="E261" s="2">
        <v>17</v>
      </c>
      <c r="F261" s="2">
        <v>68</v>
      </c>
    </row>
    <row r="262" spans="1:6" x14ac:dyDescent="0.25">
      <c r="A262" t="s">
        <v>667</v>
      </c>
      <c r="B262" s="2">
        <v>418</v>
      </c>
      <c r="C262" s="2">
        <v>427</v>
      </c>
      <c r="D262" s="2">
        <v>456</v>
      </c>
      <c r="E262" s="2">
        <v>493</v>
      </c>
      <c r="F262" s="2">
        <v>482</v>
      </c>
    </row>
    <row r="263" spans="1:6" x14ac:dyDescent="0.25">
      <c r="A263" t="s">
        <v>1035</v>
      </c>
      <c r="B263" s="2">
        <v>173</v>
      </c>
      <c r="C263" s="2">
        <v>183</v>
      </c>
      <c r="D263" s="2">
        <v>177</v>
      </c>
      <c r="E263" s="2">
        <v>179</v>
      </c>
      <c r="F263" s="2">
        <v>142</v>
      </c>
    </row>
    <row r="264" spans="1:6" x14ac:dyDescent="0.25">
      <c r="A264" t="s">
        <v>1041</v>
      </c>
      <c r="B264" s="2">
        <v>137</v>
      </c>
      <c r="C264" s="2">
        <v>165</v>
      </c>
      <c r="D264" s="2">
        <v>195</v>
      </c>
      <c r="E264" s="2">
        <v>189</v>
      </c>
      <c r="F264" s="2">
        <v>170</v>
      </c>
    </row>
    <row r="265" spans="1:6" x14ac:dyDescent="0.25">
      <c r="A265" t="s">
        <v>867</v>
      </c>
      <c r="B265" s="2">
        <v>258</v>
      </c>
      <c r="C265" s="2">
        <v>265</v>
      </c>
      <c r="D265" s="2">
        <v>259</v>
      </c>
      <c r="E265" s="2">
        <v>309</v>
      </c>
      <c r="F265" s="2">
        <v>326</v>
      </c>
    </row>
    <row r="266" spans="1:6" x14ac:dyDescent="0.25">
      <c r="A266" t="s">
        <v>636</v>
      </c>
      <c r="B266" s="2">
        <v>528</v>
      </c>
      <c r="C266" s="2">
        <v>513</v>
      </c>
      <c r="D266" s="2">
        <v>714</v>
      </c>
      <c r="E266" s="2">
        <v>663</v>
      </c>
      <c r="F266" s="2">
        <v>1084</v>
      </c>
    </row>
    <row r="267" spans="1:6" x14ac:dyDescent="0.25">
      <c r="A267" t="s">
        <v>638</v>
      </c>
      <c r="B267" s="2"/>
      <c r="C267" s="2"/>
      <c r="D267" s="2"/>
      <c r="E267" s="2"/>
      <c r="F267" s="2">
        <v>595</v>
      </c>
    </row>
    <row r="268" spans="1:6" x14ac:dyDescent="0.25">
      <c r="A268" t="s">
        <v>177</v>
      </c>
      <c r="B268" s="2">
        <v>35</v>
      </c>
      <c r="C268" s="2">
        <v>33</v>
      </c>
      <c r="D268" s="2">
        <v>34</v>
      </c>
      <c r="E268" s="2">
        <v>50</v>
      </c>
      <c r="F268" s="2">
        <v>54</v>
      </c>
    </row>
    <row r="269" spans="1:6" x14ac:dyDescent="0.25">
      <c r="A269" t="s">
        <v>1132</v>
      </c>
      <c r="B269" s="2">
        <v>867</v>
      </c>
      <c r="C269" s="2">
        <v>861</v>
      </c>
      <c r="D269" s="2">
        <v>839</v>
      </c>
      <c r="E269" s="2">
        <v>809</v>
      </c>
      <c r="F269" s="2">
        <v>755</v>
      </c>
    </row>
    <row r="270" spans="1:6" x14ac:dyDescent="0.25">
      <c r="A270" t="s">
        <v>881</v>
      </c>
      <c r="B270" s="2"/>
      <c r="C270" s="2">
        <v>7</v>
      </c>
      <c r="D270" s="2">
        <v>51</v>
      </c>
      <c r="E270" s="2">
        <v>132</v>
      </c>
      <c r="F270" s="2">
        <v>220</v>
      </c>
    </row>
    <row r="271" spans="1:6" x14ac:dyDescent="0.25">
      <c r="A271" t="s">
        <v>884</v>
      </c>
      <c r="B271" s="2">
        <v>2141</v>
      </c>
      <c r="C271" s="2">
        <v>2072</v>
      </c>
      <c r="D271" s="2">
        <v>1873</v>
      </c>
      <c r="E271" s="2">
        <v>1801</v>
      </c>
      <c r="F271" s="2">
        <v>1883</v>
      </c>
    </row>
    <row r="272" spans="1:6" x14ac:dyDescent="0.25">
      <c r="A272" t="s">
        <v>695</v>
      </c>
      <c r="B272" s="2">
        <v>385</v>
      </c>
      <c r="C272" s="2">
        <v>383</v>
      </c>
      <c r="D272" s="2">
        <v>426</v>
      </c>
      <c r="E272" s="2">
        <v>421</v>
      </c>
      <c r="F272" s="2">
        <v>404</v>
      </c>
    </row>
    <row r="273" spans="1:6" x14ac:dyDescent="0.25">
      <c r="A273" t="s">
        <v>1135</v>
      </c>
      <c r="B273" s="2">
        <v>235</v>
      </c>
      <c r="C273" s="2">
        <v>212</v>
      </c>
      <c r="D273" s="2">
        <v>194</v>
      </c>
      <c r="E273" s="2">
        <v>151</v>
      </c>
      <c r="F273" s="2">
        <v>131</v>
      </c>
    </row>
    <row r="274" spans="1:6" x14ac:dyDescent="0.25">
      <c r="A274" t="s">
        <v>1072</v>
      </c>
      <c r="B274" s="2">
        <v>76</v>
      </c>
      <c r="C274" s="2">
        <v>15</v>
      </c>
      <c r="D274" s="2">
        <v>2</v>
      </c>
      <c r="E274" s="2"/>
      <c r="F274" s="2"/>
    </row>
    <row r="275" spans="1:6" x14ac:dyDescent="0.25">
      <c r="A275" t="s">
        <v>247</v>
      </c>
      <c r="B275" s="2"/>
      <c r="C275" s="2"/>
      <c r="D275" s="2"/>
      <c r="E275" s="2">
        <v>20</v>
      </c>
      <c r="F275" s="2">
        <v>55</v>
      </c>
    </row>
    <row r="276" spans="1:6" x14ac:dyDescent="0.25">
      <c r="A276" t="s">
        <v>572</v>
      </c>
      <c r="B276" s="2">
        <v>50</v>
      </c>
      <c r="C276" s="2">
        <v>38</v>
      </c>
      <c r="D276" s="2">
        <v>41</v>
      </c>
      <c r="E276" s="2">
        <v>42</v>
      </c>
      <c r="F276" s="2">
        <v>52</v>
      </c>
    </row>
    <row r="277" spans="1:6" x14ac:dyDescent="0.25">
      <c r="A277" t="s">
        <v>182</v>
      </c>
      <c r="B277" s="2">
        <v>190</v>
      </c>
      <c r="C277" s="2">
        <v>190</v>
      </c>
      <c r="D277" s="2">
        <v>227</v>
      </c>
      <c r="E277" s="2">
        <v>189</v>
      </c>
      <c r="F277" s="2">
        <v>179</v>
      </c>
    </row>
    <row r="278" spans="1:6" x14ac:dyDescent="0.25">
      <c r="A278" t="s">
        <v>578</v>
      </c>
      <c r="B278" s="2">
        <v>39</v>
      </c>
      <c r="C278" s="2">
        <v>46</v>
      </c>
      <c r="D278" s="2">
        <v>54</v>
      </c>
      <c r="E278" s="2">
        <v>55</v>
      </c>
      <c r="F278" s="2">
        <v>60</v>
      </c>
    </row>
    <row r="279" spans="1:6" x14ac:dyDescent="0.25">
      <c r="A279" t="s">
        <v>762</v>
      </c>
      <c r="B279" s="2">
        <v>20</v>
      </c>
      <c r="C279" s="2">
        <v>9</v>
      </c>
      <c r="D279" s="2"/>
      <c r="E279" s="2">
        <v>1</v>
      </c>
      <c r="F279" s="2"/>
    </row>
    <row r="280" spans="1:6" x14ac:dyDescent="0.25">
      <c r="A280" t="s">
        <v>1186</v>
      </c>
      <c r="B280" s="2">
        <v>349</v>
      </c>
      <c r="C280" s="2">
        <v>287</v>
      </c>
      <c r="D280" s="2">
        <v>220</v>
      </c>
      <c r="E280" s="2">
        <v>215</v>
      </c>
      <c r="F280" s="2">
        <v>203</v>
      </c>
    </row>
    <row r="281" spans="1:6" x14ac:dyDescent="0.25">
      <c r="A281" t="s">
        <v>586</v>
      </c>
      <c r="B281" s="2">
        <v>395</v>
      </c>
      <c r="C281" s="2">
        <v>362</v>
      </c>
      <c r="D281" s="2">
        <v>336</v>
      </c>
      <c r="E281" s="2">
        <v>349</v>
      </c>
      <c r="F281" s="2">
        <v>381</v>
      </c>
    </row>
    <row r="282" spans="1:6" x14ac:dyDescent="0.25">
      <c r="A282" t="s">
        <v>249</v>
      </c>
      <c r="B282" s="2">
        <v>168</v>
      </c>
      <c r="C282" s="2">
        <v>177</v>
      </c>
      <c r="D282" s="2">
        <v>160</v>
      </c>
      <c r="E282" s="2">
        <v>110</v>
      </c>
      <c r="F282" s="2">
        <v>38</v>
      </c>
    </row>
    <row r="283" spans="1:6" x14ac:dyDescent="0.25">
      <c r="A283" t="s">
        <v>919</v>
      </c>
      <c r="B283" s="2">
        <v>333</v>
      </c>
      <c r="C283" s="2">
        <v>263</v>
      </c>
      <c r="D283" s="2">
        <v>251</v>
      </c>
      <c r="E283" s="2">
        <v>261</v>
      </c>
      <c r="F283" s="2">
        <v>229</v>
      </c>
    </row>
    <row r="284" spans="1:6" x14ac:dyDescent="0.25">
      <c r="A284" t="s">
        <v>841</v>
      </c>
      <c r="B284" s="2"/>
      <c r="C284" s="2"/>
      <c r="D284" s="2"/>
      <c r="E284" s="2">
        <v>76</v>
      </c>
      <c r="F284" s="2">
        <v>153</v>
      </c>
    </row>
    <row r="285" spans="1:6" x14ac:dyDescent="0.25">
      <c r="A285" t="s">
        <v>474</v>
      </c>
      <c r="B285" s="2">
        <v>377</v>
      </c>
      <c r="C285" s="2">
        <v>412</v>
      </c>
      <c r="D285" s="2">
        <v>404</v>
      </c>
      <c r="E285" s="2">
        <v>431</v>
      </c>
      <c r="F285" s="2">
        <v>438</v>
      </c>
    </row>
    <row r="286" spans="1:6" x14ac:dyDescent="0.25">
      <c r="A286" t="s">
        <v>24</v>
      </c>
      <c r="B286" s="2">
        <v>120</v>
      </c>
      <c r="C286" s="2">
        <v>115</v>
      </c>
      <c r="D286" s="2">
        <v>115</v>
      </c>
      <c r="E286" s="2">
        <v>144</v>
      </c>
      <c r="F286" s="2">
        <v>157</v>
      </c>
    </row>
    <row r="287" spans="1:6" x14ac:dyDescent="0.25">
      <c r="A287" t="s">
        <v>102</v>
      </c>
      <c r="B287" s="2">
        <v>75</v>
      </c>
      <c r="C287" s="2">
        <v>74</v>
      </c>
      <c r="D287" s="2">
        <v>77</v>
      </c>
      <c r="E287" s="2">
        <v>68</v>
      </c>
      <c r="F287" s="2">
        <v>64</v>
      </c>
    </row>
    <row r="288" spans="1:6" x14ac:dyDescent="0.25">
      <c r="A288" t="s">
        <v>425</v>
      </c>
      <c r="B288" s="2">
        <v>104</v>
      </c>
      <c r="C288" s="2">
        <v>124</v>
      </c>
      <c r="D288" s="2">
        <v>142</v>
      </c>
      <c r="E288" s="2">
        <v>170</v>
      </c>
      <c r="F288" s="2">
        <v>162</v>
      </c>
    </row>
    <row r="289" spans="1:6" x14ac:dyDescent="0.25">
      <c r="A289" t="s">
        <v>452</v>
      </c>
      <c r="B289" s="2">
        <v>96</v>
      </c>
      <c r="C289" s="2">
        <v>126</v>
      </c>
      <c r="D289" s="2">
        <v>134</v>
      </c>
      <c r="E289" s="2">
        <v>135</v>
      </c>
      <c r="F289" s="2">
        <v>111</v>
      </c>
    </row>
    <row r="290" spans="1:6" x14ac:dyDescent="0.25">
      <c r="A290" t="s">
        <v>455</v>
      </c>
      <c r="B290" s="2">
        <v>81</v>
      </c>
      <c r="C290" s="2">
        <v>82</v>
      </c>
      <c r="D290" s="2">
        <v>94</v>
      </c>
      <c r="E290" s="2">
        <v>92</v>
      </c>
      <c r="F290" s="2">
        <v>95</v>
      </c>
    </row>
    <row r="291" spans="1:6" x14ac:dyDescent="0.25">
      <c r="A291" t="s">
        <v>1074</v>
      </c>
      <c r="B291" s="2">
        <v>144</v>
      </c>
      <c r="C291" s="2">
        <v>236</v>
      </c>
      <c r="D291" s="2">
        <v>282</v>
      </c>
      <c r="E291" s="2">
        <v>265</v>
      </c>
      <c r="F291" s="2">
        <v>235</v>
      </c>
    </row>
    <row r="292" spans="1:6" x14ac:dyDescent="0.25">
      <c r="A292" t="s">
        <v>91</v>
      </c>
      <c r="B292" s="2">
        <v>480</v>
      </c>
      <c r="C292" s="2">
        <v>498</v>
      </c>
      <c r="D292" s="2">
        <v>507</v>
      </c>
      <c r="E292" s="2">
        <v>529</v>
      </c>
      <c r="F292" s="2">
        <v>546</v>
      </c>
    </row>
    <row r="293" spans="1:6" x14ac:dyDescent="0.25">
      <c r="A293" t="s">
        <v>562</v>
      </c>
      <c r="B293" s="2"/>
      <c r="C293" s="2"/>
      <c r="D293" s="2">
        <v>1</v>
      </c>
      <c r="E293" s="2">
        <v>3</v>
      </c>
      <c r="F293" s="2">
        <v>3</v>
      </c>
    </row>
    <row r="294" spans="1:6" x14ac:dyDescent="0.25">
      <c r="A294" t="s">
        <v>18</v>
      </c>
      <c r="B294" s="2">
        <v>10</v>
      </c>
      <c r="C294" s="2">
        <v>6</v>
      </c>
      <c r="D294" s="2">
        <v>10</v>
      </c>
      <c r="E294" s="2">
        <v>29</v>
      </c>
      <c r="F294" s="2">
        <v>50</v>
      </c>
    </row>
    <row r="295" spans="1:6" x14ac:dyDescent="0.25">
      <c r="A295" t="s">
        <v>56</v>
      </c>
      <c r="B295" s="2">
        <v>1</v>
      </c>
      <c r="C295" s="2">
        <v>2</v>
      </c>
      <c r="D295" s="2">
        <v>2</v>
      </c>
      <c r="E295" s="2"/>
      <c r="F295" s="2"/>
    </row>
    <row r="296" spans="1:6" x14ac:dyDescent="0.25">
      <c r="A296" t="s">
        <v>27</v>
      </c>
      <c r="B296" s="2">
        <v>26</v>
      </c>
      <c r="C296" s="2">
        <v>25</v>
      </c>
      <c r="D296" s="2">
        <v>27</v>
      </c>
      <c r="E296" s="2">
        <v>18</v>
      </c>
      <c r="F296" s="2">
        <v>18</v>
      </c>
    </row>
    <row r="297" spans="1:6" x14ac:dyDescent="0.25">
      <c r="A297" t="s">
        <v>1104</v>
      </c>
      <c r="B297" s="2">
        <v>20</v>
      </c>
      <c r="C297" s="2">
        <v>24</v>
      </c>
      <c r="D297" s="2">
        <v>17</v>
      </c>
      <c r="E297" s="2">
        <v>13</v>
      </c>
      <c r="F297" s="2">
        <v>20</v>
      </c>
    </row>
    <row r="298" spans="1:6" x14ac:dyDescent="0.25">
      <c r="A298" t="s">
        <v>464</v>
      </c>
      <c r="B298" s="2"/>
      <c r="C298" s="2"/>
      <c r="D298" s="2">
        <v>4</v>
      </c>
      <c r="E298" s="2">
        <v>9</v>
      </c>
      <c r="F298" s="2">
        <v>7</v>
      </c>
    </row>
    <row r="299" spans="1:6" x14ac:dyDescent="0.25">
      <c r="A299" t="s">
        <v>462</v>
      </c>
      <c r="B299" s="2">
        <v>18</v>
      </c>
      <c r="C299" s="2">
        <v>11</v>
      </c>
      <c r="D299" s="2">
        <v>4</v>
      </c>
      <c r="E299" s="2">
        <v>1</v>
      </c>
      <c r="F299" s="2">
        <v>1</v>
      </c>
    </row>
    <row r="300" spans="1:6" x14ac:dyDescent="0.25">
      <c r="A300" t="s">
        <v>429</v>
      </c>
      <c r="B300" s="2">
        <v>16</v>
      </c>
      <c r="C300" s="2">
        <v>13</v>
      </c>
      <c r="D300" s="2">
        <v>12</v>
      </c>
      <c r="E300" s="2">
        <v>11</v>
      </c>
      <c r="F300" s="2">
        <v>11</v>
      </c>
    </row>
    <row r="301" spans="1:6" x14ac:dyDescent="0.25">
      <c r="A301" t="s">
        <v>733</v>
      </c>
      <c r="B301" s="2">
        <v>4</v>
      </c>
      <c r="C301" s="2">
        <v>6</v>
      </c>
      <c r="D301" s="2">
        <v>2</v>
      </c>
      <c r="E301" s="2">
        <v>3</v>
      </c>
      <c r="F301" s="2">
        <v>1</v>
      </c>
    </row>
    <row r="302" spans="1:6" x14ac:dyDescent="0.25">
      <c r="A302" t="s">
        <v>566</v>
      </c>
      <c r="B302" s="2">
        <v>24</v>
      </c>
      <c r="C302" s="2">
        <v>23</v>
      </c>
      <c r="D302" s="2">
        <v>20</v>
      </c>
      <c r="E302" s="2">
        <v>22</v>
      </c>
      <c r="F302" s="2">
        <v>17</v>
      </c>
    </row>
    <row r="303" spans="1:6" x14ac:dyDescent="0.25">
      <c r="A303" t="s">
        <v>947</v>
      </c>
      <c r="B303" s="2">
        <v>5</v>
      </c>
      <c r="C303" s="2">
        <v>5</v>
      </c>
      <c r="D303" s="2">
        <v>7</v>
      </c>
      <c r="E303" s="2">
        <v>16</v>
      </c>
      <c r="F303" s="2">
        <v>11</v>
      </c>
    </row>
    <row r="304" spans="1:6" x14ac:dyDescent="0.25">
      <c r="A304" t="s">
        <v>235</v>
      </c>
      <c r="B304" s="2">
        <v>98</v>
      </c>
      <c r="C304" s="2">
        <v>114</v>
      </c>
      <c r="D304" s="2">
        <v>115</v>
      </c>
      <c r="E304" s="2">
        <v>113</v>
      </c>
      <c r="F304" s="2">
        <v>97</v>
      </c>
    </row>
    <row r="305" spans="1:6" x14ac:dyDescent="0.25">
      <c r="A305" t="s">
        <v>237</v>
      </c>
      <c r="B305" s="2">
        <v>31</v>
      </c>
      <c r="C305" s="2"/>
      <c r="D305" s="2"/>
      <c r="E305" s="2"/>
      <c r="F305" s="2"/>
    </row>
    <row r="306" spans="1:6" x14ac:dyDescent="0.25">
      <c r="A306" t="s">
        <v>533</v>
      </c>
      <c r="B306" s="2">
        <v>15</v>
      </c>
      <c r="C306" s="2">
        <v>11</v>
      </c>
      <c r="D306" s="2">
        <v>11</v>
      </c>
      <c r="E306" s="2">
        <v>14</v>
      </c>
      <c r="F306" s="2">
        <v>14</v>
      </c>
    </row>
    <row r="307" spans="1:6" x14ac:dyDescent="0.25">
      <c r="A307" t="s">
        <v>273</v>
      </c>
      <c r="B307" s="2"/>
      <c r="C307" s="2"/>
      <c r="D307" s="2"/>
      <c r="E307" s="2"/>
      <c r="F307" s="2">
        <v>6</v>
      </c>
    </row>
    <row r="308" spans="1:6" x14ac:dyDescent="0.25">
      <c r="A308" t="s">
        <v>262</v>
      </c>
      <c r="B308" s="2">
        <v>17</v>
      </c>
      <c r="C308" s="2">
        <v>17</v>
      </c>
      <c r="D308" s="2">
        <v>18</v>
      </c>
      <c r="E308" s="2">
        <v>16</v>
      </c>
      <c r="F308" s="2">
        <v>16</v>
      </c>
    </row>
    <row r="309" spans="1:6" x14ac:dyDescent="0.25">
      <c r="A309" t="s">
        <v>959</v>
      </c>
      <c r="B309" s="2">
        <v>7</v>
      </c>
      <c r="C309" s="2">
        <v>9</v>
      </c>
      <c r="D309" s="2">
        <v>13</v>
      </c>
      <c r="E309" s="2">
        <v>6</v>
      </c>
      <c r="F309" s="2">
        <v>8</v>
      </c>
    </row>
    <row r="310" spans="1:6" x14ac:dyDescent="0.25">
      <c r="A310" t="s">
        <v>961</v>
      </c>
      <c r="B310" s="2">
        <v>16</v>
      </c>
      <c r="C310" s="2">
        <v>17</v>
      </c>
      <c r="D310" s="2">
        <v>14</v>
      </c>
      <c r="E310" s="2">
        <v>7</v>
      </c>
      <c r="F310" s="2"/>
    </row>
    <row r="311" spans="1:6" x14ac:dyDescent="0.25">
      <c r="A311" t="s">
        <v>539</v>
      </c>
      <c r="B311" s="2">
        <v>13</v>
      </c>
      <c r="C311" s="2">
        <v>15</v>
      </c>
      <c r="D311" s="2">
        <v>19</v>
      </c>
      <c r="E311" s="2">
        <v>14</v>
      </c>
      <c r="F311" s="2">
        <v>14</v>
      </c>
    </row>
    <row r="312" spans="1:6" x14ac:dyDescent="0.25">
      <c r="A312" t="s">
        <v>982</v>
      </c>
      <c r="B312" s="2">
        <v>8</v>
      </c>
      <c r="C312" s="2">
        <v>3</v>
      </c>
      <c r="D312" s="2">
        <v>2</v>
      </c>
      <c r="E312" s="2">
        <v>1</v>
      </c>
      <c r="F312" s="2">
        <v>1</v>
      </c>
    </row>
    <row r="313" spans="1:6" x14ac:dyDescent="0.25">
      <c r="A313" t="s">
        <v>1056</v>
      </c>
      <c r="B313" s="2">
        <v>15</v>
      </c>
      <c r="C313" s="2">
        <v>13</v>
      </c>
      <c r="D313" s="2">
        <v>13</v>
      </c>
      <c r="E313" s="2">
        <v>8</v>
      </c>
      <c r="F313" s="2">
        <v>11</v>
      </c>
    </row>
    <row r="314" spans="1:6" x14ac:dyDescent="0.25">
      <c r="A314" t="s">
        <v>550</v>
      </c>
      <c r="B314" s="2">
        <v>6</v>
      </c>
      <c r="C314" s="2">
        <v>10</v>
      </c>
      <c r="D314" s="2">
        <v>10</v>
      </c>
      <c r="E314" s="2">
        <v>12</v>
      </c>
      <c r="F314" s="2">
        <v>6</v>
      </c>
    </row>
    <row r="315" spans="1:6" x14ac:dyDescent="0.25">
      <c r="A315" t="s">
        <v>1118</v>
      </c>
      <c r="B315" s="2">
        <v>1</v>
      </c>
      <c r="C315" s="2">
        <v>3</v>
      </c>
      <c r="D315" s="2">
        <v>6</v>
      </c>
      <c r="E315" s="2">
        <v>2</v>
      </c>
      <c r="F315" s="2">
        <v>1</v>
      </c>
    </row>
    <row r="316" spans="1:6" x14ac:dyDescent="0.25">
      <c r="A316" t="s">
        <v>275</v>
      </c>
      <c r="B316" s="2">
        <v>38</v>
      </c>
      <c r="C316" s="2">
        <v>40</v>
      </c>
      <c r="D316" s="2">
        <v>40</v>
      </c>
      <c r="E316" s="2">
        <v>32</v>
      </c>
      <c r="F316" s="2">
        <v>30</v>
      </c>
    </row>
    <row r="317" spans="1:6" x14ac:dyDescent="0.25">
      <c r="A317" t="s">
        <v>990</v>
      </c>
      <c r="B317" s="2">
        <v>16</v>
      </c>
      <c r="C317" s="2">
        <v>6</v>
      </c>
      <c r="D317" s="2">
        <v>17</v>
      </c>
      <c r="E317" s="2">
        <v>19</v>
      </c>
      <c r="F317" s="2">
        <v>10</v>
      </c>
    </row>
    <row r="318" spans="1:6" x14ac:dyDescent="0.25">
      <c r="A318" t="s">
        <v>935</v>
      </c>
      <c r="B318" s="2"/>
      <c r="C318" s="2"/>
      <c r="D318" s="2">
        <v>4</v>
      </c>
      <c r="E318" s="2">
        <v>32</v>
      </c>
      <c r="F318" s="2">
        <v>63</v>
      </c>
    </row>
    <row r="319" spans="1:6" x14ac:dyDescent="0.25">
      <c r="A319" t="s">
        <v>1120</v>
      </c>
      <c r="B319" s="2">
        <v>158</v>
      </c>
      <c r="C319" s="2">
        <v>166</v>
      </c>
      <c r="D319" s="2">
        <v>141</v>
      </c>
      <c r="E319" s="2">
        <v>138</v>
      </c>
      <c r="F319" s="2">
        <v>140</v>
      </c>
    </row>
    <row r="320" spans="1:6" x14ac:dyDescent="0.25">
      <c r="A320" t="s">
        <v>996</v>
      </c>
      <c r="B320" s="2">
        <v>19</v>
      </c>
      <c r="C320" s="2">
        <v>20</v>
      </c>
      <c r="D320" s="2">
        <v>27</v>
      </c>
      <c r="E320" s="2">
        <v>33</v>
      </c>
      <c r="F320" s="2">
        <v>26</v>
      </c>
    </row>
    <row r="321" spans="1:6" x14ac:dyDescent="0.25">
      <c r="A321" t="s">
        <v>286</v>
      </c>
      <c r="B321" s="2">
        <v>29</v>
      </c>
      <c r="C321" s="2">
        <v>23</v>
      </c>
      <c r="D321" s="2">
        <v>18</v>
      </c>
      <c r="E321" s="2">
        <v>17</v>
      </c>
      <c r="F321" s="2">
        <v>17</v>
      </c>
    </row>
    <row r="322" spans="1:6" x14ac:dyDescent="0.25">
      <c r="A322" t="s">
        <v>1004</v>
      </c>
      <c r="B322" s="2">
        <v>24</v>
      </c>
      <c r="C322" s="2">
        <v>24</v>
      </c>
      <c r="D322" s="2">
        <v>27</v>
      </c>
      <c r="E322" s="2">
        <v>24</v>
      </c>
      <c r="F322" s="2">
        <v>22</v>
      </c>
    </row>
    <row r="323" spans="1:6" x14ac:dyDescent="0.25">
      <c r="A323" t="s">
        <v>1153</v>
      </c>
      <c r="B323" s="2">
        <v>161</v>
      </c>
      <c r="C323" s="2">
        <v>180</v>
      </c>
      <c r="D323" s="2">
        <v>209</v>
      </c>
      <c r="E323" s="2">
        <v>228</v>
      </c>
      <c r="F323" s="2">
        <v>246</v>
      </c>
    </row>
    <row r="324" spans="1:6" x14ac:dyDescent="0.25">
      <c r="A324" t="s">
        <v>1014</v>
      </c>
      <c r="B324" s="2">
        <v>6</v>
      </c>
      <c r="C324" s="2">
        <v>5</v>
      </c>
      <c r="D324" s="2">
        <v>8</v>
      </c>
      <c r="E324" s="2">
        <v>16</v>
      </c>
      <c r="F324" s="2">
        <v>15</v>
      </c>
    </row>
    <row r="325" spans="1:6" x14ac:dyDescent="0.25">
      <c r="A325" t="s">
        <v>1084</v>
      </c>
      <c r="B325" s="2">
        <v>16</v>
      </c>
      <c r="C325" s="2">
        <v>15</v>
      </c>
      <c r="D325" s="2">
        <v>19</v>
      </c>
      <c r="E325" s="2">
        <v>17</v>
      </c>
      <c r="F325" s="2">
        <v>11</v>
      </c>
    </row>
    <row r="326" spans="1:6" x14ac:dyDescent="0.25">
      <c r="A326" t="s">
        <v>1032</v>
      </c>
      <c r="B326" s="2">
        <v>9</v>
      </c>
      <c r="C326" s="2">
        <v>7</v>
      </c>
      <c r="D326" s="2">
        <v>13</v>
      </c>
      <c r="E326" s="2">
        <v>9</v>
      </c>
      <c r="F326" s="2">
        <v>6</v>
      </c>
    </row>
    <row r="327" spans="1:6" x14ac:dyDescent="0.25">
      <c r="A327" t="s">
        <v>879</v>
      </c>
      <c r="B327" s="2">
        <v>26</v>
      </c>
      <c r="C327" s="2">
        <v>28</v>
      </c>
      <c r="D327" s="2">
        <v>30</v>
      </c>
      <c r="E327" s="2">
        <v>29</v>
      </c>
      <c r="F327" s="2">
        <v>33</v>
      </c>
    </row>
    <row r="328" spans="1:6" x14ac:dyDescent="0.25">
      <c r="A328" t="s">
        <v>963</v>
      </c>
      <c r="B328" s="2"/>
      <c r="C328" s="2">
        <v>3</v>
      </c>
      <c r="D328" s="2">
        <v>2</v>
      </c>
      <c r="E328" s="2">
        <v>3</v>
      </c>
      <c r="F328" s="2">
        <v>7</v>
      </c>
    </row>
    <row r="329" spans="1:6" x14ac:dyDescent="0.25">
      <c r="A329" t="s">
        <v>576</v>
      </c>
      <c r="B329" s="2">
        <v>9</v>
      </c>
      <c r="C329" s="2">
        <v>4</v>
      </c>
      <c r="D329" s="2">
        <v>8</v>
      </c>
      <c r="E329" s="2">
        <v>13</v>
      </c>
      <c r="F329" s="2">
        <v>15</v>
      </c>
    </row>
    <row r="330" spans="1:6" x14ac:dyDescent="0.25">
      <c r="A330" t="s">
        <v>239</v>
      </c>
      <c r="B330" s="2">
        <v>5</v>
      </c>
      <c r="C330" s="2">
        <v>2</v>
      </c>
      <c r="D330" s="2"/>
      <c r="E330" s="2">
        <v>1</v>
      </c>
      <c r="F330" s="2"/>
    </row>
    <row r="331" spans="1:6" x14ac:dyDescent="0.25">
      <c r="A331" t="s">
        <v>557</v>
      </c>
      <c r="B331" s="2">
        <v>2</v>
      </c>
      <c r="C331" s="2">
        <v>3</v>
      </c>
      <c r="D331" s="2">
        <v>3</v>
      </c>
      <c r="E331" s="2">
        <v>2</v>
      </c>
      <c r="F331" s="2">
        <v>1</v>
      </c>
    </row>
    <row r="332" spans="1:6" x14ac:dyDescent="0.25">
      <c r="A332" t="s">
        <v>1181</v>
      </c>
      <c r="B332" s="2">
        <v>11</v>
      </c>
      <c r="C332" s="2">
        <v>8</v>
      </c>
      <c r="D332" s="2">
        <v>5</v>
      </c>
      <c r="E332" s="2">
        <v>7</v>
      </c>
      <c r="F332" s="2">
        <v>9</v>
      </c>
    </row>
    <row r="333" spans="1:6" x14ac:dyDescent="0.25">
      <c r="A333" t="s">
        <v>584</v>
      </c>
      <c r="B333" s="2">
        <v>14</v>
      </c>
      <c r="C333" s="2">
        <v>7</v>
      </c>
      <c r="D333" s="2">
        <v>11</v>
      </c>
      <c r="E333" s="2">
        <v>21</v>
      </c>
      <c r="F333" s="2">
        <v>24</v>
      </c>
    </row>
    <row r="334" spans="1:6" x14ac:dyDescent="0.25">
      <c r="A334" t="s">
        <v>241</v>
      </c>
      <c r="B334" s="2">
        <v>106</v>
      </c>
      <c r="C334" s="2">
        <v>112</v>
      </c>
      <c r="D334" s="2">
        <v>107</v>
      </c>
      <c r="E334" s="2">
        <v>114</v>
      </c>
      <c r="F334" s="2">
        <v>122</v>
      </c>
    </row>
    <row r="335" spans="1:6" x14ac:dyDescent="0.25">
      <c r="A335" t="s">
        <v>288</v>
      </c>
      <c r="B335" s="2">
        <v>31</v>
      </c>
      <c r="C335" s="2">
        <v>41</v>
      </c>
      <c r="D335" s="2">
        <v>34</v>
      </c>
      <c r="E335" s="2">
        <v>36</v>
      </c>
      <c r="F335" s="2">
        <v>30</v>
      </c>
    </row>
    <row r="336" spans="1:6" x14ac:dyDescent="0.25">
      <c r="A336" t="s">
        <v>965</v>
      </c>
      <c r="B336" s="2"/>
      <c r="C336" s="2"/>
      <c r="D336" s="2"/>
      <c r="E336" s="2">
        <v>14</v>
      </c>
      <c r="F336" s="2">
        <v>18</v>
      </c>
    </row>
    <row r="337" spans="1:6" x14ac:dyDescent="0.25">
      <c r="A337" t="s">
        <v>277</v>
      </c>
      <c r="B337" s="2">
        <v>52</v>
      </c>
      <c r="C337" s="2">
        <v>49</v>
      </c>
      <c r="D337" s="2">
        <v>36</v>
      </c>
      <c r="E337" s="2">
        <v>39</v>
      </c>
      <c r="F337" s="2">
        <v>31</v>
      </c>
    </row>
    <row r="338" spans="1:6" x14ac:dyDescent="0.25">
      <c r="A338" t="s">
        <v>190</v>
      </c>
      <c r="B338" s="2">
        <v>57</v>
      </c>
      <c r="C338" s="2">
        <v>66</v>
      </c>
      <c r="D338" s="2">
        <v>48</v>
      </c>
      <c r="E338" s="2">
        <v>36</v>
      </c>
      <c r="F338" s="2">
        <v>28</v>
      </c>
    </row>
    <row r="339" spans="1:6" x14ac:dyDescent="0.25">
      <c r="A339" t="s">
        <v>290</v>
      </c>
      <c r="B339" s="2">
        <v>42</v>
      </c>
      <c r="C339" s="2">
        <v>52</v>
      </c>
      <c r="D339" s="2">
        <v>39</v>
      </c>
      <c r="E339" s="2">
        <v>62</v>
      </c>
      <c r="F339" s="2">
        <v>38</v>
      </c>
    </row>
    <row r="340" spans="1:6" x14ac:dyDescent="0.25">
      <c r="A340" t="s">
        <v>356</v>
      </c>
      <c r="B340" s="2">
        <v>27</v>
      </c>
      <c r="C340" s="2">
        <v>45</v>
      </c>
      <c r="D340" s="2">
        <v>59</v>
      </c>
      <c r="E340" s="2">
        <v>73</v>
      </c>
      <c r="F340" s="2">
        <v>73</v>
      </c>
    </row>
    <row r="341" spans="1:6" x14ac:dyDescent="0.25">
      <c r="A341" t="s">
        <v>466</v>
      </c>
      <c r="B341" s="2">
        <v>30</v>
      </c>
      <c r="C341" s="2">
        <v>32</v>
      </c>
      <c r="D341" s="2">
        <v>37</v>
      </c>
      <c r="E341" s="2">
        <v>34</v>
      </c>
      <c r="F341" s="2">
        <v>36</v>
      </c>
    </row>
    <row r="342" spans="1:6" x14ac:dyDescent="0.25">
      <c r="A342" t="s">
        <v>967</v>
      </c>
      <c r="B342" s="2">
        <v>38</v>
      </c>
      <c r="C342" s="2">
        <v>28</v>
      </c>
      <c r="D342" s="2">
        <v>26</v>
      </c>
      <c r="E342" s="2">
        <v>34</v>
      </c>
      <c r="F342" s="2">
        <v>36</v>
      </c>
    </row>
    <row r="343" spans="1:6" x14ac:dyDescent="0.25">
      <c r="A343" t="s">
        <v>480</v>
      </c>
      <c r="B343" s="2">
        <v>10</v>
      </c>
      <c r="C343" s="2">
        <v>10</v>
      </c>
      <c r="D343" s="2">
        <v>7</v>
      </c>
      <c r="E343" s="2">
        <v>9</v>
      </c>
      <c r="F343" s="2">
        <v>9</v>
      </c>
    </row>
    <row r="344" spans="1:6" x14ac:dyDescent="0.25">
      <c r="A344" t="s">
        <v>440</v>
      </c>
      <c r="B344" s="2">
        <v>13</v>
      </c>
      <c r="C344" s="2">
        <v>17</v>
      </c>
      <c r="D344" s="2">
        <v>11</v>
      </c>
      <c r="E344" s="2">
        <v>15</v>
      </c>
      <c r="F344" s="2">
        <v>10</v>
      </c>
    </row>
    <row r="345" spans="1:6" x14ac:dyDescent="0.25">
      <c r="A345" t="s">
        <v>20</v>
      </c>
      <c r="B345" s="2">
        <v>35</v>
      </c>
      <c r="C345" s="2">
        <v>38</v>
      </c>
      <c r="D345" s="2">
        <v>36</v>
      </c>
      <c r="E345" s="2">
        <v>32</v>
      </c>
      <c r="F345" s="2">
        <v>35</v>
      </c>
    </row>
    <row r="346" spans="1:6" x14ac:dyDescent="0.25">
      <c r="A346" t="s">
        <v>593</v>
      </c>
      <c r="B346" s="2"/>
      <c r="C346" s="2"/>
      <c r="D346" s="2"/>
      <c r="E346" s="2">
        <v>10</v>
      </c>
      <c r="F346" s="2">
        <v>10</v>
      </c>
    </row>
    <row r="347" spans="1:6" x14ac:dyDescent="0.25">
      <c r="A347" t="s">
        <v>489</v>
      </c>
      <c r="B347" s="2">
        <v>69</v>
      </c>
      <c r="C347" s="2">
        <v>71</v>
      </c>
      <c r="D347" s="2">
        <v>62</v>
      </c>
      <c r="E347" s="2">
        <v>62</v>
      </c>
      <c r="F347" s="2">
        <v>51</v>
      </c>
    </row>
    <row r="348" spans="1:6" x14ac:dyDescent="0.25">
      <c r="A348" t="s">
        <v>1122</v>
      </c>
      <c r="B348" s="2">
        <v>69</v>
      </c>
      <c r="C348" s="2">
        <v>49</v>
      </c>
      <c r="D348" s="2">
        <v>47</v>
      </c>
      <c r="E348" s="2">
        <v>57</v>
      </c>
      <c r="F348" s="2">
        <v>63</v>
      </c>
    </row>
    <row r="349" spans="1:6" x14ac:dyDescent="0.25">
      <c r="A349" t="s">
        <v>705</v>
      </c>
      <c r="B349" s="2">
        <v>311</v>
      </c>
      <c r="C349" s="2">
        <v>431</v>
      </c>
      <c r="D349" s="2">
        <v>516</v>
      </c>
      <c r="E349" s="2">
        <v>537</v>
      </c>
      <c r="F349" s="2">
        <v>517</v>
      </c>
    </row>
    <row r="350" spans="1:6" x14ac:dyDescent="0.25">
      <c r="A350" t="s">
        <v>1124</v>
      </c>
      <c r="B350" s="2">
        <v>8</v>
      </c>
      <c r="C350" s="2">
        <v>9</v>
      </c>
      <c r="D350" s="2">
        <v>8</v>
      </c>
      <c r="E350" s="2">
        <v>11</v>
      </c>
      <c r="F350" s="2">
        <v>16</v>
      </c>
    </row>
    <row r="351" spans="1:6" x14ac:dyDescent="0.25">
      <c r="A351" t="s">
        <v>313</v>
      </c>
      <c r="B351" s="2">
        <v>19</v>
      </c>
      <c r="C351" s="2">
        <v>19</v>
      </c>
      <c r="D351" s="2">
        <v>22</v>
      </c>
      <c r="E351" s="2">
        <v>19</v>
      </c>
      <c r="F351" s="2">
        <v>19</v>
      </c>
    </row>
    <row r="352" spans="1:6" x14ac:dyDescent="0.25">
      <c r="A352" t="s">
        <v>374</v>
      </c>
      <c r="B352" s="2">
        <v>10</v>
      </c>
      <c r="C352" s="2">
        <v>13</v>
      </c>
      <c r="D352" s="2">
        <v>15</v>
      </c>
      <c r="E352" s="2"/>
      <c r="F352" s="2"/>
    </row>
    <row r="353" spans="1:6" x14ac:dyDescent="0.25">
      <c r="A353" t="s">
        <v>42</v>
      </c>
      <c r="B353" s="2">
        <v>18</v>
      </c>
      <c r="C353" s="2">
        <v>21</v>
      </c>
      <c r="D353" s="2">
        <v>21</v>
      </c>
      <c r="E353" s="2">
        <v>19</v>
      </c>
      <c r="F353" s="2">
        <v>14</v>
      </c>
    </row>
    <row r="354" spans="1:6" x14ac:dyDescent="0.25">
      <c r="A354" t="s">
        <v>58</v>
      </c>
      <c r="B354" s="2">
        <v>10</v>
      </c>
      <c r="C354" s="2">
        <v>12</v>
      </c>
      <c r="D354" s="2">
        <v>20</v>
      </c>
      <c r="E354" s="2">
        <v>24</v>
      </c>
      <c r="F354" s="2">
        <v>25</v>
      </c>
    </row>
    <row r="355" spans="1:6" x14ac:dyDescent="0.25">
      <c r="A355" t="s">
        <v>75</v>
      </c>
      <c r="B355" s="2"/>
      <c r="C355" s="2"/>
      <c r="D355" s="2">
        <v>21</v>
      </c>
      <c r="E355" s="2">
        <v>8</v>
      </c>
      <c r="F355" s="2"/>
    </row>
    <row r="356" spans="1:6" x14ac:dyDescent="0.25">
      <c r="A356" t="s">
        <v>73</v>
      </c>
      <c r="B356" s="2">
        <v>9</v>
      </c>
      <c r="C356" s="2">
        <v>7</v>
      </c>
      <c r="D356" s="2">
        <v>2</v>
      </c>
      <c r="E356" s="2">
        <v>4</v>
      </c>
      <c r="F356" s="2">
        <v>2</v>
      </c>
    </row>
    <row r="357" spans="1:6" x14ac:dyDescent="0.25">
      <c r="A357" t="s">
        <v>30</v>
      </c>
      <c r="B357" s="2">
        <v>29</v>
      </c>
      <c r="C357" s="2">
        <v>27</v>
      </c>
      <c r="D357" s="2">
        <v>21</v>
      </c>
      <c r="E357" s="2">
        <v>20</v>
      </c>
      <c r="F357" s="2">
        <v>20</v>
      </c>
    </row>
    <row r="358" spans="1:6" x14ac:dyDescent="0.25">
      <c r="A358" t="s">
        <v>723</v>
      </c>
      <c r="B358" s="2"/>
      <c r="C358" s="2">
        <v>1</v>
      </c>
      <c r="D358" s="2">
        <v>2</v>
      </c>
      <c r="E358" s="2"/>
      <c r="F358" s="2"/>
    </row>
    <row r="359" spans="1:6" x14ac:dyDescent="0.25">
      <c r="A359" t="s">
        <v>725</v>
      </c>
      <c r="B359" s="2"/>
      <c r="C359" s="2"/>
      <c r="D359" s="2"/>
      <c r="E359" s="2">
        <v>1</v>
      </c>
      <c r="F359" s="2">
        <v>1</v>
      </c>
    </row>
    <row r="360" spans="1:6" x14ac:dyDescent="0.25">
      <c r="A360" t="s">
        <v>815</v>
      </c>
      <c r="B360" s="2">
        <v>7</v>
      </c>
      <c r="C360" s="2">
        <v>6</v>
      </c>
      <c r="D360" s="2">
        <v>8</v>
      </c>
      <c r="E360" s="2">
        <v>9</v>
      </c>
      <c r="F360" s="2">
        <v>10</v>
      </c>
    </row>
    <row r="361" spans="1:6" x14ac:dyDescent="0.25">
      <c r="A361" t="s">
        <v>747</v>
      </c>
      <c r="B361" s="2">
        <v>1</v>
      </c>
      <c r="C361" s="2"/>
      <c r="D361" s="2">
        <v>2</v>
      </c>
      <c r="E361" s="2">
        <v>2</v>
      </c>
      <c r="F361" s="2">
        <v>3</v>
      </c>
    </row>
    <row r="362" spans="1:6" x14ac:dyDescent="0.25">
      <c r="A362" t="s">
        <v>324</v>
      </c>
      <c r="B362" s="2">
        <v>7</v>
      </c>
      <c r="C362" s="2">
        <v>7</v>
      </c>
      <c r="D362" s="2">
        <v>9</v>
      </c>
      <c r="E362" s="2">
        <v>7</v>
      </c>
      <c r="F362" s="2">
        <v>17</v>
      </c>
    </row>
    <row r="363" spans="1:6" x14ac:dyDescent="0.25">
      <c r="A363" t="s">
        <v>707</v>
      </c>
      <c r="B363" s="2">
        <v>12</v>
      </c>
      <c r="C363" s="2">
        <v>10</v>
      </c>
      <c r="D363" s="2">
        <v>6</v>
      </c>
      <c r="E363" s="2">
        <v>7</v>
      </c>
      <c r="F363" s="2">
        <v>8</v>
      </c>
    </row>
    <row r="364" spans="1:6" x14ac:dyDescent="0.25">
      <c r="A364" t="s">
        <v>98</v>
      </c>
      <c r="B364" s="2"/>
      <c r="C364" s="2"/>
      <c r="D364" s="2"/>
      <c r="E364" s="2">
        <v>15</v>
      </c>
      <c r="F364" s="2">
        <v>18</v>
      </c>
    </row>
    <row r="365" spans="1:6" x14ac:dyDescent="0.25">
      <c r="A365" t="s">
        <v>606</v>
      </c>
      <c r="B365" s="2">
        <v>44</v>
      </c>
      <c r="C365" s="2">
        <v>49</v>
      </c>
      <c r="D365" s="2">
        <v>73</v>
      </c>
      <c r="E365" s="2">
        <v>67</v>
      </c>
      <c r="F365" s="2">
        <v>61</v>
      </c>
    </row>
    <row r="366" spans="1:6" x14ac:dyDescent="0.25">
      <c r="A366" t="s">
        <v>333</v>
      </c>
      <c r="B366" s="2">
        <v>14</v>
      </c>
      <c r="C366" s="2">
        <v>16</v>
      </c>
      <c r="D366" s="2">
        <v>24</v>
      </c>
      <c r="E366" s="2">
        <v>24</v>
      </c>
      <c r="F366" s="2">
        <v>15</v>
      </c>
    </row>
    <row r="367" spans="1:6" x14ac:dyDescent="0.25">
      <c r="A367" t="s">
        <v>735</v>
      </c>
      <c r="B367" s="2">
        <v>11</v>
      </c>
      <c r="C367" s="2">
        <v>8</v>
      </c>
      <c r="D367" s="2">
        <v>6</v>
      </c>
      <c r="E367" s="2">
        <v>3</v>
      </c>
      <c r="F367" s="2">
        <v>8</v>
      </c>
    </row>
    <row r="368" spans="1:6" x14ac:dyDescent="0.25">
      <c r="A368" t="s">
        <v>348</v>
      </c>
      <c r="B368" s="2">
        <v>19</v>
      </c>
      <c r="C368" s="2">
        <v>21</v>
      </c>
      <c r="D368" s="2">
        <v>7</v>
      </c>
      <c r="E368" s="2">
        <v>2</v>
      </c>
      <c r="F368" s="2">
        <v>3</v>
      </c>
    </row>
    <row r="369" spans="1:6" x14ac:dyDescent="0.25">
      <c r="A369" t="s">
        <v>616</v>
      </c>
      <c r="B369" s="2">
        <v>2</v>
      </c>
      <c r="C369" s="2">
        <v>5</v>
      </c>
      <c r="D369" s="2">
        <v>10</v>
      </c>
      <c r="E369" s="2">
        <v>19</v>
      </c>
      <c r="F369" s="2">
        <v>20</v>
      </c>
    </row>
    <row r="370" spans="1:6" x14ac:dyDescent="0.25">
      <c r="A370" t="s">
        <v>767</v>
      </c>
      <c r="B370" s="2">
        <v>40</v>
      </c>
      <c r="C370" s="2">
        <v>36</v>
      </c>
      <c r="D370" s="2">
        <v>37</v>
      </c>
      <c r="E370" s="2">
        <v>36</v>
      </c>
      <c r="F370" s="2">
        <v>43</v>
      </c>
    </row>
    <row r="371" spans="1:6" x14ac:dyDescent="0.25">
      <c r="A371" t="s">
        <v>361</v>
      </c>
      <c r="B371" s="2"/>
      <c r="C371" s="2"/>
      <c r="D371" s="2">
        <v>19</v>
      </c>
      <c r="E371" s="2">
        <v>44</v>
      </c>
      <c r="F371" s="2">
        <v>65</v>
      </c>
    </row>
    <row r="372" spans="1:6" x14ac:dyDescent="0.25">
      <c r="A372" t="s">
        <v>782</v>
      </c>
      <c r="B372" s="2">
        <v>8</v>
      </c>
      <c r="C372" s="2">
        <v>7</v>
      </c>
      <c r="D372" s="2">
        <v>4</v>
      </c>
      <c r="E372" s="2">
        <v>7</v>
      </c>
      <c r="F372" s="2">
        <v>7</v>
      </c>
    </row>
    <row r="373" spans="1:6" x14ac:dyDescent="0.25">
      <c r="A373" t="s">
        <v>192</v>
      </c>
      <c r="B373" s="2">
        <v>39</v>
      </c>
      <c r="C373" s="2">
        <v>21</v>
      </c>
      <c r="D373" s="2">
        <v>19</v>
      </c>
      <c r="E373" s="2">
        <v>16</v>
      </c>
      <c r="F373" s="2">
        <v>5</v>
      </c>
    </row>
    <row r="374" spans="1:6" x14ac:dyDescent="0.25">
      <c r="A374" t="s">
        <v>363</v>
      </c>
      <c r="B374" s="2">
        <v>183</v>
      </c>
      <c r="C374" s="2">
        <v>227</v>
      </c>
      <c r="D374" s="2">
        <v>280</v>
      </c>
      <c r="E374" s="2">
        <v>270</v>
      </c>
      <c r="F374" s="2">
        <v>290</v>
      </c>
    </row>
    <row r="375" spans="1:6" x14ac:dyDescent="0.25">
      <c r="A375" t="s">
        <v>415</v>
      </c>
      <c r="B375" s="2">
        <v>35</v>
      </c>
      <c r="C375" s="2">
        <v>40</v>
      </c>
      <c r="D375" s="2">
        <v>55</v>
      </c>
      <c r="E375" s="2">
        <v>64</v>
      </c>
      <c r="F375" s="2">
        <v>76</v>
      </c>
    </row>
    <row r="376" spans="1:6" x14ac:dyDescent="0.25">
      <c r="A376" t="s">
        <v>335</v>
      </c>
      <c r="B376" s="2">
        <v>16</v>
      </c>
      <c r="C376" s="2">
        <v>15</v>
      </c>
      <c r="D376" s="2">
        <v>12</v>
      </c>
      <c r="E376" s="2">
        <v>17</v>
      </c>
      <c r="F376" s="2">
        <v>8</v>
      </c>
    </row>
    <row r="377" spans="1:6" x14ac:dyDescent="0.25">
      <c r="A377" t="s">
        <v>709</v>
      </c>
      <c r="B377" s="2">
        <v>4</v>
      </c>
      <c r="C377" s="2">
        <v>3</v>
      </c>
      <c r="D377" s="2">
        <v>2</v>
      </c>
      <c r="E377" s="2">
        <v>2</v>
      </c>
      <c r="F377" s="2">
        <v>5</v>
      </c>
    </row>
    <row r="378" spans="1:6" x14ac:dyDescent="0.25">
      <c r="A378" t="s">
        <v>711</v>
      </c>
      <c r="B378" s="2">
        <v>6</v>
      </c>
      <c r="C378" s="2">
        <v>3</v>
      </c>
      <c r="D378" s="2">
        <v>4</v>
      </c>
      <c r="E378" s="2">
        <v>4</v>
      </c>
      <c r="F378" s="2">
        <v>9</v>
      </c>
    </row>
    <row r="379" spans="1:6" x14ac:dyDescent="0.25">
      <c r="A379" t="s">
        <v>124</v>
      </c>
      <c r="B379" s="2">
        <v>2</v>
      </c>
      <c r="C379" s="2">
        <v>2</v>
      </c>
      <c r="D379" s="2">
        <v>3</v>
      </c>
      <c r="E379" s="2">
        <v>4</v>
      </c>
      <c r="F379" s="2">
        <v>2</v>
      </c>
    </row>
    <row r="380" spans="1:6" x14ac:dyDescent="0.25">
      <c r="A380" t="s">
        <v>784</v>
      </c>
      <c r="B380" s="2">
        <v>2</v>
      </c>
      <c r="C380" s="2">
        <v>1</v>
      </c>
      <c r="D380" s="2"/>
      <c r="E380" s="2"/>
      <c r="F380" s="2"/>
    </row>
    <row r="381" spans="1:6" x14ac:dyDescent="0.25">
      <c r="A381" t="s">
        <v>608</v>
      </c>
      <c r="B381" s="2"/>
      <c r="C381" s="2"/>
      <c r="D381" s="2"/>
      <c r="E381" s="2"/>
      <c r="F381" s="2">
        <v>5</v>
      </c>
    </row>
    <row r="382" spans="1:6" x14ac:dyDescent="0.25">
      <c r="A382" t="s">
        <v>1058</v>
      </c>
      <c r="B382" s="2">
        <v>81</v>
      </c>
      <c r="C382" s="2">
        <v>66</v>
      </c>
      <c r="D382" s="2">
        <v>62</v>
      </c>
      <c r="E382" s="2">
        <v>98</v>
      </c>
      <c r="F382" s="2">
        <v>112</v>
      </c>
    </row>
    <row r="383" spans="1:6" x14ac:dyDescent="0.25">
      <c r="A383" t="s">
        <v>800</v>
      </c>
      <c r="B383" s="2">
        <v>21</v>
      </c>
      <c r="C383" s="2">
        <v>27</v>
      </c>
      <c r="D383" s="2">
        <v>26</v>
      </c>
      <c r="E383" s="2">
        <v>23</v>
      </c>
      <c r="F383" s="2">
        <v>22</v>
      </c>
    </row>
    <row r="384" spans="1:6" x14ac:dyDescent="0.25">
      <c r="A384" t="s">
        <v>1016</v>
      </c>
      <c r="B384" s="2">
        <v>18</v>
      </c>
      <c r="C384" s="2">
        <v>14</v>
      </c>
      <c r="D384" s="2">
        <v>13</v>
      </c>
      <c r="E384" s="2">
        <v>15</v>
      </c>
      <c r="F384" s="2">
        <v>14</v>
      </c>
    </row>
    <row r="385" spans="1:6" x14ac:dyDescent="0.25">
      <c r="A385" t="s">
        <v>817</v>
      </c>
      <c r="B385" s="2">
        <v>22</v>
      </c>
      <c r="C385" s="2">
        <v>21</v>
      </c>
      <c r="D385" s="2">
        <v>28</v>
      </c>
      <c r="E385" s="2">
        <v>31</v>
      </c>
      <c r="F385" s="2">
        <v>32</v>
      </c>
    </row>
    <row r="386" spans="1:6" x14ac:dyDescent="0.25">
      <c r="A386" t="s">
        <v>819</v>
      </c>
      <c r="B386" s="2">
        <v>4</v>
      </c>
      <c r="C386" s="2">
        <v>3</v>
      </c>
      <c r="D386" s="2">
        <v>2</v>
      </c>
      <c r="E386" s="2">
        <v>3</v>
      </c>
      <c r="F386" s="2">
        <v>4</v>
      </c>
    </row>
    <row r="387" spans="1:6" x14ac:dyDescent="0.25">
      <c r="A387" t="s">
        <v>417</v>
      </c>
      <c r="B387" s="2">
        <v>18</v>
      </c>
      <c r="C387" s="2">
        <v>30</v>
      </c>
      <c r="D387" s="2">
        <v>32</v>
      </c>
      <c r="E387" s="2">
        <v>31</v>
      </c>
      <c r="F387" s="2">
        <v>21</v>
      </c>
    </row>
    <row r="388" spans="1:6" x14ac:dyDescent="0.25">
      <c r="A388" t="s">
        <v>1155</v>
      </c>
      <c r="B388" s="2">
        <v>1</v>
      </c>
      <c r="C388" s="2">
        <v>6</v>
      </c>
      <c r="D388" s="2">
        <v>11</v>
      </c>
      <c r="E388" s="2">
        <v>18</v>
      </c>
      <c r="F388" s="2">
        <v>19</v>
      </c>
    </row>
    <row r="389" spans="1:6" x14ac:dyDescent="0.25">
      <c r="A389" t="s">
        <v>387</v>
      </c>
      <c r="B389" s="2">
        <v>21</v>
      </c>
      <c r="C389" s="2">
        <v>28</v>
      </c>
      <c r="D389" s="2">
        <v>22</v>
      </c>
      <c r="E389" s="2">
        <v>22</v>
      </c>
      <c r="F389" s="2">
        <v>22</v>
      </c>
    </row>
    <row r="390" spans="1:6" x14ac:dyDescent="0.25">
      <c r="A390" t="s">
        <v>834</v>
      </c>
      <c r="B390" s="2">
        <v>4</v>
      </c>
      <c r="C390" s="2">
        <v>4</v>
      </c>
      <c r="D390" s="2">
        <v>4</v>
      </c>
      <c r="E390" s="2">
        <v>5</v>
      </c>
      <c r="F390" s="2">
        <v>8</v>
      </c>
    </row>
    <row r="391" spans="1:6" x14ac:dyDescent="0.25">
      <c r="A391" t="s">
        <v>315</v>
      </c>
      <c r="B391" s="2">
        <v>23</v>
      </c>
      <c r="C391" s="2">
        <v>26</v>
      </c>
      <c r="D391" s="2">
        <v>28</v>
      </c>
      <c r="E391" s="2">
        <v>34</v>
      </c>
      <c r="F391" s="2">
        <v>34</v>
      </c>
    </row>
    <row r="392" spans="1:6" x14ac:dyDescent="0.25">
      <c r="A392" t="s">
        <v>633</v>
      </c>
      <c r="B392" s="2">
        <v>9</v>
      </c>
      <c r="C392" s="2">
        <v>9</v>
      </c>
      <c r="D392" s="2">
        <v>9</v>
      </c>
      <c r="E392" s="2">
        <v>11</v>
      </c>
      <c r="F392" s="2">
        <v>13</v>
      </c>
    </row>
    <row r="393" spans="1:6" x14ac:dyDescent="0.25">
      <c r="A393" t="s">
        <v>1024</v>
      </c>
      <c r="B393" s="2">
        <v>5</v>
      </c>
      <c r="C393" s="2">
        <v>6</v>
      </c>
      <c r="D393" s="2">
        <v>4</v>
      </c>
      <c r="E393" s="2">
        <v>6</v>
      </c>
      <c r="F393" s="2">
        <v>6</v>
      </c>
    </row>
    <row r="394" spans="1:6" x14ac:dyDescent="0.25">
      <c r="A394" t="s">
        <v>77</v>
      </c>
      <c r="B394" s="2">
        <v>7</v>
      </c>
      <c r="C394" s="2">
        <v>7</v>
      </c>
      <c r="D394" s="2">
        <v>4</v>
      </c>
      <c r="E394" s="2">
        <v>3</v>
      </c>
      <c r="F394" s="2">
        <v>6</v>
      </c>
    </row>
    <row r="395" spans="1:6" x14ac:dyDescent="0.25">
      <c r="A395" t="s">
        <v>402</v>
      </c>
      <c r="B395" s="2">
        <v>11</v>
      </c>
      <c r="C395" s="2">
        <v>12</v>
      </c>
      <c r="D395" s="2">
        <v>12</v>
      </c>
      <c r="E395" s="2">
        <v>12</v>
      </c>
      <c r="F395" s="2">
        <v>16</v>
      </c>
    </row>
    <row r="396" spans="1:6" x14ac:dyDescent="0.25">
      <c r="A396" t="s">
        <v>849</v>
      </c>
      <c r="B396" s="2">
        <v>9</v>
      </c>
      <c r="C396" s="2">
        <v>8</v>
      </c>
      <c r="D396" s="2">
        <v>5</v>
      </c>
      <c r="E396" s="2">
        <v>5</v>
      </c>
      <c r="F396" s="2">
        <v>4</v>
      </c>
    </row>
    <row r="397" spans="1:6" x14ac:dyDescent="0.25">
      <c r="A397" t="s">
        <v>140</v>
      </c>
      <c r="B397" s="2">
        <v>43</v>
      </c>
      <c r="C397" s="2">
        <v>42</v>
      </c>
      <c r="D397" s="2">
        <v>31</v>
      </c>
      <c r="E397" s="2">
        <v>26</v>
      </c>
      <c r="F397" s="2">
        <v>23</v>
      </c>
    </row>
    <row r="398" spans="1:6" x14ac:dyDescent="0.25">
      <c r="A398" t="s">
        <v>898</v>
      </c>
      <c r="B398" s="2">
        <v>8</v>
      </c>
      <c r="C398" s="2">
        <v>1</v>
      </c>
      <c r="D398" s="2"/>
      <c r="E398" s="2">
        <v>1</v>
      </c>
      <c r="F398" s="2"/>
    </row>
    <row r="399" spans="1:6" x14ac:dyDescent="0.25">
      <c r="A399" t="s">
        <v>657</v>
      </c>
      <c r="B399" s="2">
        <v>559</v>
      </c>
      <c r="C399" s="2">
        <v>444</v>
      </c>
      <c r="D399" s="2">
        <v>388</v>
      </c>
      <c r="E399" s="2">
        <v>322</v>
      </c>
      <c r="F399" s="2">
        <v>293</v>
      </c>
    </row>
    <row r="400" spans="1:6" x14ac:dyDescent="0.25">
      <c r="A400" t="s">
        <v>158</v>
      </c>
      <c r="B400" s="2">
        <v>7</v>
      </c>
      <c r="C400" s="2">
        <v>6</v>
      </c>
      <c r="D400" s="2">
        <v>7</v>
      </c>
      <c r="E400" s="2">
        <v>7</v>
      </c>
      <c r="F400" s="2">
        <v>4</v>
      </c>
    </row>
    <row r="401" spans="1:6" x14ac:dyDescent="0.25">
      <c r="A401" t="s">
        <v>673</v>
      </c>
      <c r="B401" s="2">
        <v>4</v>
      </c>
      <c r="C401" s="2">
        <v>6</v>
      </c>
      <c r="D401" s="2">
        <v>6</v>
      </c>
      <c r="E401" s="2">
        <v>2</v>
      </c>
      <c r="F401" s="2">
        <v>3</v>
      </c>
    </row>
    <row r="402" spans="1:6" x14ac:dyDescent="0.25">
      <c r="A402" t="s">
        <v>860</v>
      </c>
      <c r="B402" s="2">
        <v>1</v>
      </c>
      <c r="C402" s="2">
        <v>5</v>
      </c>
      <c r="D402" s="2">
        <v>7</v>
      </c>
      <c r="E402" s="2">
        <v>6</v>
      </c>
      <c r="F402" s="2">
        <v>7</v>
      </c>
    </row>
    <row r="403" spans="1:6" x14ac:dyDescent="0.25">
      <c r="A403" t="s">
        <v>874</v>
      </c>
      <c r="B403" s="2">
        <v>2</v>
      </c>
      <c r="C403" s="2"/>
      <c r="D403" s="2">
        <v>2</v>
      </c>
      <c r="E403" s="2">
        <v>3</v>
      </c>
      <c r="F403" s="2">
        <v>2</v>
      </c>
    </row>
    <row r="404" spans="1:6" x14ac:dyDescent="0.25">
      <c r="A404" t="s">
        <v>7</v>
      </c>
      <c r="B404" s="2">
        <v>38</v>
      </c>
      <c r="C404" s="2">
        <v>30</v>
      </c>
      <c r="D404" s="2">
        <v>24</v>
      </c>
      <c r="E404" s="2">
        <v>26</v>
      </c>
      <c r="F404" s="2">
        <v>27</v>
      </c>
    </row>
    <row r="405" spans="1:6" x14ac:dyDescent="0.25">
      <c r="A405" t="s">
        <v>173</v>
      </c>
      <c r="B405" s="2">
        <v>2</v>
      </c>
      <c r="C405" s="2">
        <v>2</v>
      </c>
      <c r="D405" s="2">
        <v>1</v>
      </c>
      <c r="E405" s="2">
        <v>1</v>
      </c>
      <c r="F405" s="2">
        <v>1</v>
      </c>
    </row>
    <row r="406" spans="1:6" x14ac:dyDescent="0.25">
      <c r="A406" t="s">
        <v>175</v>
      </c>
      <c r="B406" s="2">
        <v>2</v>
      </c>
      <c r="C406" s="2">
        <v>2</v>
      </c>
      <c r="D406" s="2">
        <v>4</v>
      </c>
      <c r="E406" s="2">
        <v>5</v>
      </c>
      <c r="F406" s="2">
        <v>7</v>
      </c>
    </row>
    <row r="407" spans="1:6" x14ac:dyDescent="0.25">
      <c r="A407" t="s">
        <v>686</v>
      </c>
      <c r="B407" s="2"/>
      <c r="C407" s="2"/>
      <c r="D407" s="2">
        <v>2</v>
      </c>
      <c r="E407" s="2">
        <v>3</v>
      </c>
      <c r="F407" s="2">
        <v>1</v>
      </c>
    </row>
    <row r="408" spans="1:6" x14ac:dyDescent="0.25">
      <c r="A408" t="s">
        <v>112</v>
      </c>
      <c r="B408" s="2">
        <v>25</v>
      </c>
      <c r="C408" s="2">
        <v>20</v>
      </c>
      <c r="D408" s="2">
        <v>25</v>
      </c>
      <c r="E408" s="2">
        <v>19</v>
      </c>
      <c r="F408" s="2">
        <v>22</v>
      </c>
    </row>
    <row r="409" spans="1:6" x14ac:dyDescent="0.25">
      <c r="A409" t="s">
        <v>917</v>
      </c>
      <c r="B409" s="2">
        <v>60</v>
      </c>
      <c r="C409" s="2">
        <v>56</v>
      </c>
      <c r="D409" s="2">
        <v>62</v>
      </c>
      <c r="E409" s="2">
        <v>66</v>
      </c>
      <c r="F409" s="2">
        <v>64</v>
      </c>
    </row>
    <row r="410" spans="1:6" x14ac:dyDescent="0.25">
      <c r="A410" t="s">
        <v>419</v>
      </c>
      <c r="B410" s="2">
        <v>29</v>
      </c>
      <c r="C410" s="2">
        <v>52</v>
      </c>
      <c r="D410" s="2">
        <v>54</v>
      </c>
      <c r="E410" s="2">
        <v>61</v>
      </c>
      <c r="F410" s="2">
        <v>61</v>
      </c>
    </row>
    <row r="411" spans="1:6" x14ac:dyDescent="0.25">
      <c r="A411" t="s">
        <v>9</v>
      </c>
      <c r="B411" s="2"/>
      <c r="C411" s="2"/>
      <c r="D411" s="2"/>
      <c r="E411" s="2"/>
      <c r="F411" s="2">
        <v>6</v>
      </c>
    </row>
    <row r="412" spans="1:6" x14ac:dyDescent="0.25">
      <c r="A412" t="s">
        <v>142</v>
      </c>
      <c r="B412" s="2">
        <v>11</v>
      </c>
      <c r="C412" s="2">
        <v>9</v>
      </c>
      <c r="D412" s="2">
        <v>5</v>
      </c>
      <c r="E412" s="2">
        <v>6</v>
      </c>
      <c r="F412" s="2">
        <v>11</v>
      </c>
    </row>
    <row r="413" spans="1:6" x14ac:dyDescent="0.25">
      <c r="A413" t="s">
        <v>1060</v>
      </c>
      <c r="B413" s="2">
        <v>28</v>
      </c>
      <c r="C413" s="2">
        <v>24</v>
      </c>
      <c r="D413" s="2">
        <v>19</v>
      </c>
      <c r="E413" s="2">
        <v>23</v>
      </c>
      <c r="F413" s="2">
        <v>20</v>
      </c>
    </row>
    <row r="414" spans="1:6" x14ac:dyDescent="0.25">
      <c r="A414" t="s">
        <v>1151</v>
      </c>
      <c r="B414" s="2"/>
      <c r="C414" s="2">
        <v>1</v>
      </c>
      <c r="D414" s="2">
        <v>1</v>
      </c>
      <c r="E414" s="2">
        <v>2</v>
      </c>
      <c r="F414" s="2">
        <v>2</v>
      </c>
    </row>
    <row r="415" spans="1:6" x14ac:dyDescent="0.25">
      <c r="A415" t="s">
        <v>1102</v>
      </c>
      <c r="B415" s="2"/>
      <c r="C415" s="2">
        <v>4</v>
      </c>
      <c r="D415" s="2">
        <v>2</v>
      </c>
      <c r="E415" s="2">
        <v>1</v>
      </c>
      <c r="F415" s="2"/>
    </row>
    <row r="416" spans="1:6" x14ac:dyDescent="0.25">
      <c r="A416" t="s">
        <v>628</v>
      </c>
      <c r="B416" s="2">
        <v>9</v>
      </c>
      <c r="C416" s="2">
        <v>5</v>
      </c>
      <c r="D416" s="2">
        <v>4</v>
      </c>
      <c r="E416" s="2">
        <v>7</v>
      </c>
      <c r="F416" s="2">
        <v>7</v>
      </c>
    </row>
    <row r="417" spans="1:6" x14ac:dyDescent="0.25">
      <c r="A417" t="s">
        <v>1174</v>
      </c>
      <c r="B417" s="2"/>
      <c r="C417" s="2"/>
      <c r="D417" s="2">
        <v>20</v>
      </c>
      <c r="E417" s="2">
        <v>7</v>
      </c>
      <c r="F417" s="2"/>
    </row>
    <row r="418" spans="1:6" x14ac:dyDescent="0.25">
      <c r="A418" t="s">
        <v>1082</v>
      </c>
      <c r="B418" s="2">
        <v>2</v>
      </c>
      <c r="C418" s="2">
        <v>3</v>
      </c>
      <c r="D418" s="2">
        <v>4</v>
      </c>
      <c r="E418" s="2">
        <v>2</v>
      </c>
      <c r="F418" s="2">
        <v>4</v>
      </c>
    </row>
    <row r="419" spans="1:6" x14ac:dyDescent="0.25">
      <c r="A419" t="s">
        <v>107</v>
      </c>
      <c r="B419" s="2"/>
      <c r="C419" s="2"/>
      <c r="D419" s="2"/>
      <c r="E419" s="2"/>
      <c r="F419" s="2">
        <v>4</v>
      </c>
    </row>
    <row r="420" spans="1:6" x14ac:dyDescent="0.25">
      <c r="A420" t="s">
        <v>396</v>
      </c>
      <c r="B420" s="2"/>
      <c r="C420" s="2"/>
      <c r="D420" s="2"/>
      <c r="E420" s="2">
        <v>1</v>
      </c>
      <c r="F420" s="2">
        <v>3</v>
      </c>
    </row>
    <row r="421" spans="1:6" x14ac:dyDescent="0.25">
      <c r="A421" t="s">
        <v>398</v>
      </c>
      <c r="B421" s="2">
        <v>2</v>
      </c>
      <c r="C421" s="2">
        <v>4</v>
      </c>
      <c r="D421" s="2">
        <v>2</v>
      </c>
      <c r="E421" s="2">
        <v>3</v>
      </c>
      <c r="F421" s="2">
        <v>4</v>
      </c>
    </row>
    <row r="422" spans="1:6" x14ac:dyDescent="0.25">
      <c r="A422" t="s">
        <v>855</v>
      </c>
      <c r="B422" s="2"/>
      <c r="C422" s="2"/>
      <c r="D422" s="2">
        <v>305</v>
      </c>
      <c r="E422" s="2">
        <v>248</v>
      </c>
      <c r="F422" s="2">
        <v>149</v>
      </c>
    </row>
    <row r="423" spans="1:6" x14ac:dyDescent="0.25">
      <c r="A423" t="s">
        <v>216</v>
      </c>
      <c r="B423" s="2"/>
      <c r="C423" s="2"/>
      <c r="D423" s="2"/>
      <c r="E423" s="2">
        <v>1</v>
      </c>
      <c r="F423" s="2"/>
    </row>
    <row r="424" spans="1:6" x14ac:dyDescent="0.25">
      <c r="A424" t="s">
        <v>460</v>
      </c>
      <c r="B424" s="2">
        <v>9</v>
      </c>
      <c r="C424" s="2">
        <v>10</v>
      </c>
      <c r="D424" s="2">
        <v>7</v>
      </c>
      <c r="E424" s="2">
        <v>4</v>
      </c>
      <c r="F424" s="2">
        <v>2</v>
      </c>
    </row>
    <row r="425" spans="1:6" x14ac:dyDescent="0.25">
      <c r="A425" t="s">
        <v>105</v>
      </c>
      <c r="B425" s="2">
        <v>57</v>
      </c>
      <c r="C425" s="2">
        <v>68</v>
      </c>
      <c r="D425" s="2">
        <v>63</v>
      </c>
      <c r="E425" s="2">
        <v>114</v>
      </c>
      <c r="F425" s="2">
        <v>208</v>
      </c>
    </row>
    <row r="426" spans="1:6" x14ac:dyDescent="0.25">
      <c r="A426" t="s">
        <v>36</v>
      </c>
      <c r="B426" s="2"/>
      <c r="C426" s="2">
        <v>1</v>
      </c>
      <c r="D426" s="2">
        <v>10</v>
      </c>
      <c r="E426" s="2">
        <v>9</v>
      </c>
      <c r="F426" s="2"/>
    </row>
    <row r="427" spans="1:6" x14ac:dyDescent="0.25">
      <c r="A427" t="s">
        <v>213</v>
      </c>
      <c r="B427" s="2">
        <v>3</v>
      </c>
      <c r="C427" s="2">
        <v>4</v>
      </c>
      <c r="D427" s="2">
        <v>9</v>
      </c>
      <c r="E427" s="2">
        <v>7</v>
      </c>
      <c r="F427" s="2">
        <v>22</v>
      </c>
    </row>
    <row r="428" spans="1:6" x14ac:dyDescent="0.25">
      <c r="A428" t="s">
        <v>380</v>
      </c>
      <c r="B428" s="2">
        <v>901</v>
      </c>
      <c r="C428" s="2">
        <v>770</v>
      </c>
      <c r="D428" s="2">
        <v>642</v>
      </c>
      <c r="E428" s="2">
        <v>718</v>
      </c>
      <c r="F428" s="2">
        <v>790</v>
      </c>
    </row>
    <row r="429" spans="1:6" x14ac:dyDescent="0.25">
      <c r="A429" t="s">
        <v>437</v>
      </c>
      <c r="B429" s="2">
        <v>4</v>
      </c>
      <c r="C429" s="2">
        <v>7</v>
      </c>
      <c r="D429" s="2">
        <v>14</v>
      </c>
      <c r="E429" s="2">
        <v>7</v>
      </c>
      <c r="F429" s="2">
        <v>2</v>
      </c>
    </row>
    <row r="430" spans="1:6" x14ac:dyDescent="0.25">
      <c r="A430" t="s">
        <v>528</v>
      </c>
      <c r="B430" s="2">
        <v>12</v>
      </c>
      <c r="C430" s="2">
        <v>7</v>
      </c>
      <c r="D430" s="2">
        <v>4</v>
      </c>
      <c r="E430" s="2">
        <v>5</v>
      </c>
      <c r="F430" s="2">
        <v>3</v>
      </c>
    </row>
    <row r="431" spans="1:6" x14ac:dyDescent="0.25">
      <c r="A431" t="s">
        <v>1193</v>
      </c>
      <c r="B431" s="2">
        <v>2350</v>
      </c>
      <c r="C431" s="2">
        <v>2124</v>
      </c>
      <c r="D431" s="2">
        <v>2044</v>
      </c>
      <c r="E431" s="2">
        <v>1818</v>
      </c>
      <c r="F431" s="2">
        <v>1436</v>
      </c>
    </row>
    <row r="432" spans="1:6" x14ac:dyDescent="0.25">
      <c r="A432" t="s">
        <v>906</v>
      </c>
      <c r="B432" s="2">
        <v>143</v>
      </c>
      <c r="C432" s="2">
        <v>145</v>
      </c>
      <c r="D432" s="2">
        <v>149</v>
      </c>
      <c r="E432" s="2">
        <v>125</v>
      </c>
      <c r="F432" s="2">
        <v>95</v>
      </c>
    </row>
    <row r="433" spans="1:6" x14ac:dyDescent="0.25">
      <c r="A433" t="s">
        <v>1176</v>
      </c>
      <c r="B433" s="2">
        <v>307</v>
      </c>
      <c r="C433" s="2">
        <v>183</v>
      </c>
      <c r="D433" s="2">
        <v>138</v>
      </c>
      <c r="E433" s="2">
        <v>136</v>
      </c>
      <c r="F433" s="2">
        <v>125</v>
      </c>
    </row>
    <row r="434" spans="1:6" x14ac:dyDescent="0.25">
      <c r="A434" t="s">
        <v>651</v>
      </c>
      <c r="B434" s="2"/>
      <c r="C434" s="2"/>
      <c r="D434" s="2"/>
      <c r="E434" s="2"/>
      <c r="F434" s="2">
        <v>6</v>
      </c>
    </row>
    <row r="435" spans="1:6" x14ac:dyDescent="0.25">
      <c r="A435" t="s">
        <v>653</v>
      </c>
      <c r="B435" s="2">
        <v>2</v>
      </c>
      <c r="C435" s="2">
        <v>1</v>
      </c>
      <c r="D435" s="2">
        <v>2</v>
      </c>
      <c r="E435" s="2"/>
      <c r="F435" s="2">
        <v>2</v>
      </c>
    </row>
    <row r="436" spans="1:6" x14ac:dyDescent="0.25">
      <c r="A436" t="s">
        <v>1038</v>
      </c>
      <c r="B436" s="2"/>
      <c r="C436" s="2"/>
      <c r="D436" s="2">
        <v>79</v>
      </c>
      <c r="E436" s="2">
        <v>80</v>
      </c>
      <c r="F436" s="2">
        <v>124</v>
      </c>
    </row>
    <row r="437" spans="1:6" x14ac:dyDescent="0.25">
      <c r="A437" t="s">
        <v>38</v>
      </c>
      <c r="B437" s="2">
        <v>167</v>
      </c>
      <c r="C437" s="2">
        <v>175</v>
      </c>
      <c r="D437" s="2">
        <v>183</v>
      </c>
      <c r="E437" s="2">
        <v>186</v>
      </c>
      <c r="F437" s="2">
        <v>183</v>
      </c>
    </row>
    <row r="438" spans="1:6" x14ac:dyDescent="0.25">
      <c r="A438" t="s">
        <v>774</v>
      </c>
      <c r="B438" s="2"/>
      <c r="C438" s="2"/>
      <c r="D438" s="2">
        <v>41</v>
      </c>
      <c r="E438" s="2">
        <v>663</v>
      </c>
      <c r="F438" s="2">
        <v>1010</v>
      </c>
    </row>
    <row r="439" spans="1:6" x14ac:dyDescent="0.25">
      <c r="A439" t="s">
        <v>777</v>
      </c>
      <c r="B439" s="2">
        <v>1005</v>
      </c>
      <c r="C439" s="2">
        <v>981</v>
      </c>
      <c r="D439" s="2">
        <v>928</v>
      </c>
      <c r="E439" s="2">
        <v>375</v>
      </c>
      <c r="F439" s="2">
        <v>72</v>
      </c>
    </row>
    <row r="440" spans="1:6" x14ac:dyDescent="0.25">
      <c r="A440" t="s">
        <v>253</v>
      </c>
      <c r="B440" s="2"/>
      <c r="C440" s="2"/>
      <c r="D440" s="2"/>
      <c r="E440" s="2">
        <v>36</v>
      </c>
      <c r="F440" s="2">
        <v>30</v>
      </c>
    </row>
    <row r="441" spans="1:6" x14ac:dyDescent="0.25">
      <c r="A441" t="s">
        <v>298</v>
      </c>
      <c r="B441" s="2"/>
      <c r="C441" s="2"/>
      <c r="D441" s="2"/>
      <c r="E441" s="2">
        <v>60</v>
      </c>
      <c r="F441" s="2">
        <v>68</v>
      </c>
    </row>
    <row r="442" spans="1:6" x14ac:dyDescent="0.25">
      <c r="A442" t="s">
        <v>218</v>
      </c>
      <c r="B442" s="2">
        <v>422</v>
      </c>
      <c r="C442" s="2">
        <v>418</v>
      </c>
      <c r="D442" s="2">
        <v>383</v>
      </c>
      <c r="E442" s="2">
        <v>116</v>
      </c>
      <c r="F442" s="2">
        <v>10</v>
      </c>
    </row>
    <row r="443" spans="1:6" x14ac:dyDescent="0.25">
      <c r="A443" t="s">
        <v>300</v>
      </c>
      <c r="B443" s="2"/>
      <c r="C443" s="2"/>
      <c r="D443" s="2"/>
      <c r="E443" s="2">
        <v>215</v>
      </c>
      <c r="F443" s="2">
        <v>205</v>
      </c>
    </row>
    <row r="444" spans="1:6" x14ac:dyDescent="0.25">
      <c r="A444" t="s">
        <v>382</v>
      </c>
      <c r="B444" s="2"/>
      <c r="C444" s="2"/>
      <c r="D444" s="2"/>
      <c r="E444" s="2">
        <v>23</v>
      </c>
      <c r="F444" s="2">
        <v>32</v>
      </c>
    </row>
    <row r="445" spans="1:6" x14ac:dyDescent="0.25">
      <c r="A445" t="s">
        <v>130</v>
      </c>
      <c r="B445" s="2">
        <v>293</v>
      </c>
      <c r="C445" s="2">
        <v>267</v>
      </c>
      <c r="D445" s="2">
        <v>240</v>
      </c>
      <c r="E445" s="2">
        <v>215</v>
      </c>
      <c r="F445" s="2">
        <v>239</v>
      </c>
    </row>
    <row r="446" spans="1:6" x14ac:dyDescent="0.25">
      <c r="A446" t="s">
        <v>1001</v>
      </c>
      <c r="B446" s="2">
        <v>258</v>
      </c>
      <c r="C446" s="2">
        <v>266</v>
      </c>
      <c r="D446" s="2">
        <v>91</v>
      </c>
      <c r="E446" s="2">
        <v>10</v>
      </c>
      <c r="F446" s="2"/>
    </row>
    <row r="447" spans="1:6" x14ac:dyDescent="0.25">
      <c r="A447" t="s">
        <v>255</v>
      </c>
      <c r="B447" s="2"/>
      <c r="C447" s="2"/>
      <c r="D447" s="2"/>
      <c r="E447" s="2">
        <v>40</v>
      </c>
      <c r="F447" s="2">
        <v>36</v>
      </c>
    </row>
    <row r="448" spans="1:6" x14ac:dyDescent="0.25">
      <c r="A448" t="s">
        <v>895</v>
      </c>
      <c r="B448" s="2">
        <v>343</v>
      </c>
      <c r="C448" s="2">
        <v>346</v>
      </c>
      <c r="D448" s="2">
        <v>358</v>
      </c>
      <c r="E448" s="2">
        <v>408</v>
      </c>
      <c r="F448" s="2">
        <v>420</v>
      </c>
    </row>
    <row r="449" spans="1:6" x14ac:dyDescent="0.25">
      <c r="A449" t="s">
        <v>661</v>
      </c>
      <c r="B449" s="2">
        <v>482</v>
      </c>
      <c r="C449" s="2">
        <v>554</v>
      </c>
      <c r="D449" s="2">
        <v>421</v>
      </c>
      <c r="E449" s="2">
        <v>515</v>
      </c>
      <c r="F449" s="2">
        <v>596</v>
      </c>
    </row>
    <row r="450" spans="1:6" x14ac:dyDescent="0.25">
      <c r="A450" t="s">
        <v>681</v>
      </c>
      <c r="B450" s="2"/>
      <c r="C450" s="2"/>
      <c r="D450" s="2"/>
      <c r="E450" s="2">
        <v>172</v>
      </c>
      <c r="F450" s="2">
        <v>291</v>
      </c>
    </row>
    <row r="451" spans="1:6" x14ac:dyDescent="0.25">
      <c r="A451" t="s">
        <v>640</v>
      </c>
      <c r="B451" s="2">
        <v>1609</v>
      </c>
      <c r="C451" s="2">
        <v>1680</v>
      </c>
      <c r="D451" s="2">
        <v>1498</v>
      </c>
      <c r="E451" s="2">
        <v>1255</v>
      </c>
      <c r="F451" s="2"/>
    </row>
    <row r="452" spans="1:6" x14ac:dyDescent="0.25">
      <c r="A452" t="s">
        <v>889</v>
      </c>
      <c r="B452" s="2"/>
      <c r="C452" s="2">
        <v>91</v>
      </c>
      <c r="D452" s="2">
        <v>299</v>
      </c>
      <c r="E452" s="2">
        <v>459</v>
      </c>
      <c r="F452" s="2">
        <v>508</v>
      </c>
    </row>
    <row r="453" spans="1:6" x14ac:dyDescent="0.25">
      <c r="A453" t="s">
        <v>715</v>
      </c>
      <c r="B453" s="2">
        <v>856</v>
      </c>
      <c r="C453" s="2">
        <v>877</v>
      </c>
      <c r="D453" s="2">
        <v>905</v>
      </c>
      <c r="E453" s="2">
        <v>793</v>
      </c>
      <c r="F453" s="2">
        <v>709</v>
      </c>
    </row>
    <row r="454" spans="1:6" x14ac:dyDescent="0.25">
      <c r="A454" t="s">
        <v>185</v>
      </c>
      <c r="B454" s="2">
        <v>390</v>
      </c>
      <c r="C454" s="2">
        <v>432</v>
      </c>
      <c r="D454" s="2">
        <v>353</v>
      </c>
      <c r="E454" s="2">
        <v>266</v>
      </c>
      <c r="F454" s="2">
        <v>297</v>
      </c>
    </row>
    <row r="455" spans="1:6" x14ac:dyDescent="0.25">
      <c r="A455" t="s">
        <v>975</v>
      </c>
      <c r="B455" s="2"/>
      <c r="C455" s="2"/>
      <c r="D455" s="2"/>
      <c r="E455" s="2">
        <v>20</v>
      </c>
      <c r="F455" s="2">
        <v>27</v>
      </c>
    </row>
    <row r="456" spans="1:6" x14ac:dyDescent="0.25">
      <c r="A456" t="s">
        <v>1052</v>
      </c>
      <c r="B456" s="2"/>
      <c r="C456" s="2">
        <v>1</v>
      </c>
      <c r="D456" s="2">
        <v>2</v>
      </c>
      <c r="E456" s="2">
        <v>10</v>
      </c>
      <c r="F456" s="2">
        <v>7</v>
      </c>
    </row>
    <row r="457" spans="1:6" x14ac:dyDescent="0.25">
      <c r="A457" t="s">
        <v>160</v>
      </c>
      <c r="B457" s="2"/>
      <c r="C457" s="2"/>
      <c r="D457" s="2">
        <v>8</v>
      </c>
      <c r="E457" s="2">
        <v>12</v>
      </c>
      <c r="F457" s="2">
        <v>10</v>
      </c>
    </row>
    <row r="458" spans="1:6" x14ac:dyDescent="0.25">
      <c r="A458" t="s">
        <v>802</v>
      </c>
      <c r="B458" s="2">
        <v>5</v>
      </c>
      <c r="C458" s="2">
        <v>3</v>
      </c>
      <c r="D458" s="2">
        <v>3</v>
      </c>
      <c r="E458" s="2">
        <v>6</v>
      </c>
      <c r="F458" s="2">
        <v>3</v>
      </c>
    </row>
    <row r="459" spans="1:6" x14ac:dyDescent="0.25">
      <c r="A459" t="s">
        <v>862</v>
      </c>
      <c r="B459" s="2">
        <v>6</v>
      </c>
      <c r="C459" s="2">
        <v>4</v>
      </c>
      <c r="D459" s="2">
        <v>5</v>
      </c>
      <c r="E459" s="2">
        <v>6</v>
      </c>
      <c r="F459" s="2">
        <v>2</v>
      </c>
    </row>
    <row r="460" spans="1:6" x14ac:dyDescent="0.25">
      <c r="A460" t="s">
        <v>591</v>
      </c>
      <c r="B460" s="2">
        <v>10</v>
      </c>
      <c r="C460" s="2">
        <v>10</v>
      </c>
      <c r="D460" s="2">
        <v>10</v>
      </c>
      <c r="E460" s="2">
        <v>2</v>
      </c>
      <c r="F460" s="2"/>
    </row>
    <row r="461" spans="1:6" x14ac:dyDescent="0.25">
      <c r="A461" t="s">
        <v>655</v>
      </c>
      <c r="B461" s="2">
        <v>10</v>
      </c>
      <c r="C461" s="2">
        <v>11</v>
      </c>
      <c r="D461" s="2">
        <v>7</v>
      </c>
      <c r="E461" s="2">
        <v>7</v>
      </c>
      <c r="F461" s="2">
        <v>11</v>
      </c>
    </row>
    <row r="462" spans="1:6" x14ac:dyDescent="0.25">
      <c r="A462" t="s">
        <v>703</v>
      </c>
      <c r="B462" s="2">
        <v>9</v>
      </c>
      <c r="C462" s="2">
        <v>8</v>
      </c>
      <c r="D462" s="2">
        <v>9</v>
      </c>
      <c r="E462" s="2">
        <v>11</v>
      </c>
      <c r="F462" s="2">
        <v>10</v>
      </c>
    </row>
    <row r="463" spans="1:6" x14ac:dyDescent="0.25">
      <c r="A463" t="s">
        <v>411</v>
      </c>
      <c r="B463" s="2"/>
      <c r="C463" s="2"/>
      <c r="D463" s="2">
        <v>3</v>
      </c>
      <c r="E463" s="2">
        <v>5</v>
      </c>
      <c r="F463" s="2">
        <v>6</v>
      </c>
    </row>
    <row r="464" spans="1:6" x14ac:dyDescent="0.25">
      <c r="A464" t="s">
        <v>149</v>
      </c>
      <c r="B464" s="2"/>
      <c r="C464" s="2"/>
      <c r="D464" s="2"/>
      <c r="E464" s="2">
        <v>2</v>
      </c>
      <c r="F464" s="2">
        <v>2</v>
      </c>
    </row>
    <row r="465" spans="1:6" x14ac:dyDescent="0.25">
      <c r="A465" t="s">
        <v>12</v>
      </c>
      <c r="B465" s="2"/>
      <c r="C465" s="2"/>
      <c r="D465" s="2"/>
      <c r="E465" s="2"/>
      <c r="F465" s="2">
        <v>1</v>
      </c>
    </row>
    <row r="466" spans="1:6" x14ac:dyDescent="0.25">
      <c r="A466" t="s">
        <v>14</v>
      </c>
      <c r="B466" s="2"/>
      <c r="C466" s="2"/>
      <c r="D466" s="2"/>
      <c r="E466" s="2">
        <v>1</v>
      </c>
      <c r="F466" s="2">
        <v>1</v>
      </c>
    </row>
    <row r="467" spans="1:6" x14ac:dyDescent="0.25">
      <c r="A467" t="s">
        <v>16</v>
      </c>
      <c r="B467" s="2"/>
      <c r="C467" s="2"/>
      <c r="D467" s="2"/>
      <c r="E467" s="2"/>
      <c r="F467" s="2">
        <v>1</v>
      </c>
    </row>
    <row r="468" spans="1:6" x14ac:dyDescent="0.25">
      <c r="A468" t="s">
        <v>941</v>
      </c>
      <c r="B468" s="2"/>
      <c r="C468" s="2">
        <v>1</v>
      </c>
      <c r="D468" s="2"/>
      <c r="E468" s="2"/>
      <c r="F468" s="2"/>
    </row>
    <row r="469" spans="1:6" x14ac:dyDescent="0.25">
      <c r="A469" t="s">
        <v>400</v>
      </c>
      <c r="B469" s="2">
        <v>2</v>
      </c>
      <c r="C469" s="2">
        <v>3</v>
      </c>
      <c r="D469" s="2">
        <v>4</v>
      </c>
      <c r="E469" s="2"/>
      <c r="F469" s="2">
        <v>4</v>
      </c>
    </row>
    <row r="470" spans="1:6" x14ac:dyDescent="0.25">
      <c r="A470" t="s">
        <v>758</v>
      </c>
      <c r="B470" s="2"/>
      <c r="C470" s="2"/>
      <c r="D470" s="2"/>
      <c r="E470" s="2">
        <v>9</v>
      </c>
      <c r="F470" s="2">
        <v>12</v>
      </c>
    </row>
    <row r="471" spans="1:6" x14ac:dyDescent="0.25">
      <c r="A471" t="s">
        <v>900</v>
      </c>
      <c r="B471" s="2"/>
      <c r="C471" s="2"/>
      <c r="D471" s="2">
        <v>12</v>
      </c>
      <c r="E471" s="2">
        <v>9</v>
      </c>
      <c r="F471" s="2"/>
    </row>
    <row r="472" spans="1:6" x14ac:dyDescent="0.25">
      <c r="A472" t="s">
        <v>413</v>
      </c>
      <c r="B472" s="2">
        <v>1</v>
      </c>
      <c r="C472" s="2"/>
      <c r="D472" s="2"/>
      <c r="E472" s="2">
        <v>1</v>
      </c>
      <c r="F472" s="2">
        <v>1</v>
      </c>
    </row>
    <row r="473" spans="1:6" x14ac:dyDescent="0.25">
      <c r="A473" t="s">
        <v>957</v>
      </c>
      <c r="B473" s="2"/>
      <c r="C473" s="2">
        <v>1</v>
      </c>
      <c r="D473" s="2">
        <v>5</v>
      </c>
      <c r="E473" s="2">
        <v>5</v>
      </c>
      <c r="F473" s="2">
        <v>3</v>
      </c>
    </row>
    <row r="474" spans="1:6" x14ac:dyDescent="0.25">
      <c r="A474" t="s">
        <v>1054</v>
      </c>
      <c r="B474" s="2">
        <v>6</v>
      </c>
      <c r="C474" s="2">
        <v>9</v>
      </c>
      <c r="D474" s="2">
        <v>6</v>
      </c>
      <c r="E474" s="2">
        <v>3</v>
      </c>
      <c r="F474" s="2">
        <v>2</v>
      </c>
    </row>
    <row r="475" spans="1:6" x14ac:dyDescent="0.25">
      <c r="A475" t="s">
        <v>151</v>
      </c>
      <c r="B475" s="2"/>
      <c r="C475" s="2"/>
      <c r="D475" s="2">
        <v>1</v>
      </c>
      <c r="E475" s="2">
        <v>19</v>
      </c>
      <c r="F475" s="2">
        <v>31</v>
      </c>
    </row>
    <row r="476" spans="1:6" x14ac:dyDescent="0.25">
      <c r="A476" t="s">
        <v>1195</v>
      </c>
      <c r="B476" s="2">
        <v>6</v>
      </c>
      <c r="C476" s="2">
        <v>3</v>
      </c>
      <c r="D476" s="2"/>
      <c r="E476" s="2"/>
      <c r="F476" s="2"/>
    </row>
    <row r="477" spans="1:6" x14ac:dyDescent="0.25">
      <c r="A477" t="s">
        <v>1199</v>
      </c>
      <c r="B477" s="2">
        <v>56</v>
      </c>
      <c r="C477" s="2">
        <v>53</v>
      </c>
      <c r="D477" s="2">
        <v>48</v>
      </c>
      <c r="E477" s="2">
        <v>49</v>
      </c>
      <c r="F477" s="2">
        <v>47</v>
      </c>
    </row>
    <row r="478" spans="1:6" x14ac:dyDescent="0.25">
      <c r="A478" t="s">
        <v>1201</v>
      </c>
      <c r="B478" s="2">
        <v>8</v>
      </c>
      <c r="C478" s="2">
        <v>4</v>
      </c>
      <c r="D478" s="2">
        <v>8</v>
      </c>
      <c r="E478" s="2">
        <v>8</v>
      </c>
      <c r="F478" s="2">
        <v>4</v>
      </c>
    </row>
    <row r="479" spans="1:6" x14ac:dyDescent="0.25">
      <c r="A479" t="s">
        <v>1203</v>
      </c>
      <c r="B479" s="2"/>
      <c r="C479" s="2"/>
      <c r="D479" s="2"/>
      <c r="E479" s="2">
        <v>7</v>
      </c>
      <c r="F479" s="2">
        <v>14</v>
      </c>
    </row>
    <row r="480" spans="1:6" x14ac:dyDescent="0.25">
      <c r="A480" t="s">
        <v>1205</v>
      </c>
      <c r="B480" s="2">
        <v>137</v>
      </c>
      <c r="C480" s="2">
        <v>139</v>
      </c>
      <c r="D480" s="2">
        <v>145</v>
      </c>
      <c r="E480" s="2">
        <v>148</v>
      </c>
      <c r="F480" s="2">
        <v>125</v>
      </c>
    </row>
    <row r="481" spans="1:6" x14ac:dyDescent="0.25">
      <c r="A481" t="s">
        <v>1208</v>
      </c>
      <c r="B481" s="2">
        <v>822</v>
      </c>
      <c r="C481" s="2">
        <v>812</v>
      </c>
      <c r="D481" s="2">
        <v>804</v>
      </c>
      <c r="E481" s="2">
        <v>599</v>
      </c>
      <c r="F481" s="2">
        <v>404</v>
      </c>
    </row>
    <row r="482" spans="1:6" x14ac:dyDescent="0.25">
      <c r="A482" t="s">
        <v>1211</v>
      </c>
      <c r="B482" s="2"/>
      <c r="C482" s="2"/>
      <c r="D482" s="2"/>
      <c r="E482" s="2"/>
      <c r="F482" s="2">
        <v>6</v>
      </c>
    </row>
    <row r="483" spans="1:6" x14ac:dyDescent="0.25">
      <c r="A483" t="s">
        <v>1213</v>
      </c>
      <c r="B483" s="2"/>
      <c r="C483" s="2"/>
      <c r="D483" s="2"/>
      <c r="E483" s="2">
        <v>156</v>
      </c>
      <c r="F483" s="2">
        <v>238</v>
      </c>
    </row>
    <row r="484" spans="1:6" x14ac:dyDescent="0.25">
      <c r="A484" t="s">
        <v>1216</v>
      </c>
      <c r="B484" s="2">
        <v>74</v>
      </c>
      <c r="C484" s="2">
        <v>94</v>
      </c>
      <c r="D484" s="2">
        <v>149</v>
      </c>
      <c r="E484" s="2">
        <v>198</v>
      </c>
      <c r="F484" s="2">
        <v>237</v>
      </c>
    </row>
    <row r="485" spans="1:6" x14ac:dyDescent="0.25">
      <c r="A485" t="s">
        <v>1218</v>
      </c>
      <c r="B485" s="2">
        <v>4300</v>
      </c>
      <c r="C485" s="2">
        <v>4293</v>
      </c>
      <c r="D485" s="2">
        <v>4096</v>
      </c>
      <c r="E485" s="2">
        <v>4199</v>
      </c>
      <c r="F485" s="2">
        <v>4095</v>
      </c>
    </row>
    <row r="486" spans="1:6" x14ac:dyDescent="0.25">
      <c r="A486" t="s">
        <v>1220</v>
      </c>
      <c r="B486" s="2"/>
      <c r="C486" s="2"/>
      <c r="D486" s="2"/>
      <c r="E486" s="2"/>
      <c r="F486" s="2">
        <v>17</v>
      </c>
    </row>
    <row r="487" spans="1:6" x14ac:dyDescent="0.25">
      <c r="A487" t="s">
        <v>1222</v>
      </c>
      <c r="B487" s="2">
        <v>56</v>
      </c>
      <c r="C487" s="2">
        <v>55</v>
      </c>
      <c r="D487" s="2">
        <v>54</v>
      </c>
      <c r="E487" s="2">
        <v>90</v>
      </c>
      <c r="F487" s="2">
        <v>58</v>
      </c>
    </row>
    <row r="488" spans="1:6" x14ac:dyDescent="0.25">
      <c r="A488" t="s">
        <v>1226</v>
      </c>
      <c r="B488" s="2">
        <v>44</v>
      </c>
      <c r="C488" s="2">
        <v>37</v>
      </c>
      <c r="D488" s="2">
        <v>44</v>
      </c>
      <c r="E488" s="2">
        <v>35</v>
      </c>
      <c r="F488" s="2">
        <v>37</v>
      </c>
    </row>
    <row r="489" spans="1:6" x14ac:dyDescent="0.25">
      <c r="A489" t="s">
        <v>1228</v>
      </c>
      <c r="B489" s="2">
        <v>429</v>
      </c>
      <c r="C489" s="2">
        <v>460</v>
      </c>
      <c r="D489" s="2">
        <v>460</v>
      </c>
      <c r="E489" s="2">
        <v>467</v>
      </c>
      <c r="F489" s="2">
        <v>457</v>
      </c>
    </row>
    <row r="490" spans="1:6" x14ac:dyDescent="0.25">
      <c r="A490" t="s">
        <v>1225</v>
      </c>
      <c r="B490" s="2">
        <v>3</v>
      </c>
      <c r="C490" s="2"/>
      <c r="D490" s="2">
        <v>2</v>
      </c>
      <c r="E490" s="2">
        <v>3</v>
      </c>
      <c r="F490" s="2">
        <v>3</v>
      </c>
    </row>
    <row r="491" spans="1:6" x14ac:dyDescent="0.25">
      <c r="A491" t="s">
        <v>1233</v>
      </c>
      <c r="B491" s="2">
        <v>594</v>
      </c>
      <c r="C491" s="2">
        <v>648</v>
      </c>
      <c r="D491" s="2">
        <v>642</v>
      </c>
      <c r="E491" s="2">
        <v>609</v>
      </c>
      <c r="F491" s="2">
        <v>496</v>
      </c>
    </row>
    <row r="492" spans="1:6" x14ac:dyDescent="0.25">
      <c r="A492" t="s">
        <v>1236</v>
      </c>
      <c r="B492" s="2">
        <v>3</v>
      </c>
      <c r="C492" s="2">
        <v>9</v>
      </c>
      <c r="D492" s="2">
        <v>17</v>
      </c>
      <c r="E492" s="2">
        <v>24</v>
      </c>
      <c r="F492" s="2">
        <v>20</v>
      </c>
    </row>
    <row r="493" spans="1:6" x14ac:dyDescent="0.25">
      <c r="A493" t="s">
        <v>1238</v>
      </c>
      <c r="B493" s="2">
        <v>9</v>
      </c>
      <c r="C493" s="2">
        <v>5</v>
      </c>
      <c r="D493" s="2">
        <v>4</v>
      </c>
      <c r="E493" s="2">
        <v>4</v>
      </c>
      <c r="F493" s="2">
        <v>5</v>
      </c>
    </row>
    <row r="494" spans="1:6" x14ac:dyDescent="0.25">
      <c r="A494" t="s">
        <v>1240</v>
      </c>
      <c r="B494" s="2"/>
      <c r="C494" s="2"/>
      <c r="D494" s="2"/>
      <c r="E494" s="2"/>
      <c r="F494" s="2">
        <v>6</v>
      </c>
    </row>
    <row r="495" spans="1:6" x14ac:dyDescent="0.25">
      <c r="A495" t="s">
        <v>1242</v>
      </c>
      <c r="B495" s="2">
        <v>241</v>
      </c>
      <c r="C495" s="2">
        <v>238</v>
      </c>
      <c r="D495" s="2">
        <v>268</v>
      </c>
      <c r="E495" s="2">
        <v>248</v>
      </c>
      <c r="F495" s="2">
        <v>242</v>
      </c>
    </row>
    <row r="496" spans="1:6" x14ac:dyDescent="0.25">
      <c r="A496" t="s">
        <v>1244</v>
      </c>
      <c r="B496" s="2">
        <v>363</v>
      </c>
      <c r="C496" s="2">
        <v>368</v>
      </c>
      <c r="D496" s="2">
        <v>438</v>
      </c>
      <c r="E496" s="2">
        <v>445</v>
      </c>
      <c r="F496" s="2">
        <v>438</v>
      </c>
    </row>
    <row r="497" spans="1:6" x14ac:dyDescent="0.25">
      <c r="A497" t="s">
        <v>1247</v>
      </c>
      <c r="B497" s="2">
        <v>46</v>
      </c>
      <c r="C497" s="2">
        <v>54</v>
      </c>
      <c r="D497" s="2">
        <v>69</v>
      </c>
      <c r="E497" s="2">
        <v>74</v>
      </c>
      <c r="F497" s="2">
        <v>73</v>
      </c>
    </row>
    <row r="498" spans="1:6" x14ac:dyDescent="0.25">
      <c r="A498" t="s">
        <v>1251</v>
      </c>
      <c r="B498" s="2">
        <v>77</v>
      </c>
      <c r="C498" s="2">
        <v>76</v>
      </c>
      <c r="D498" s="2">
        <v>76</v>
      </c>
      <c r="E498" s="2">
        <v>78</v>
      </c>
      <c r="F498" s="2">
        <v>70</v>
      </c>
    </row>
    <row r="499" spans="1:6" x14ac:dyDescent="0.25">
      <c r="A499" t="s">
        <v>1253</v>
      </c>
      <c r="B499" s="2">
        <v>16</v>
      </c>
      <c r="C499" s="2">
        <v>17</v>
      </c>
      <c r="D499" s="2">
        <v>20</v>
      </c>
      <c r="E499" s="2">
        <v>3</v>
      </c>
      <c r="F499" s="2"/>
    </row>
    <row r="500" spans="1:6" x14ac:dyDescent="0.25">
      <c r="A500" t="s">
        <v>1255</v>
      </c>
      <c r="B500" s="2"/>
      <c r="C500" s="2"/>
      <c r="D500" s="2"/>
      <c r="E500" s="2">
        <v>30</v>
      </c>
      <c r="F500" s="2">
        <v>50</v>
      </c>
    </row>
    <row r="501" spans="1:6" x14ac:dyDescent="0.25">
      <c r="A501" t="s">
        <v>1257</v>
      </c>
      <c r="B501" s="2">
        <v>361</v>
      </c>
      <c r="C501" s="2">
        <v>361</v>
      </c>
      <c r="D501" s="2">
        <v>366</v>
      </c>
      <c r="E501" s="2">
        <v>364</v>
      </c>
      <c r="F501" s="2">
        <v>350</v>
      </c>
    </row>
    <row r="502" spans="1:6" x14ac:dyDescent="0.25">
      <c r="A502" t="s">
        <v>1260</v>
      </c>
      <c r="B502" s="2"/>
      <c r="C502" s="2"/>
      <c r="D502" s="2">
        <v>6</v>
      </c>
      <c r="E502" s="2">
        <v>32</v>
      </c>
      <c r="F502" s="2">
        <v>19</v>
      </c>
    </row>
    <row r="503" spans="1:6" x14ac:dyDescent="0.25">
      <c r="A503" t="s">
        <v>1262</v>
      </c>
      <c r="B503" s="2">
        <v>18</v>
      </c>
      <c r="C503" s="2">
        <v>1</v>
      </c>
      <c r="D503" s="2">
        <v>8</v>
      </c>
      <c r="E503" s="2">
        <v>139</v>
      </c>
      <c r="F503" s="2">
        <v>141</v>
      </c>
    </row>
    <row r="504" spans="1:6" x14ac:dyDescent="0.25">
      <c r="A504" t="s">
        <v>1265</v>
      </c>
      <c r="B504" s="2"/>
      <c r="C504" s="2"/>
      <c r="D504" s="2">
        <v>3</v>
      </c>
      <c r="E504" s="2">
        <v>15</v>
      </c>
      <c r="F504" s="2">
        <v>18</v>
      </c>
    </row>
    <row r="505" spans="1:6" x14ac:dyDescent="0.25">
      <c r="A505" t="s">
        <v>1267</v>
      </c>
      <c r="B505" s="2">
        <v>435</v>
      </c>
      <c r="C505" s="2">
        <v>438</v>
      </c>
      <c r="D505" s="2">
        <v>417</v>
      </c>
      <c r="E505" s="2">
        <v>441</v>
      </c>
      <c r="F505" s="2">
        <v>449</v>
      </c>
    </row>
    <row r="506" spans="1:6" x14ac:dyDescent="0.25">
      <c r="A506" t="s">
        <v>1271</v>
      </c>
      <c r="B506" s="2"/>
      <c r="C506" s="2"/>
      <c r="D506" s="2">
        <v>5</v>
      </c>
      <c r="E506" s="2">
        <v>27</v>
      </c>
      <c r="F506" s="2">
        <v>24</v>
      </c>
    </row>
    <row r="507" spans="1:6" x14ac:dyDescent="0.25">
      <c r="A507" t="s">
        <v>1273</v>
      </c>
      <c r="B507" s="2">
        <v>67</v>
      </c>
      <c r="C507" s="2">
        <v>66</v>
      </c>
      <c r="D507" s="2">
        <v>66</v>
      </c>
      <c r="E507" s="2">
        <v>56</v>
      </c>
      <c r="F507" s="2">
        <v>44</v>
      </c>
    </row>
    <row r="508" spans="1:6" x14ac:dyDescent="0.25">
      <c r="A508" t="s">
        <v>1275</v>
      </c>
      <c r="B508" s="2">
        <v>52</v>
      </c>
      <c r="C508" s="2">
        <v>53</v>
      </c>
      <c r="D508" s="2">
        <v>57</v>
      </c>
      <c r="E508" s="2">
        <v>57</v>
      </c>
      <c r="F508" s="2">
        <v>54</v>
      </c>
    </row>
    <row r="509" spans="1:6" x14ac:dyDescent="0.25">
      <c r="A509" t="s">
        <v>1277</v>
      </c>
      <c r="B509" s="2">
        <v>356</v>
      </c>
      <c r="C509" s="2">
        <v>373</v>
      </c>
      <c r="D509" s="2">
        <v>399</v>
      </c>
      <c r="E509" s="2">
        <v>428</v>
      </c>
      <c r="F509" s="2">
        <v>392</v>
      </c>
    </row>
    <row r="510" spans="1:6" x14ac:dyDescent="0.25">
      <c r="A510" t="s">
        <v>1281</v>
      </c>
      <c r="B510" s="2">
        <v>1</v>
      </c>
      <c r="C510" s="2"/>
      <c r="D510" s="2"/>
      <c r="E510" s="2"/>
      <c r="F510" s="2"/>
    </row>
    <row r="511" spans="1:6" x14ac:dyDescent="0.25">
      <c r="A511" t="s">
        <v>1284</v>
      </c>
      <c r="B511" s="2">
        <v>4</v>
      </c>
      <c r="C511" s="2"/>
      <c r="D511" s="2"/>
      <c r="E511" s="2">
        <v>1</v>
      </c>
      <c r="F511" s="2">
        <v>1</v>
      </c>
    </row>
    <row r="512" spans="1:6" x14ac:dyDescent="0.25">
      <c r="A512" t="s">
        <v>1286</v>
      </c>
      <c r="B512" s="2">
        <v>2</v>
      </c>
      <c r="C512" s="2">
        <v>2</v>
      </c>
      <c r="D512" s="2"/>
      <c r="E512" s="2">
        <v>1</v>
      </c>
      <c r="F512" s="2"/>
    </row>
    <row r="513" spans="1:6" x14ac:dyDescent="0.25">
      <c r="A513" t="s">
        <v>1288</v>
      </c>
      <c r="B513" s="2">
        <v>18</v>
      </c>
      <c r="C513" s="2">
        <v>23</v>
      </c>
      <c r="D513" s="2">
        <v>32</v>
      </c>
      <c r="E513" s="2">
        <v>27</v>
      </c>
      <c r="F513" s="2">
        <v>30</v>
      </c>
    </row>
    <row r="514" spans="1:6" x14ac:dyDescent="0.25">
      <c r="A514" t="s">
        <v>1290</v>
      </c>
      <c r="B514" s="2">
        <v>1</v>
      </c>
      <c r="C514" s="2"/>
      <c r="D514" s="2"/>
      <c r="E514" s="2"/>
      <c r="F514" s="2">
        <v>1</v>
      </c>
    </row>
    <row r="515" spans="1:6" x14ac:dyDescent="0.25">
      <c r="A515" t="s">
        <v>1292</v>
      </c>
      <c r="B515" s="2"/>
      <c r="C515" s="2"/>
      <c r="D515" s="2">
        <v>1</v>
      </c>
      <c r="E515" s="2"/>
      <c r="F515" s="2"/>
    </row>
    <row r="516" spans="1:6" x14ac:dyDescent="0.25">
      <c r="A516" t="s">
        <v>1294</v>
      </c>
      <c r="B516" s="2">
        <v>2</v>
      </c>
      <c r="C516" s="2"/>
      <c r="D516" s="2"/>
      <c r="E516" s="2">
        <v>1</v>
      </c>
      <c r="F516" s="2"/>
    </row>
    <row r="517" spans="1:6" x14ac:dyDescent="0.25">
      <c r="A517" t="s">
        <v>952</v>
      </c>
      <c r="B517" s="2"/>
      <c r="C517" s="2"/>
      <c r="D517" s="2"/>
      <c r="E517" s="2">
        <v>1</v>
      </c>
      <c r="F517" s="2"/>
    </row>
    <row r="518" spans="1:6" x14ac:dyDescent="0.25">
      <c r="A518" t="s">
        <v>1298</v>
      </c>
      <c r="B518" s="2">
        <v>1</v>
      </c>
      <c r="C518" s="2">
        <v>1</v>
      </c>
      <c r="D518" s="2">
        <v>1</v>
      </c>
      <c r="E518" s="2">
        <v>1</v>
      </c>
      <c r="F518" s="2"/>
    </row>
    <row r="519" spans="1:6" x14ac:dyDescent="0.25">
      <c r="A519" t="s">
        <v>1300</v>
      </c>
      <c r="B519" s="2">
        <v>1</v>
      </c>
      <c r="C519" s="2">
        <v>1</v>
      </c>
      <c r="D519" s="2"/>
      <c r="E519" s="2"/>
      <c r="F519" s="2"/>
    </row>
    <row r="520" spans="1:6" x14ac:dyDescent="0.25">
      <c r="A520" t="s">
        <v>797</v>
      </c>
      <c r="B520" s="2"/>
      <c r="C520" s="2"/>
      <c r="D520" s="2"/>
      <c r="E520" s="2"/>
      <c r="F520" s="2">
        <v>1</v>
      </c>
    </row>
    <row r="521" spans="1:6" x14ac:dyDescent="0.25">
      <c r="A521" t="s">
        <v>1303</v>
      </c>
      <c r="B521" s="2">
        <v>1</v>
      </c>
      <c r="C521" s="2"/>
      <c r="D521" s="2">
        <v>1</v>
      </c>
      <c r="E521" s="2">
        <v>1</v>
      </c>
      <c r="F521" s="2"/>
    </row>
    <row r="522" spans="1:6" x14ac:dyDescent="0.25">
      <c r="A522" t="s">
        <v>987</v>
      </c>
      <c r="B522" s="2">
        <v>1</v>
      </c>
      <c r="C522" s="2"/>
      <c r="D522" s="2"/>
      <c r="E522" s="2"/>
      <c r="F522" s="2"/>
    </row>
    <row r="523" spans="1:6" x14ac:dyDescent="0.25">
      <c r="A523" t="s">
        <v>1264</v>
      </c>
      <c r="B523" s="2"/>
      <c r="C523" s="2"/>
      <c r="D523" s="2"/>
      <c r="E523" s="2">
        <v>2</v>
      </c>
      <c r="F523" s="2"/>
    </row>
    <row r="524" spans="1:6" x14ac:dyDescent="0.25">
      <c r="A524" t="s">
        <v>831</v>
      </c>
      <c r="B524" s="2"/>
      <c r="C524" s="2"/>
      <c r="D524" s="2"/>
      <c r="E524" s="2">
        <v>1</v>
      </c>
      <c r="F524" s="2">
        <v>1</v>
      </c>
    </row>
    <row r="525" spans="1:6" x14ac:dyDescent="0.25">
      <c r="A525" t="s">
        <v>1308</v>
      </c>
      <c r="B525" s="2"/>
      <c r="C525" s="2"/>
      <c r="D525" s="2"/>
      <c r="E525" s="2">
        <v>1</v>
      </c>
      <c r="F525" s="2"/>
    </row>
    <row r="526" spans="1:6" x14ac:dyDescent="0.25">
      <c r="A526" t="s">
        <v>1310</v>
      </c>
      <c r="B526" s="2">
        <v>806</v>
      </c>
      <c r="C526" s="2">
        <v>780</v>
      </c>
      <c r="D526" s="2">
        <v>1210</v>
      </c>
      <c r="E526" s="2">
        <v>1225</v>
      </c>
      <c r="F526" s="2">
        <v>1305</v>
      </c>
    </row>
    <row r="527" spans="1:6" x14ac:dyDescent="0.25">
      <c r="A527" t="s">
        <v>871</v>
      </c>
      <c r="B527" s="2">
        <v>1</v>
      </c>
      <c r="C527" s="2"/>
      <c r="D527" s="2"/>
      <c r="E527" s="2"/>
      <c r="F527" s="2"/>
    </row>
    <row r="528" spans="1:6" x14ac:dyDescent="0.25">
      <c r="A528" t="s">
        <v>1313</v>
      </c>
      <c r="B528" s="2"/>
      <c r="C528" s="2">
        <v>1</v>
      </c>
      <c r="D528" s="2"/>
      <c r="E528" s="2">
        <v>1</v>
      </c>
      <c r="F528" s="2"/>
    </row>
    <row r="529" spans="1:6" x14ac:dyDescent="0.25">
      <c r="A529" t="s">
        <v>876</v>
      </c>
      <c r="B529" s="2">
        <v>1</v>
      </c>
      <c r="C529" s="2"/>
      <c r="D529" s="2"/>
      <c r="E529" s="2"/>
      <c r="F529" s="2"/>
    </row>
    <row r="530" spans="1:6" x14ac:dyDescent="0.25">
      <c r="A530" t="s">
        <v>1316</v>
      </c>
      <c r="B530" s="2"/>
      <c r="C530" s="2">
        <v>1</v>
      </c>
      <c r="D530" s="2">
        <v>3</v>
      </c>
      <c r="E530" s="2">
        <v>1</v>
      </c>
      <c r="F530" s="2"/>
    </row>
    <row r="531" spans="1:6" x14ac:dyDescent="0.25">
      <c r="A531" t="s">
        <v>1318</v>
      </c>
      <c r="B531" s="2">
        <v>1</v>
      </c>
      <c r="C531" s="2">
        <v>1</v>
      </c>
      <c r="D531" s="2">
        <v>1</v>
      </c>
      <c r="E531" s="2">
        <v>1</v>
      </c>
      <c r="F531" s="2"/>
    </row>
    <row r="532" spans="1:6" x14ac:dyDescent="0.25">
      <c r="A532" t="s">
        <v>1321</v>
      </c>
      <c r="B532" s="2">
        <v>26</v>
      </c>
      <c r="C532" s="2">
        <v>22</v>
      </c>
      <c r="D532" s="2">
        <v>21</v>
      </c>
      <c r="E532" s="2">
        <v>20</v>
      </c>
      <c r="F532" s="2">
        <v>22</v>
      </c>
    </row>
    <row r="533" spans="1:6" x14ac:dyDescent="0.25">
      <c r="A533" t="s">
        <v>1323</v>
      </c>
      <c r="B533" s="2"/>
      <c r="C533" s="2"/>
      <c r="D533" s="2"/>
      <c r="E533" s="2">
        <v>2</v>
      </c>
      <c r="F533" s="2"/>
    </row>
    <row r="534" spans="1:6" x14ac:dyDescent="0.25">
      <c r="A534" t="s">
        <v>1325</v>
      </c>
      <c r="B534" s="2"/>
      <c r="C534" s="2"/>
      <c r="D534" s="2"/>
      <c r="E534" s="2"/>
      <c r="F534" s="2">
        <v>5</v>
      </c>
    </row>
    <row r="535" spans="1:6" x14ac:dyDescent="0.25">
      <c r="A535" t="s">
        <v>1327</v>
      </c>
      <c r="B535" s="2">
        <v>43</v>
      </c>
      <c r="C535" s="2">
        <v>49</v>
      </c>
      <c r="D535" s="2">
        <v>47</v>
      </c>
      <c r="E535" s="2">
        <v>46</v>
      </c>
      <c r="F535" s="2">
        <v>50</v>
      </c>
    </row>
    <row r="536" spans="1:6" x14ac:dyDescent="0.25">
      <c r="A536" t="s">
        <v>1329</v>
      </c>
      <c r="B536" s="2">
        <v>20</v>
      </c>
      <c r="C536" s="2">
        <v>23</v>
      </c>
      <c r="D536" s="2">
        <v>21</v>
      </c>
      <c r="E536" s="2">
        <v>18</v>
      </c>
      <c r="F536" s="2">
        <v>16</v>
      </c>
    </row>
    <row r="537" spans="1:6" x14ac:dyDescent="0.25">
      <c r="A537" t="s">
        <v>1331</v>
      </c>
      <c r="B537" s="2">
        <v>21</v>
      </c>
      <c r="C537" s="2">
        <v>26</v>
      </c>
      <c r="D537" s="2">
        <v>25</v>
      </c>
      <c r="E537" s="2">
        <v>30</v>
      </c>
      <c r="F537" s="2">
        <v>30</v>
      </c>
    </row>
    <row r="538" spans="1:6" x14ac:dyDescent="0.25">
      <c r="A538" t="s">
        <v>1333</v>
      </c>
      <c r="B538" s="2">
        <v>19</v>
      </c>
      <c r="C538" s="2">
        <v>20</v>
      </c>
      <c r="D538" s="2">
        <v>18</v>
      </c>
      <c r="E538" s="2">
        <v>15</v>
      </c>
      <c r="F538" s="2">
        <v>20</v>
      </c>
    </row>
    <row r="539" spans="1:6" x14ac:dyDescent="0.25">
      <c r="A539" t="s">
        <v>1335</v>
      </c>
      <c r="B539" s="2">
        <v>10</v>
      </c>
      <c r="C539" s="2">
        <v>9</v>
      </c>
      <c r="D539" s="2">
        <v>12</v>
      </c>
      <c r="E539" s="2">
        <v>11</v>
      </c>
      <c r="F539" s="2">
        <v>14</v>
      </c>
    </row>
    <row r="540" spans="1:6" x14ac:dyDescent="0.25">
      <c r="A540" t="s">
        <v>1337</v>
      </c>
      <c r="B540" s="2">
        <v>1</v>
      </c>
      <c r="C540" s="2"/>
      <c r="D540" s="2"/>
      <c r="E540" s="2"/>
      <c r="F540" s="2"/>
    </row>
    <row r="541" spans="1:6" x14ac:dyDescent="0.25">
      <c r="A541" t="s">
        <v>1339</v>
      </c>
      <c r="B541" s="2">
        <v>22</v>
      </c>
      <c r="C541" s="2">
        <v>25</v>
      </c>
      <c r="D541" s="2">
        <v>23</v>
      </c>
      <c r="E541" s="2">
        <v>23</v>
      </c>
      <c r="F541" s="2">
        <v>25</v>
      </c>
    </row>
    <row r="542" spans="1:6" x14ac:dyDescent="0.25">
      <c r="A542" t="s">
        <v>1341</v>
      </c>
      <c r="B542" s="2"/>
      <c r="C542" s="2"/>
      <c r="D542" s="2">
        <v>2</v>
      </c>
      <c r="E542" s="2">
        <v>3</v>
      </c>
      <c r="F542" s="2">
        <v>3</v>
      </c>
    </row>
    <row r="543" spans="1:6" x14ac:dyDescent="0.25">
      <c r="A543" t="s">
        <v>1343</v>
      </c>
      <c r="B543" s="2">
        <v>20</v>
      </c>
      <c r="C543" s="2">
        <v>18</v>
      </c>
      <c r="D543" s="2">
        <v>22</v>
      </c>
      <c r="E543" s="2">
        <v>20</v>
      </c>
      <c r="F543" s="2">
        <v>24</v>
      </c>
    </row>
    <row r="544" spans="1:6" x14ac:dyDescent="0.25">
      <c r="A544" t="s">
        <v>1345</v>
      </c>
      <c r="B544" s="2">
        <v>88</v>
      </c>
      <c r="C544" s="2">
        <v>81</v>
      </c>
      <c r="D544" s="2">
        <v>70</v>
      </c>
      <c r="E544" s="2">
        <v>68</v>
      </c>
      <c r="F544" s="2">
        <v>59</v>
      </c>
    </row>
    <row r="545" spans="1:6" x14ac:dyDescent="0.25">
      <c r="A545" t="s">
        <v>1347</v>
      </c>
      <c r="B545" s="2">
        <v>18</v>
      </c>
      <c r="C545" s="2">
        <v>20</v>
      </c>
      <c r="D545" s="2">
        <v>18</v>
      </c>
      <c r="E545" s="2">
        <v>22</v>
      </c>
      <c r="F545" s="2">
        <v>22</v>
      </c>
    </row>
    <row r="546" spans="1:6" x14ac:dyDescent="0.25">
      <c r="A546" t="s">
        <v>1350</v>
      </c>
      <c r="B546" s="2">
        <v>2</v>
      </c>
      <c r="C546" s="2">
        <v>1</v>
      </c>
      <c r="D546" s="2">
        <v>4</v>
      </c>
      <c r="E546" s="2">
        <v>1</v>
      </c>
      <c r="F546" s="2"/>
    </row>
    <row r="547" spans="1:6" x14ac:dyDescent="0.25">
      <c r="A547" t="s">
        <v>1352</v>
      </c>
      <c r="B547" s="2">
        <v>2</v>
      </c>
      <c r="C547" s="2">
        <v>2</v>
      </c>
      <c r="D547" s="2"/>
      <c r="E547" s="2">
        <v>2</v>
      </c>
      <c r="F547" s="2">
        <v>1</v>
      </c>
    </row>
    <row r="548" spans="1:6" x14ac:dyDescent="0.25">
      <c r="A548" t="s">
        <v>1354</v>
      </c>
      <c r="B548" s="2"/>
      <c r="C548" s="2"/>
      <c r="D548" s="2">
        <v>1</v>
      </c>
      <c r="E548" s="2"/>
      <c r="F548" s="2"/>
    </row>
    <row r="549" spans="1:6" x14ac:dyDescent="0.25">
      <c r="A549" t="s">
        <v>1356</v>
      </c>
      <c r="B549" s="2">
        <v>3</v>
      </c>
      <c r="C549" s="2"/>
      <c r="D549" s="2"/>
      <c r="E549" s="2"/>
      <c r="F549" s="2"/>
    </row>
    <row r="550" spans="1:6" x14ac:dyDescent="0.25">
      <c r="A550" t="s">
        <v>1358</v>
      </c>
      <c r="B550" s="2">
        <v>10</v>
      </c>
      <c r="C550" s="2">
        <v>19</v>
      </c>
      <c r="D550" s="2">
        <v>26</v>
      </c>
      <c r="E550" s="2">
        <v>15</v>
      </c>
      <c r="F550" s="2">
        <v>9</v>
      </c>
    </row>
    <row r="551" spans="1:6" x14ac:dyDescent="0.25">
      <c r="A551" t="s">
        <v>1360</v>
      </c>
      <c r="B551" s="2"/>
      <c r="C551" s="2"/>
      <c r="D551" s="2"/>
      <c r="E551" s="2"/>
      <c r="F551" s="2">
        <v>1</v>
      </c>
    </row>
    <row r="552" spans="1:6" x14ac:dyDescent="0.25">
      <c r="A552" t="s">
        <v>1362</v>
      </c>
      <c r="B552" s="2"/>
      <c r="C552" s="2">
        <v>1</v>
      </c>
      <c r="D552" s="2">
        <v>2</v>
      </c>
      <c r="E552" s="2">
        <v>1</v>
      </c>
      <c r="F552" s="2"/>
    </row>
    <row r="553" spans="1:6" x14ac:dyDescent="0.25">
      <c r="A553" t="s">
        <v>1364</v>
      </c>
      <c r="B553" s="2">
        <v>10</v>
      </c>
      <c r="C553" s="2">
        <v>4</v>
      </c>
      <c r="D553" s="2">
        <v>4</v>
      </c>
      <c r="E553" s="2">
        <v>3</v>
      </c>
      <c r="F553" s="2">
        <v>3</v>
      </c>
    </row>
    <row r="554" spans="1:6" x14ac:dyDescent="0.25">
      <c r="A554" t="s">
        <v>1366</v>
      </c>
      <c r="B554" s="2"/>
      <c r="C554" s="2"/>
      <c r="D554" s="2"/>
      <c r="E554" s="2"/>
      <c r="F554" s="2">
        <v>1</v>
      </c>
    </row>
    <row r="555" spans="1:6" x14ac:dyDescent="0.25">
      <c r="A555" t="s">
        <v>1368</v>
      </c>
      <c r="B555" s="2"/>
      <c r="C555" s="2"/>
      <c r="D555" s="2">
        <v>1</v>
      </c>
      <c r="E555" s="2">
        <v>2</v>
      </c>
      <c r="F555" s="2">
        <v>3</v>
      </c>
    </row>
    <row r="556" spans="1:6" x14ac:dyDescent="0.25">
      <c r="A556" t="s">
        <v>1370</v>
      </c>
      <c r="B556" s="2">
        <v>3</v>
      </c>
      <c r="C556" s="2">
        <v>1</v>
      </c>
      <c r="D556" s="2">
        <v>4</v>
      </c>
      <c r="E556" s="2"/>
      <c r="F556" s="2"/>
    </row>
    <row r="557" spans="1:6" x14ac:dyDescent="0.25">
      <c r="A557" t="s">
        <v>1372</v>
      </c>
      <c r="B557" s="2">
        <v>5</v>
      </c>
      <c r="C557" s="2">
        <v>5</v>
      </c>
      <c r="D557" s="2">
        <v>2</v>
      </c>
      <c r="E557" s="2">
        <v>1</v>
      </c>
      <c r="F557" s="2">
        <v>2</v>
      </c>
    </row>
    <row r="558" spans="1:6" x14ac:dyDescent="0.25">
      <c r="A558" t="s">
        <v>1374</v>
      </c>
      <c r="B558" s="2">
        <v>8</v>
      </c>
      <c r="C558" s="2">
        <v>9</v>
      </c>
      <c r="D558" s="2">
        <v>11</v>
      </c>
      <c r="E558" s="2">
        <v>13</v>
      </c>
      <c r="F558" s="2">
        <v>14</v>
      </c>
    </row>
    <row r="559" spans="1:6" x14ac:dyDescent="0.25">
      <c r="A559" t="s">
        <v>1376</v>
      </c>
      <c r="B559" s="2">
        <v>1</v>
      </c>
      <c r="C559" s="2">
        <v>1</v>
      </c>
      <c r="D559" s="2"/>
      <c r="E559" s="2"/>
      <c r="F559" s="2"/>
    </row>
    <row r="560" spans="1:6" x14ac:dyDescent="0.25">
      <c r="A560" t="s">
        <v>1378</v>
      </c>
      <c r="B560" s="2"/>
      <c r="C560" s="2"/>
      <c r="D560" s="2"/>
      <c r="E560" s="2"/>
      <c r="F560" s="2">
        <v>1</v>
      </c>
    </row>
    <row r="561" spans="1:6" x14ac:dyDescent="0.25">
      <c r="A561" t="s">
        <v>1380</v>
      </c>
      <c r="B561" s="2">
        <v>20</v>
      </c>
      <c r="C561" s="2">
        <v>22</v>
      </c>
      <c r="D561" s="2">
        <v>20</v>
      </c>
      <c r="E561" s="2">
        <v>18</v>
      </c>
      <c r="F561" s="2">
        <v>22</v>
      </c>
    </row>
    <row r="562" spans="1:6" x14ac:dyDescent="0.25">
      <c r="A562" t="s">
        <v>1382</v>
      </c>
      <c r="B562" s="2">
        <v>14</v>
      </c>
      <c r="C562" s="2">
        <v>14</v>
      </c>
      <c r="D562" s="2">
        <v>20</v>
      </c>
      <c r="E562" s="2">
        <v>28</v>
      </c>
      <c r="F562" s="2">
        <v>28</v>
      </c>
    </row>
    <row r="563" spans="1:6" x14ac:dyDescent="0.25">
      <c r="A563" t="s">
        <v>1384</v>
      </c>
      <c r="B563" s="2"/>
      <c r="C563" s="2"/>
      <c r="D563" s="2"/>
      <c r="E563" s="2"/>
      <c r="F563" s="2">
        <v>1</v>
      </c>
    </row>
    <row r="564" spans="1:6" x14ac:dyDescent="0.25">
      <c r="A564" t="s">
        <v>1386</v>
      </c>
      <c r="B564" s="2">
        <v>46</v>
      </c>
      <c r="C564" s="2">
        <v>44</v>
      </c>
      <c r="D564" s="2">
        <v>46</v>
      </c>
      <c r="E564" s="2">
        <v>44</v>
      </c>
      <c r="F564" s="2">
        <v>36</v>
      </c>
    </row>
    <row r="565" spans="1:6" x14ac:dyDescent="0.25">
      <c r="A565" t="s">
        <v>1389</v>
      </c>
      <c r="B565" s="2"/>
      <c r="C565" s="2">
        <v>1</v>
      </c>
      <c r="D565" s="2">
        <v>5</v>
      </c>
      <c r="E565" s="2">
        <v>6</v>
      </c>
      <c r="F565" s="2">
        <v>6</v>
      </c>
    </row>
    <row r="566" spans="1:6" x14ac:dyDescent="0.25">
      <c r="A566" t="s">
        <v>1393</v>
      </c>
      <c r="B566" s="2"/>
      <c r="C566" s="2"/>
      <c r="D566" s="2">
        <v>7</v>
      </c>
      <c r="E566" s="2">
        <v>6</v>
      </c>
      <c r="F566" s="2">
        <v>9</v>
      </c>
    </row>
    <row r="567" spans="1:6" x14ac:dyDescent="0.25">
      <c r="A567" t="s">
        <v>1395</v>
      </c>
      <c r="B567" s="2"/>
      <c r="C567" s="2"/>
      <c r="D567" s="2"/>
      <c r="E567" s="2">
        <v>17</v>
      </c>
      <c r="F567" s="2">
        <v>10</v>
      </c>
    </row>
    <row r="568" spans="1:6" x14ac:dyDescent="0.25">
      <c r="A568" t="s">
        <v>1398</v>
      </c>
      <c r="B568" s="2">
        <v>161</v>
      </c>
      <c r="C568" s="2">
        <v>154</v>
      </c>
      <c r="D568" s="2">
        <v>151</v>
      </c>
      <c r="E568" s="2">
        <v>156</v>
      </c>
      <c r="F568" s="2">
        <v>169</v>
      </c>
    </row>
    <row r="569" spans="1:6" x14ac:dyDescent="0.25">
      <c r="A569" t="s">
        <v>1400</v>
      </c>
      <c r="B569" s="2">
        <v>13</v>
      </c>
      <c r="C569" s="2">
        <v>19</v>
      </c>
      <c r="D569" s="2">
        <v>14</v>
      </c>
      <c r="E569" s="2">
        <v>11</v>
      </c>
      <c r="F569" s="2">
        <v>20</v>
      </c>
    </row>
    <row r="570" spans="1:6" x14ac:dyDescent="0.25">
      <c r="A570" t="s">
        <v>1402</v>
      </c>
      <c r="B570" s="2">
        <v>162</v>
      </c>
      <c r="C570" s="2">
        <v>166</v>
      </c>
      <c r="D570" s="2">
        <v>159</v>
      </c>
      <c r="E570" s="2">
        <v>192</v>
      </c>
      <c r="F570" s="2">
        <v>188</v>
      </c>
    </row>
    <row r="571" spans="1:6" x14ac:dyDescent="0.25">
      <c r="A571" t="s">
        <v>1404</v>
      </c>
      <c r="B571" s="2">
        <v>7</v>
      </c>
      <c r="C571" s="2">
        <v>6</v>
      </c>
      <c r="D571" s="2">
        <v>7</v>
      </c>
      <c r="E571" s="2">
        <v>4</v>
      </c>
      <c r="F571" s="2">
        <v>3</v>
      </c>
    </row>
    <row r="572" spans="1:6" x14ac:dyDescent="0.25">
      <c r="A572" t="s">
        <v>1406</v>
      </c>
      <c r="B572" s="2">
        <v>97</v>
      </c>
      <c r="C572" s="2">
        <v>111</v>
      </c>
      <c r="D572" s="2">
        <v>135</v>
      </c>
      <c r="E572" s="2">
        <v>113</v>
      </c>
      <c r="F572" s="2">
        <v>123</v>
      </c>
    </row>
    <row r="573" spans="1:6" x14ac:dyDescent="0.25">
      <c r="A573" t="s">
        <v>1410</v>
      </c>
      <c r="B573" s="2"/>
      <c r="C573" s="2"/>
      <c r="D573" s="2"/>
      <c r="E573" s="2"/>
      <c r="F573" s="2">
        <v>5</v>
      </c>
    </row>
    <row r="574" spans="1:6" x14ac:dyDescent="0.25">
      <c r="A574" t="s">
        <v>1414</v>
      </c>
      <c r="B574" s="2">
        <v>24</v>
      </c>
      <c r="C574" s="2">
        <v>22</v>
      </c>
      <c r="D574" s="2">
        <v>21</v>
      </c>
      <c r="E574" s="2">
        <v>18</v>
      </c>
      <c r="F574" s="2">
        <v>18</v>
      </c>
    </row>
    <row r="575" spans="1:6" x14ac:dyDescent="0.25">
      <c r="A575" t="s">
        <v>1417</v>
      </c>
      <c r="B575" s="2">
        <v>43</v>
      </c>
      <c r="C575" s="2">
        <v>45</v>
      </c>
      <c r="D575" s="2">
        <v>58</v>
      </c>
      <c r="E575" s="2">
        <v>110</v>
      </c>
      <c r="F575" s="2">
        <v>218</v>
      </c>
    </row>
    <row r="576" spans="1:6" x14ac:dyDescent="0.25">
      <c r="A576" t="s">
        <v>1419</v>
      </c>
      <c r="B576" s="2"/>
      <c r="C576" s="2"/>
      <c r="D576" s="2"/>
      <c r="E576" s="2">
        <v>4</v>
      </c>
      <c r="F576" s="2">
        <v>1</v>
      </c>
    </row>
    <row r="577" spans="1:6" x14ac:dyDescent="0.25">
      <c r="A577" t="s">
        <v>1424</v>
      </c>
      <c r="B577" s="2">
        <v>11</v>
      </c>
      <c r="C577" s="2">
        <v>7</v>
      </c>
      <c r="D577" s="2"/>
      <c r="E577" s="2"/>
      <c r="F577" s="2">
        <v>2</v>
      </c>
    </row>
    <row r="578" spans="1:6" x14ac:dyDescent="0.25">
      <c r="A578" t="s">
        <v>1426</v>
      </c>
      <c r="B578" s="2">
        <v>152</v>
      </c>
      <c r="C578" s="2">
        <v>85</v>
      </c>
      <c r="D578" s="2">
        <v>7</v>
      </c>
      <c r="E578" s="2">
        <v>1</v>
      </c>
      <c r="F578" s="2"/>
    </row>
    <row r="579" spans="1:6" x14ac:dyDescent="0.25">
      <c r="A579" t="s">
        <v>1429</v>
      </c>
      <c r="B579" s="2">
        <v>11</v>
      </c>
      <c r="C579" s="2">
        <v>7</v>
      </c>
      <c r="D579" s="2"/>
      <c r="E579" s="2"/>
      <c r="F579" s="2"/>
    </row>
    <row r="580" spans="1:6" x14ac:dyDescent="0.25">
      <c r="A580" t="s">
        <v>1431</v>
      </c>
      <c r="B580" s="2">
        <v>25</v>
      </c>
      <c r="C580" s="2">
        <v>21</v>
      </c>
      <c r="D580" s="2">
        <v>27</v>
      </c>
      <c r="E580" s="2">
        <v>26</v>
      </c>
      <c r="F580" s="2">
        <v>19</v>
      </c>
    </row>
    <row r="581" spans="1:6" x14ac:dyDescent="0.25">
      <c r="A581" t="s">
        <v>1434</v>
      </c>
      <c r="B581" s="2">
        <v>89</v>
      </c>
      <c r="C581" s="2">
        <v>72</v>
      </c>
      <c r="D581" s="2">
        <v>50</v>
      </c>
      <c r="E581" s="2">
        <v>33</v>
      </c>
      <c r="F581" s="2">
        <v>47</v>
      </c>
    </row>
    <row r="582" spans="1:6" x14ac:dyDescent="0.25">
      <c r="A582" t="s">
        <v>1438</v>
      </c>
      <c r="B582" s="2">
        <v>59</v>
      </c>
      <c r="C582" s="2">
        <v>53</v>
      </c>
      <c r="D582" s="2">
        <v>63</v>
      </c>
      <c r="E582" s="2">
        <v>52</v>
      </c>
      <c r="F582" s="2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86CE-90EC-4B87-A6F2-C333054FC64C}">
  <dimension ref="A1:M3410"/>
  <sheetViews>
    <sheetView workbookViewId="0">
      <pane ySplit="3" topLeftCell="A3378" activePane="bottomLeft" state="frozen"/>
      <selection pane="bottomLeft" activeCell="K3403" sqref="K3403"/>
    </sheetView>
  </sheetViews>
  <sheetFormatPr defaultRowHeight="15" x14ac:dyDescent="0.25"/>
  <cols>
    <col min="1" max="1" width="29" bestFit="1" customWidth="1"/>
    <col min="2" max="2" width="32.140625" bestFit="1" customWidth="1"/>
    <col min="3" max="3" width="16" bestFit="1" customWidth="1"/>
    <col min="4" max="4" width="24.42578125" bestFit="1" customWidth="1"/>
    <col min="5" max="5" width="67.7109375" bestFit="1" customWidth="1"/>
    <col min="6" max="7" width="14.140625" bestFit="1" customWidth="1"/>
    <col min="8" max="8" width="12.140625" bestFit="1" customWidth="1"/>
    <col min="10" max="10" width="9.140625" style="10"/>
    <col min="11" max="11" width="79.85546875" bestFit="1" customWidth="1"/>
    <col min="12" max="12" width="9.85546875" style="10" bestFit="1" customWidth="1"/>
    <col min="13" max="13" width="76.7109375" bestFit="1" customWidth="1"/>
  </cols>
  <sheetData>
    <row r="1" spans="1:13" ht="23.25" x14ac:dyDescent="0.35">
      <c r="A1" s="31" t="s">
        <v>1484</v>
      </c>
    </row>
    <row r="2" spans="1:13" ht="14.45" customHeight="1" x14ac:dyDescent="0.25">
      <c r="A2" s="4"/>
      <c r="B2" s="4"/>
      <c r="C2" s="4"/>
      <c r="D2" s="4"/>
      <c r="E2" s="4"/>
      <c r="F2" s="4"/>
      <c r="G2" s="4"/>
      <c r="H2" s="4"/>
      <c r="I2" s="4"/>
    </row>
    <row r="3" spans="1:13" s="4" customFormat="1" x14ac:dyDescent="0.25">
      <c r="A3" s="4" t="s">
        <v>1448</v>
      </c>
      <c r="B3" s="4" t="s">
        <v>1447</v>
      </c>
      <c r="C3" s="4" t="s">
        <v>1441</v>
      </c>
      <c r="D3" s="4" t="s">
        <v>1442</v>
      </c>
      <c r="E3" s="4" t="s">
        <v>1443</v>
      </c>
      <c r="F3" s="4" t="s">
        <v>1444</v>
      </c>
      <c r="G3" s="4" t="s">
        <v>1445</v>
      </c>
      <c r="H3" s="4" t="s">
        <v>1446</v>
      </c>
      <c r="I3" s="4" t="s">
        <v>1485</v>
      </c>
      <c r="J3" s="59" t="s">
        <v>2110</v>
      </c>
      <c r="K3" s="4" t="s">
        <v>2111</v>
      </c>
      <c r="L3" s="59" t="s">
        <v>2112</v>
      </c>
      <c r="M3" s="4" t="s">
        <v>2113</v>
      </c>
    </row>
    <row r="4" spans="1:13" x14ac:dyDescent="0.25">
      <c r="A4" t="s">
        <v>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>
        <v>2016</v>
      </c>
      <c r="H4">
        <v>4</v>
      </c>
      <c r="I4" t="s">
        <v>1486</v>
      </c>
      <c r="J4" s="10" t="s">
        <v>1503</v>
      </c>
      <c r="K4" t="s">
        <v>1504</v>
      </c>
      <c r="L4" s="10" t="s">
        <v>1505</v>
      </c>
      <c r="M4" t="s">
        <v>2079</v>
      </c>
    </row>
    <row r="5" spans="1:13" x14ac:dyDescent="0.25">
      <c r="A5" t="s">
        <v>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>
        <v>2017</v>
      </c>
      <c r="H5">
        <v>3</v>
      </c>
      <c r="I5" t="s">
        <v>1486</v>
      </c>
      <c r="J5" s="10" t="s">
        <v>1503</v>
      </c>
      <c r="K5" t="s">
        <v>1504</v>
      </c>
      <c r="L5" s="10" t="s">
        <v>1505</v>
      </c>
      <c r="M5" t="s">
        <v>2079</v>
      </c>
    </row>
    <row r="6" spans="1:13" x14ac:dyDescent="0.25">
      <c r="A6" t="s">
        <v>0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>
        <v>2018</v>
      </c>
      <c r="H6">
        <v>3</v>
      </c>
      <c r="I6" t="s">
        <v>1486</v>
      </c>
      <c r="J6" s="10" t="s">
        <v>1503</v>
      </c>
      <c r="K6" t="s">
        <v>1504</v>
      </c>
      <c r="L6" s="10" t="s">
        <v>1505</v>
      </c>
      <c r="M6" t="s">
        <v>2079</v>
      </c>
    </row>
    <row r="7" spans="1:13" x14ac:dyDescent="0.25">
      <c r="A7" t="s">
        <v>0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2019</v>
      </c>
      <c r="H7">
        <v>6</v>
      </c>
      <c r="I7" t="s">
        <v>1486</v>
      </c>
      <c r="J7" s="10" t="s">
        <v>1503</v>
      </c>
      <c r="K7" t="s">
        <v>1504</v>
      </c>
      <c r="L7" s="10" t="s">
        <v>1505</v>
      </c>
      <c r="M7" t="s">
        <v>2079</v>
      </c>
    </row>
    <row r="8" spans="1:13" x14ac:dyDescent="0.25">
      <c r="A8" t="s">
        <v>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>
        <v>2020</v>
      </c>
      <c r="H8">
        <v>1</v>
      </c>
      <c r="I8" t="s">
        <v>1486</v>
      </c>
      <c r="J8" s="10" t="s">
        <v>1503</v>
      </c>
      <c r="K8" t="s">
        <v>1504</v>
      </c>
      <c r="L8" s="10" t="s">
        <v>1505</v>
      </c>
      <c r="M8" t="s">
        <v>2079</v>
      </c>
    </row>
    <row r="9" spans="1:13" x14ac:dyDescent="0.25">
      <c r="A9" t="s">
        <v>0</v>
      </c>
      <c r="B9" t="s">
        <v>5</v>
      </c>
      <c r="C9" t="s">
        <v>1</v>
      </c>
      <c r="D9" t="s">
        <v>6</v>
      </c>
      <c r="E9" t="s">
        <v>7</v>
      </c>
      <c r="F9" t="s">
        <v>8</v>
      </c>
      <c r="G9">
        <v>2016</v>
      </c>
      <c r="H9">
        <v>38</v>
      </c>
      <c r="I9" t="s">
        <v>1486</v>
      </c>
      <c r="J9" s="10" t="s">
        <v>1506</v>
      </c>
      <c r="K9" t="s">
        <v>1507</v>
      </c>
      <c r="L9" s="10" t="s">
        <v>1508</v>
      </c>
      <c r="M9" t="s">
        <v>2080</v>
      </c>
    </row>
    <row r="10" spans="1:13" x14ac:dyDescent="0.25">
      <c r="A10" t="s">
        <v>0</v>
      </c>
      <c r="B10" t="s">
        <v>5</v>
      </c>
      <c r="C10" t="s">
        <v>1</v>
      </c>
      <c r="D10" t="s">
        <v>6</v>
      </c>
      <c r="E10" t="s">
        <v>7</v>
      </c>
      <c r="F10" t="s">
        <v>8</v>
      </c>
      <c r="G10">
        <v>2017</v>
      </c>
      <c r="H10">
        <v>30</v>
      </c>
      <c r="I10" t="s">
        <v>1486</v>
      </c>
      <c r="J10" s="10" t="s">
        <v>1506</v>
      </c>
      <c r="K10" t="s">
        <v>1507</v>
      </c>
      <c r="L10" s="10" t="s">
        <v>1508</v>
      </c>
      <c r="M10" t="s">
        <v>2080</v>
      </c>
    </row>
    <row r="11" spans="1:13" x14ac:dyDescent="0.25">
      <c r="A11" t="s">
        <v>0</v>
      </c>
      <c r="B11" t="s">
        <v>5</v>
      </c>
      <c r="C11" t="s">
        <v>1</v>
      </c>
      <c r="D11" t="s">
        <v>6</v>
      </c>
      <c r="E11" t="s">
        <v>7</v>
      </c>
      <c r="F11" t="s">
        <v>8</v>
      </c>
      <c r="G11">
        <v>2018</v>
      </c>
      <c r="H11">
        <v>24</v>
      </c>
      <c r="I11" t="s">
        <v>1486</v>
      </c>
      <c r="J11" s="10" t="s">
        <v>1506</v>
      </c>
      <c r="K11" t="s">
        <v>1507</v>
      </c>
      <c r="L11" s="10" t="s">
        <v>1508</v>
      </c>
      <c r="M11" t="s">
        <v>2080</v>
      </c>
    </row>
    <row r="12" spans="1:13" x14ac:dyDescent="0.25">
      <c r="A12" t="s">
        <v>0</v>
      </c>
      <c r="B12" t="s">
        <v>5</v>
      </c>
      <c r="C12" t="s">
        <v>1</v>
      </c>
      <c r="D12" t="s">
        <v>6</v>
      </c>
      <c r="E12" t="s">
        <v>7</v>
      </c>
      <c r="F12" t="s">
        <v>8</v>
      </c>
      <c r="G12">
        <v>2019</v>
      </c>
      <c r="H12">
        <v>26</v>
      </c>
      <c r="I12" t="s">
        <v>1486</v>
      </c>
      <c r="J12" s="10" t="s">
        <v>1506</v>
      </c>
      <c r="K12" t="s">
        <v>1507</v>
      </c>
      <c r="L12" s="10" t="s">
        <v>1508</v>
      </c>
      <c r="M12" t="s">
        <v>2080</v>
      </c>
    </row>
    <row r="13" spans="1:13" x14ac:dyDescent="0.25">
      <c r="A13" t="s">
        <v>0</v>
      </c>
      <c r="B13" t="s">
        <v>5</v>
      </c>
      <c r="C13" t="s">
        <v>1</v>
      </c>
      <c r="D13" t="s">
        <v>6</v>
      </c>
      <c r="E13" t="s">
        <v>7</v>
      </c>
      <c r="F13" t="s">
        <v>8</v>
      </c>
      <c r="G13">
        <v>2020</v>
      </c>
      <c r="H13">
        <v>27</v>
      </c>
      <c r="I13" t="s">
        <v>1486</v>
      </c>
      <c r="J13" s="10" t="s">
        <v>1506</v>
      </c>
      <c r="K13" t="s">
        <v>1507</v>
      </c>
      <c r="L13" s="10" t="s">
        <v>1508</v>
      </c>
      <c r="M13" t="s">
        <v>2080</v>
      </c>
    </row>
    <row r="14" spans="1:13" x14ac:dyDescent="0.25">
      <c r="A14" t="s">
        <v>0</v>
      </c>
      <c r="B14" t="s">
        <v>5</v>
      </c>
      <c r="C14" t="s">
        <v>1</v>
      </c>
      <c r="D14" t="s">
        <v>6</v>
      </c>
      <c r="E14" t="s">
        <v>9</v>
      </c>
      <c r="F14" t="s">
        <v>10</v>
      </c>
      <c r="G14">
        <v>2020</v>
      </c>
      <c r="H14">
        <v>6</v>
      </c>
      <c r="I14" t="s">
        <v>1486</v>
      </c>
      <c r="J14" s="10" t="s">
        <v>1506</v>
      </c>
      <c r="K14" t="s">
        <v>1507</v>
      </c>
      <c r="L14" s="10" t="s">
        <v>1508</v>
      </c>
      <c r="M14" t="s">
        <v>2080</v>
      </c>
    </row>
    <row r="15" spans="1:13" x14ac:dyDescent="0.25">
      <c r="A15" t="s">
        <v>0</v>
      </c>
      <c r="B15" t="s">
        <v>11</v>
      </c>
      <c r="C15" t="s">
        <v>1</v>
      </c>
      <c r="D15" t="s">
        <v>2</v>
      </c>
      <c r="E15" t="s">
        <v>12</v>
      </c>
      <c r="F15" t="s">
        <v>13</v>
      </c>
      <c r="G15">
        <v>2020</v>
      </c>
      <c r="H15">
        <v>1</v>
      </c>
      <c r="I15" t="s">
        <v>1486</v>
      </c>
      <c r="J15" s="10" t="s">
        <v>1509</v>
      </c>
      <c r="K15" t="s">
        <v>1510</v>
      </c>
      <c r="L15" s="10" t="s">
        <v>1508</v>
      </c>
      <c r="M15" t="s">
        <v>2080</v>
      </c>
    </row>
    <row r="16" spans="1:13" x14ac:dyDescent="0.25">
      <c r="A16" t="s">
        <v>0</v>
      </c>
      <c r="B16" t="s">
        <v>11</v>
      </c>
      <c r="C16" t="s">
        <v>1</v>
      </c>
      <c r="D16" t="s">
        <v>2</v>
      </c>
      <c r="E16" t="s">
        <v>14</v>
      </c>
      <c r="F16" t="s">
        <v>15</v>
      </c>
      <c r="G16">
        <v>2019</v>
      </c>
      <c r="H16">
        <v>1</v>
      </c>
      <c r="I16" t="s">
        <v>1486</v>
      </c>
      <c r="J16" s="10" t="s">
        <v>1509</v>
      </c>
      <c r="K16" t="s">
        <v>1510</v>
      </c>
      <c r="L16" s="10" t="s">
        <v>1508</v>
      </c>
      <c r="M16" t="s">
        <v>2080</v>
      </c>
    </row>
    <row r="17" spans="1:13" x14ac:dyDescent="0.25">
      <c r="A17" t="s">
        <v>0</v>
      </c>
      <c r="B17" t="s">
        <v>11</v>
      </c>
      <c r="C17" t="s">
        <v>1</v>
      </c>
      <c r="D17" t="s">
        <v>2</v>
      </c>
      <c r="E17" t="s">
        <v>14</v>
      </c>
      <c r="F17" t="s">
        <v>15</v>
      </c>
      <c r="G17">
        <v>2020</v>
      </c>
      <c r="H17">
        <v>1</v>
      </c>
      <c r="I17" t="s">
        <v>1487</v>
      </c>
      <c r="J17" s="10" t="s">
        <v>1509</v>
      </c>
      <c r="K17" t="s">
        <v>1510</v>
      </c>
      <c r="L17" s="10" t="s">
        <v>1508</v>
      </c>
      <c r="M17" t="s">
        <v>2080</v>
      </c>
    </row>
    <row r="18" spans="1:13" x14ac:dyDescent="0.25">
      <c r="A18" t="s">
        <v>0</v>
      </c>
      <c r="B18" t="s">
        <v>11</v>
      </c>
      <c r="C18" t="s">
        <v>1</v>
      </c>
      <c r="D18" t="s">
        <v>2</v>
      </c>
      <c r="E18" t="s">
        <v>16</v>
      </c>
      <c r="F18" t="s">
        <v>17</v>
      </c>
      <c r="G18">
        <v>2020</v>
      </c>
      <c r="H18">
        <v>1</v>
      </c>
      <c r="I18" t="s">
        <v>1486</v>
      </c>
      <c r="J18" s="10" t="s">
        <v>1509</v>
      </c>
      <c r="K18" t="s">
        <v>1510</v>
      </c>
      <c r="L18" s="10" t="s">
        <v>1508</v>
      </c>
      <c r="M18" t="s">
        <v>2080</v>
      </c>
    </row>
    <row r="19" spans="1:13" x14ac:dyDescent="0.25">
      <c r="A19" t="s">
        <v>0</v>
      </c>
      <c r="B19" t="s">
        <v>11</v>
      </c>
      <c r="C19" t="s">
        <v>1</v>
      </c>
      <c r="D19" t="s">
        <v>6</v>
      </c>
      <c r="E19" t="s">
        <v>18</v>
      </c>
      <c r="F19" t="s">
        <v>19</v>
      </c>
      <c r="G19">
        <v>2016</v>
      </c>
      <c r="H19">
        <v>10</v>
      </c>
      <c r="I19" t="s">
        <v>1486</v>
      </c>
      <c r="J19" s="10" t="s">
        <v>1509</v>
      </c>
      <c r="K19" t="s">
        <v>1510</v>
      </c>
      <c r="L19" s="10" t="s">
        <v>1508</v>
      </c>
      <c r="M19" t="s">
        <v>2080</v>
      </c>
    </row>
    <row r="20" spans="1:13" x14ac:dyDescent="0.25">
      <c r="A20" t="s">
        <v>0</v>
      </c>
      <c r="B20" t="s">
        <v>11</v>
      </c>
      <c r="C20" t="s">
        <v>1</v>
      </c>
      <c r="D20" t="s">
        <v>6</v>
      </c>
      <c r="E20" t="s">
        <v>18</v>
      </c>
      <c r="F20" t="s">
        <v>19</v>
      </c>
      <c r="G20">
        <v>2017</v>
      </c>
      <c r="H20">
        <v>6</v>
      </c>
      <c r="I20" t="s">
        <v>1486</v>
      </c>
      <c r="J20" s="10" t="s">
        <v>1509</v>
      </c>
      <c r="K20" t="s">
        <v>1510</v>
      </c>
      <c r="L20" s="10" t="s">
        <v>1508</v>
      </c>
      <c r="M20" t="s">
        <v>2080</v>
      </c>
    </row>
    <row r="21" spans="1:13" x14ac:dyDescent="0.25">
      <c r="A21" t="s">
        <v>0</v>
      </c>
      <c r="B21" t="s">
        <v>11</v>
      </c>
      <c r="C21" t="s">
        <v>1</v>
      </c>
      <c r="D21" t="s">
        <v>6</v>
      </c>
      <c r="E21" t="s">
        <v>18</v>
      </c>
      <c r="F21" t="s">
        <v>19</v>
      </c>
      <c r="G21">
        <v>2018</v>
      </c>
      <c r="H21">
        <v>10</v>
      </c>
      <c r="I21" t="s">
        <v>1486</v>
      </c>
      <c r="J21" s="10" t="s">
        <v>1509</v>
      </c>
      <c r="K21" t="s">
        <v>1510</v>
      </c>
      <c r="L21" s="10" t="s">
        <v>1508</v>
      </c>
      <c r="M21" t="s">
        <v>2080</v>
      </c>
    </row>
    <row r="22" spans="1:13" x14ac:dyDescent="0.25">
      <c r="A22" t="s">
        <v>0</v>
      </c>
      <c r="B22" t="s">
        <v>11</v>
      </c>
      <c r="C22" t="s">
        <v>1</v>
      </c>
      <c r="D22" t="s">
        <v>6</v>
      </c>
      <c r="E22" t="s">
        <v>18</v>
      </c>
      <c r="F22" t="s">
        <v>19</v>
      </c>
      <c r="G22">
        <v>2019</v>
      </c>
      <c r="H22">
        <v>16</v>
      </c>
      <c r="I22" t="s">
        <v>1486</v>
      </c>
      <c r="J22" s="10" t="s">
        <v>1509</v>
      </c>
      <c r="K22" t="s">
        <v>1510</v>
      </c>
      <c r="L22" s="10" t="s">
        <v>1508</v>
      </c>
      <c r="M22" t="s">
        <v>2080</v>
      </c>
    </row>
    <row r="23" spans="1:13" x14ac:dyDescent="0.25">
      <c r="A23" t="s">
        <v>0</v>
      </c>
      <c r="B23" t="s">
        <v>11</v>
      </c>
      <c r="C23" t="s">
        <v>1</v>
      </c>
      <c r="D23" t="s">
        <v>6</v>
      </c>
      <c r="E23" t="s">
        <v>18</v>
      </c>
      <c r="F23" t="s">
        <v>19</v>
      </c>
      <c r="G23">
        <v>2019</v>
      </c>
      <c r="H23">
        <v>13</v>
      </c>
      <c r="I23" t="s">
        <v>1487</v>
      </c>
      <c r="J23" s="10" t="s">
        <v>1509</v>
      </c>
      <c r="K23" t="s">
        <v>1510</v>
      </c>
      <c r="L23" s="10" t="s">
        <v>1508</v>
      </c>
      <c r="M23" t="s">
        <v>2080</v>
      </c>
    </row>
    <row r="24" spans="1:13" x14ac:dyDescent="0.25">
      <c r="A24" t="s">
        <v>0</v>
      </c>
      <c r="B24" t="s">
        <v>11</v>
      </c>
      <c r="C24" t="s">
        <v>1</v>
      </c>
      <c r="D24" t="s">
        <v>6</v>
      </c>
      <c r="E24" t="s">
        <v>18</v>
      </c>
      <c r="F24" t="s">
        <v>19</v>
      </c>
      <c r="G24">
        <v>2020</v>
      </c>
      <c r="H24">
        <v>18</v>
      </c>
      <c r="I24" t="s">
        <v>1486</v>
      </c>
      <c r="J24" s="10" t="s">
        <v>1509</v>
      </c>
      <c r="K24" t="s">
        <v>1510</v>
      </c>
      <c r="L24" s="10" t="s">
        <v>1508</v>
      </c>
      <c r="M24" t="s">
        <v>2080</v>
      </c>
    </row>
    <row r="25" spans="1:13" x14ac:dyDescent="0.25">
      <c r="A25" t="s">
        <v>0</v>
      </c>
      <c r="B25" t="s">
        <v>11</v>
      </c>
      <c r="C25" t="s">
        <v>1</v>
      </c>
      <c r="D25" t="s">
        <v>6</v>
      </c>
      <c r="E25" t="s">
        <v>18</v>
      </c>
      <c r="F25" t="s">
        <v>19</v>
      </c>
      <c r="G25">
        <v>2020</v>
      </c>
      <c r="H25">
        <v>32</v>
      </c>
      <c r="I25" t="s">
        <v>1487</v>
      </c>
      <c r="J25" s="10" t="s">
        <v>1509</v>
      </c>
      <c r="K25" t="s">
        <v>1510</v>
      </c>
      <c r="L25" s="10" t="s">
        <v>1508</v>
      </c>
      <c r="M25" t="s">
        <v>2080</v>
      </c>
    </row>
    <row r="26" spans="1:13" x14ac:dyDescent="0.25">
      <c r="A26" t="s">
        <v>0</v>
      </c>
      <c r="B26" t="s">
        <v>11</v>
      </c>
      <c r="C26" t="s">
        <v>1</v>
      </c>
      <c r="D26" t="s">
        <v>6</v>
      </c>
      <c r="E26" t="s">
        <v>20</v>
      </c>
      <c r="F26" t="s">
        <v>21</v>
      </c>
      <c r="G26">
        <v>2016</v>
      </c>
      <c r="H26">
        <v>35</v>
      </c>
      <c r="I26" t="s">
        <v>1486</v>
      </c>
      <c r="J26" s="10" t="s">
        <v>1511</v>
      </c>
      <c r="K26" t="s">
        <v>1512</v>
      </c>
      <c r="L26" s="10" t="s">
        <v>1508</v>
      </c>
      <c r="M26" t="s">
        <v>2080</v>
      </c>
    </row>
    <row r="27" spans="1:13" x14ac:dyDescent="0.25">
      <c r="A27" t="s">
        <v>0</v>
      </c>
      <c r="B27" t="s">
        <v>11</v>
      </c>
      <c r="C27" t="s">
        <v>1</v>
      </c>
      <c r="D27" t="s">
        <v>6</v>
      </c>
      <c r="E27" t="s">
        <v>20</v>
      </c>
      <c r="F27" t="s">
        <v>21</v>
      </c>
      <c r="G27">
        <v>2017</v>
      </c>
      <c r="H27">
        <v>38</v>
      </c>
      <c r="I27" t="s">
        <v>1486</v>
      </c>
      <c r="J27" s="10" t="s">
        <v>1511</v>
      </c>
      <c r="K27" t="s">
        <v>1512</v>
      </c>
      <c r="L27" s="10" t="s">
        <v>1508</v>
      </c>
      <c r="M27" t="s">
        <v>2080</v>
      </c>
    </row>
    <row r="28" spans="1:13" x14ac:dyDescent="0.25">
      <c r="A28" t="s">
        <v>0</v>
      </c>
      <c r="B28" t="s">
        <v>11</v>
      </c>
      <c r="C28" t="s">
        <v>1</v>
      </c>
      <c r="D28" t="s">
        <v>6</v>
      </c>
      <c r="E28" t="s">
        <v>20</v>
      </c>
      <c r="F28" t="s">
        <v>21</v>
      </c>
      <c r="G28">
        <v>2018</v>
      </c>
      <c r="H28">
        <v>36</v>
      </c>
      <c r="I28" t="s">
        <v>1486</v>
      </c>
      <c r="J28" s="10" t="s">
        <v>1511</v>
      </c>
      <c r="K28" t="s">
        <v>1512</v>
      </c>
      <c r="L28" s="10" t="s">
        <v>1508</v>
      </c>
      <c r="M28" t="s">
        <v>2080</v>
      </c>
    </row>
    <row r="29" spans="1:13" x14ac:dyDescent="0.25">
      <c r="A29" t="s">
        <v>0</v>
      </c>
      <c r="B29" t="s">
        <v>11</v>
      </c>
      <c r="C29" t="s">
        <v>1</v>
      </c>
      <c r="D29" t="s">
        <v>6</v>
      </c>
      <c r="E29" t="s">
        <v>20</v>
      </c>
      <c r="F29" t="s">
        <v>21</v>
      </c>
      <c r="G29">
        <v>2019</v>
      </c>
      <c r="H29">
        <v>32</v>
      </c>
      <c r="I29" t="s">
        <v>1486</v>
      </c>
      <c r="J29" s="10" t="s">
        <v>1511</v>
      </c>
      <c r="K29" t="s">
        <v>1512</v>
      </c>
      <c r="L29" s="10" t="s">
        <v>1508</v>
      </c>
      <c r="M29" t="s">
        <v>2080</v>
      </c>
    </row>
    <row r="30" spans="1:13" x14ac:dyDescent="0.25">
      <c r="A30" t="s">
        <v>0</v>
      </c>
      <c r="B30" t="s">
        <v>11</v>
      </c>
      <c r="C30" t="s">
        <v>1</v>
      </c>
      <c r="D30" t="s">
        <v>6</v>
      </c>
      <c r="E30" t="s">
        <v>20</v>
      </c>
      <c r="F30" t="s">
        <v>21</v>
      </c>
      <c r="G30">
        <v>2020</v>
      </c>
      <c r="H30">
        <v>35</v>
      </c>
      <c r="I30" t="s">
        <v>1486</v>
      </c>
      <c r="J30" s="10" t="s">
        <v>1511</v>
      </c>
      <c r="K30" t="s">
        <v>1512</v>
      </c>
      <c r="L30" s="10" t="s">
        <v>1508</v>
      </c>
      <c r="M30" t="s">
        <v>2080</v>
      </c>
    </row>
    <row r="31" spans="1:13" x14ac:dyDescent="0.25">
      <c r="A31" t="s">
        <v>0</v>
      </c>
      <c r="B31" t="s">
        <v>11</v>
      </c>
      <c r="C31" t="s">
        <v>22</v>
      </c>
      <c r="D31" t="s">
        <v>23</v>
      </c>
      <c r="E31" t="s">
        <v>24</v>
      </c>
      <c r="F31" t="s">
        <v>25</v>
      </c>
      <c r="G31">
        <v>2016</v>
      </c>
      <c r="H31">
        <v>109</v>
      </c>
      <c r="I31" t="s">
        <v>1486</v>
      </c>
      <c r="J31" s="10" t="s">
        <v>1513</v>
      </c>
      <c r="K31" t="s">
        <v>1514</v>
      </c>
      <c r="L31" s="10" t="s">
        <v>1508</v>
      </c>
      <c r="M31" t="s">
        <v>2080</v>
      </c>
    </row>
    <row r="32" spans="1:13" x14ac:dyDescent="0.25">
      <c r="A32" t="s">
        <v>0</v>
      </c>
      <c r="B32" t="s">
        <v>11</v>
      </c>
      <c r="C32" t="s">
        <v>22</v>
      </c>
      <c r="D32" t="s">
        <v>23</v>
      </c>
      <c r="E32" t="s">
        <v>24</v>
      </c>
      <c r="F32" t="s">
        <v>25</v>
      </c>
      <c r="G32">
        <v>2016</v>
      </c>
      <c r="H32">
        <v>11</v>
      </c>
      <c r="I32" t="s">
        <v>1487</v>
      </c>
      <c r="J32" s="10" t="s">
        <v>1513</v>
      </c>
      <c r="K32" t="s">
        <v>1514</v>
      </c>
      <c r="L32" s="10" t="s">
        <v>1508</v>
      </c>
      <c r="M32" t="s">
        <v>2080</v>
      </c>
    </row>
    <row r="33" spans="1:13" x14ac:dyDescent="0.25">
      <c r="A33" t="s">
        <v>0</v>
      </c>
      <c r="B33" t="s">
        <v>11</v>
      </c>
      <c r="C33" t="s">
        <v>22</v>
      </c>
      <c r="D33" t="s">
        <v>23</v>
      </c>
      <c r="E33" t="s">
        <v>24</v>
      </c>
      <c r="F33" t="s">
        <v>25</v>
      </c>
      <c r="G33">
        <v>2017</v>
      </c>
      <c r="H33">
        <v>97</v>
      </c>
      <c r="I33" t="s">
        <v>1486</v>
      </c>
      <c r="J33" s="10" t="s">
        <v>1513</v>
      </c>
      <c r="K33" t="s">
        <v>1514</v>
      </c>
      <c r="L33" s="10" t="s">
        <v>1508</v>
      </c>
      <c r="M33" t="s">
        <v>2080</v>
      </c>
    </row>
    <row r="34" spans="1:13" x14ac:dyDescent="0.25">
      <c r="A34" t="s">
        <v>0</v>
      </c>
      <c r="B34" t="s">
        <v>11</v>
      </c>
      <c r="C34" t="s">
        <v>22</v>
      </c>
      <c r="D34" t="s">
        <v>23</v>
      </c>
      <c r="E34" t="s">
        <v>24</v>
      </c>
      <c r="F34" t="s">
        <v>25</v>
      </c>
      <c r="G34">
        <v>2017</v>
      </c>
      <c r="H34">
        <v>18</v>
      </c>
      <c r="I34" t="s">
        <v>1487</v>
      </c>
      <c r="J34" s="10" t="s">
        <v>1513</v>
      </c>
      <c r="K34" t="s">
        <v>1514</v>
      </c>
      <c r="L34" s="10" t="s">
        <v>1508</v>
      </c>
      <c r="M34" t="s">
        <v>2080</v>
      </c>
    </row>
    <row r="35" spans="1:13" x14ac:dyDescent="0.25">
      <c r="A35" t="s">
        <v>0</v>
      </c>
      <c r="B35" t="s">
        <v>11</v>
      </c>
      <c r="C35" t="s">
        <v>22</v>
      </c>
      <c r="D35" t="s">
        <v>23</v>
      </c>
      <c r="E35" t="s">
        <v>24</v>
      </c>
      <c r="F35" t="s">
        <v>25</v>
      </c>
      <c r="G35">
        <v>2018</v>
      </c>
      <c r="H35">
        <v>98</v>
      </c>
      <c r="I35" t="s">
        <v>1486</v>
      </c>
      <c r="J35" s="10" t="s">
        <v>1513</v>
      </c>
      <c r="K35" t="s">
        <v>1514</v>
      </c>
      <c r="L35" s="10" t="s">
        <v>1508</v>
      </c>
      <c r="M35" t="s">
        <v>2080</v>
      </c>
    </row>
    <row r="36" spans="1:13" x14ac:dyDescent="0.25">
      <c r="A36" t="s">
        <v>0</v>
      </c>
      <c r="B36" t="s">
        <v>11</v>
      </c>
      <c r="C36" t="s">
        <v>22</v>
      </c>
      <c r="D36" t="s">
        <v>23</v>
      </c>
      <c r="E36" t="s">
        <v>24</v>
      </c>
      <c r="F36" t="s">
        <v>25</v>
      </c>
      <c r="G36">
        <v>2018</v>
      </c>
      <c r="H36">
        <v>17</v>
      </c>
      <c r="I36" t="s">
        <v>1487</v>
      </c>
      <c r="J36" s="10" t="s">
        <v>1513</v>
      </c>
      <c r="K36" t="s">
        <v>1514</v>
      </c>
      <c r="L36" s="10" t="s">
        <v>1508</v>
      </c>
      <c r="M36" t="s">
        <v>2080</v>
      </c>
    </row>
    <row r="37" spans="1:13" x14ac:dyDescent="0.25">
      <c r="A37" t="s">
        <v>0</v>
      </c>
      <c r="B37" t="s">
        <v>11</v>
      </c>
      <c r="C37" t="s">
        <v>22</v>
      </c>
      <c r="D37" t="s">
        <v>23</v>
      </c>
      <c r="E37" t="s">
        <v>24</v>
      </c>
      <c r="F37" t="s">
        <v>25</v>
      </c>
      <c r="G37">
        <v>2019</v>
      </c>
      <c r="H37">
        <v>112</v>
      </c>
      <c r="I37" t="s">
        <v>1486</v>
      </c>
      <c r="J37" s="10" t="s">
        <v>1513</v>
      </c>
      <c r="K37" t="s">
        <v>1514</v>
      </c>
      <c r="L37" s="10" t="s">
        <v>1508</v>
      </c>
      <c r="M37" t="s">
        <v>2080</v>
      </c>
    </row>
    <row r="38" spans="1:13" x14ac:dyDescent="0.25">
      <c r="A38" t="s">
        <v>0</v>
      </c>
      <c r="B38" t="s">
        <v>11</v>
      </c>
      <c r="C38" t="s">
        <v>22</v>
      </c>
      <c r="D38" t="s">
        <v>23</v>
      </c>
      <c r="E38" t="s">
        <v>24</v>
      </c>
      <c r="F38" t="s">
        <v>25</v>
      </c>
      <c r="G38">
        <v>2019</v>
      </c>
      <c r="H38">
        <v>32</v>
      </c>
      <c r="I38" t="s">
        <v>1487</v>
      </c>
      <c r="J38" s="10" t="s">
        <v>1513</v>
      </c>
      <c r="K38" t="s">
        <v>1514</v>
      </c>
      <c r="L38" s="10" t="s">
        <v>1508</v>
      </c>
      <c r="M38" t="s">
        <v>2080</v>
      </c>
    </row>
    <row r="39" spans="1:13" x14ac:dyDescent="0.25">
      <c r="A39" t="s">
        <v>0</v>
      </c>
      <c r="B39" t="s">
        <v>11</v>
      </c>
      <c r="C39" t="s">
        <v>22</v>
      </c>
      <c r="D39" t="s">
        <v>23</v>
      </c>
      <c r="E39" t="s">
        <v>24</v>
      </c>
      <c r="F39" t="s">
        <v>25</v>
      </c>
      <c r="G39">
        <v>2020</v>
      </c>
      <c r="H39">
        <v>113</v>
      </c>
      <c r="I39" t="s">
        <v>1486</v>
      </c>
      <c r="J39" s="10" t="s">
        <v>1513</v>
      </c>
      <c r="K39" t="s">
        <v>1514</v>
      </c>
      <c r="L39" s="10" t="s">
        <v>1508</v>
      </c>
      <c r="M39" t="s">
        <v>2080</v>
      </c>
    </row>
    <row r="40" spans="1:13" x14ac:dyDescent="0.25">
      <c r="A40" t="s">
        <v>0</v>
      </c>
      <c r="B40" t="s">
        <v>11</v>
      </c>
      <c r="C40" t="s">
        <v>22</v>
      </c>
      <c r="D40" t="s">
        <v>23</v>
      </c>
      <c r="E40" t="s">
        <v>24</v>
      </c>
      <c r="F40" t="s">
        <v>25</v>
      </c>
      <c r="G40">
        <v>2020</v>
      </c>
      <c r="H40">
        <v>44</v>
      </c>
      <c r="I40" t="s">
        <v>1487</v>
      </c>
      <c r="J40" s="10" t="s">
        <v>1513</v>
      </c>
      <c r="K40" t="s">
        <v>1514</v>
      </c>
      <c r="L40" s="10" t="s">
        <v>1508</v>
      </c>
      <c r="M40" t="s">
        <v>2080</v>
      </c>
    </row>
    <row r="41" spans="1:13" x14ac:dyDescent="0.25">
      <c r="A41" t="s">
        <v>0</v>
      </c>
      <c r="B41" t="s">
        <v>26</v>
      </c>
      <c r="C41" t="s">
        <v>1</v>
      </c>
      <c r="D41" t="s">
        <v>6</v>
      </c>
      <c r="E41" t="s">
        <v>27</v>
      </c>
      <c r="F41" t="s">
        <v>28</v>
      </c>
      <c r="G41">
        <v>2016</v>
      </c>
      <c r="H41">
        <v>23</v>
      </c>
      <c r="I41" t="s">
        <v>1486</v>
      </c>
      <c r="J41" s="10" t="s">
        <v>1515</v>
      </c>
      <c r="K41" t="s">
        <v>1516</v>
      </c>
      <c r="L41" s="10" t="s">
        <v>1508</v>
      </c>
      <c r="M41" t="s">
        <v>2080</v>
      </c>
    </row>
    <row r="42" spans="1:13" x14ac:dyDescent="0.25">
      <c r="A42" t="s">
        <v>0</v>
      </c>
      <c r="B42" t="s">
        <v>26</v>
      </c>
      <c r="C42" t="s">
        <v>1</v>
      </c>
      <c r="D42" t="s">
        <v>6</v>
      </c>
      <c r="E42" t="s">
        <v>27</v>
      </c>
      <c r="F42" t="s">
        <v>28</v>
      </c>
      <c r="G42">
        <v>2017</v>
      </c>
      <c r="H42">
        <v>25</v>
      </c>
      <c r="I42" t="s">
        <v>1486</v>
      </c>
      <c r="J42" s="10" t="s">
        <v>1515</v>
      </c>
      <c r="K42" t="s">
        <v>1516</v>
      </c>
      <c r="L42" s="10" t="s">
        <v>1508</v>
      </c>
      <c r="M42" t="s">
        <v>2080</v>
      </c>
    </row>
    <row r="43" spans="1:13" x14ac:dyDescent="0.25">
      <c r="A43" t="s">
        <v>0</v>
      </c>
      <c r="B43" t="s">
        <v>26</v>
      </c>
      <c r="C43" t="s">
        <v>1</v>
      </c>
      <c r="D43" t="s">
        <v>6</v>
      </c>
      <c r="E43" t="s">
        <v>27</v>
      </c>
      <c r="F43" t="s">
        <v>28</v>
      </c>
      <c r="G43">
        <v>2018</v>
      </c>
      <c r="H43">
        <v>27</v>
      </c>
      <c r="I43" t="s">
        <v>1486</v>
      </c>
      <c r="J43" s="10" t="s">
        <v>1515</v>
      </c>
      <c r="K43" t="s">
        <v>1516</v>
      </c>
      <c r="L43" s="10" t="s">
        <v>1508</v>
      </c>
      <c r="M43" t="s">
        <v>2080</v>
      </c>
    </row>
    <row r="44" spans="1:13" x14ac:dyDescent="0.25">
      <c r="A44" t="s">
        <v>0</v>
      </c>
      <c r="B44" t="s">
        <v>26</v>
      </c>
      <c r="C44" t="s">
        <v>1</v>
      </c>
      <c r="D44" t="s">
        <v>6</v>
      </c>
      <c r="E44" t="s">
        <v>27</v>
      </c>
      <c r="F44" t="s">
        <v>28</v>
      </c>
      <c r="G44">
        <v>2019</v>
      </c>
      <c r="H44">
        <v>18</v>
      </c>
      <c r="I44" t="s">
        <v>1486</v>
      </c>
      <c r="J44" s="10" t="s">
        <v>1515</v>
      </c>
      <c r="K44" t="s">
        <v>1516</v>
      </c>
      <c r="L44" s="10" t="s">
        <v>1508</v>
      </c>
      <c r="M44" t="s">
        <v>2080</v>
      </c>
    </row>
    <row r="45" spans="1:13" x14ac:dyDescent="0.25">
      <c r="A45" t="s">
        <v>0</v>
      </c>
      <c r="B45" t="s">
        <v>26</v>
      </c>
      <c r="C45" t="s">
        <v>1</v>
      </c>
      <c r="D45" t="s">
        <v>6</v>
      </c>
      <c r="E45" t="s">
        <v>27</v>
      </c>
      <c r="F45" t="s">
        <v>28</v>
      </c>
      <c r="G45">
        <v>2020</v>
      </c>
      <c r="H45">
        <v>18</v>
      </c>
      <c r="I45" t="s">
        <v>1486</v>
      </c>
      <c r="J45" s="10" t="s">
        <v>1515</v>
      </c>
      <c r="K45" t="s">
        <v>1516</v>
      </c>
      <c r="L45" s="10" t="s">
        <v>1508</v>
      </c>
      <c r="M45" t="s">
        <v>2080</v>
      </c>
    </row>
    <row r="46" spans="1:13" x14ac:dyDescent="0.25">
      <c r="A46" t="s">
        <v>0</v>
      </c>
      <c r="B46" t="s">
        <v>26</v>
      </c>
      <c r="C46" t="s">
        <v>1</v>
      </c>
      <c r="D46" t="s">
        <v>6</v>
      </c>
      <c r="E46" t="s">
        <v>27</v>
      </c>
      <c r="F46" t="s">
        <v>29</v>
      </c>
      <c r="G46">
        <v>2016</v>
      </c>
      <c r="H46">
        <v>3</v>
      </c>
      <c r="I46" t="s">
        <v>1486</v>
      </c>
      <c r="J46" s="10" t="s">
        <v>1517</v>
      </c>
      <c r="K46" t="s">
        <v>1518</v>
      </c>
      <c r="L46" s="10" t="s">
        <v>1508</v>
      </c>
      <c r="M46" t="s">
        <v>2080</v>
      </c>
    </row>
    <row r="47" spans="1:13" x14ac:dyDescent="0.25">
      <c r="A47" t="s">
        <v>0</v>
      </c>
      <c r="B47" t="s">
        <v>26</v>
      </c>
      <c r="C47" t="s">
        <v>1</v>
      </c>
      <c r="D47" t="s">
        <v>6</v>
      </c>
      <c r="E47" t="s">
        <v>30</v>
      </c>
      <c r="F47" t="s">
        <v>31</v>
      </c>
      <c r="G47">
        <v>2016</v>
      </c>
      <c r="H47">
        <v>29</v>
      </c>
      <c r="I47" t="s">
        <v>1486</v>
      </c>
      <c r="J47" s="10" t="s">
        <v>1515</v>
      </c>
      <c r="K47" t="s">
        <v>1516</v>
      </c>
      <c r="L47" s="10" t="s">
        <v>1508</v>
      </c>
      <c r="M47" t="s">
        <v>2080</v>
      </c>
    </row>
    <row r="48" spans="1:13" x14ac:dyDescent="0.25">
      <c r="A48" t="s">
        <v>0</v>
      </c>
      <c r="B48" t="s">
        <v>26</v>
      </c>
      <c r="C48" t="s">
        <v>1</v>
      </c>
      <c r="D48" t="s">
        <v>6</v>
      </c>
      <c r="E48" t="s">
        <v>30</v>
      </c>
      <c r="F48" t="s">
        <v>31</v>
      </c>
      <c r="G48">
        <v>2017</v>
      </c>
      <c r="H48">
        <v>27</v>
      </c>
      <c r="I48" t="s">
        <v>1486</v>
      </c>
      <c r="J48" s="10" t="s">
        <v>1515</v>
      </c>
      <c r="K48" t="s">
        <v>1516</v>
      </c>
      <c r="L48" s="10" t="s">
        <v>1508</v>
      </c>
      <c r="M48" t="s">
        <v>2080</v>
      </c>
    </row>
    <row r="49" spans="1:13" x14ac:dyDescent="0.25">
      <c r="A49" t="s">
        <v>0</v>
      </c>
      <c r="B49" t="s">
        <v>26</v>
      </c>
      <c r="C49" t="s">
        <v>1</v>
      </c>
      <c r="D49" t="s">
        <v>6</v>
      </c>
      <c r="E49" t="s">
        <v>30</v>
      </c>
      <c r="F49" t="s">
        <v>31</v>
      </c>
      <c r="G49">
        <v>2018</v>
      </c>
      <c r="H49">
        <v>21</v>
      </c>
      <c r="I49" t="s">
        <v>1486</v>
      </c>
      <c r="J49" s="10" t="s">
        <v>1515</v>
      </c>
      <c r="K49" t="s">
        <v>1516</v>
      </c>
      <c r="L49" s="10" t="s">
        <v>1508</v>
      </c>
      <c r="M49" t="s">
        <v>2080</v>
      </c>
    </row>
    <row r="50" spans="1:13" x14ac:dyDescent="0.25">
      <c r="A50" t="s">
        <v>0</v>
      </c>
      <c r="B50" t="s">
        <v>26</v>
      </c>
      <c r="C50" t="s">
        <v>1</v>
      </c>
      <c r="D50" t="s">
        <v>6</v>
      </c>
      <c r="E50" t="s">
        <v>30</v>
      </c>
      <c r="F50" t="s">
        <v>31</v>
      </c>
      <c r="G50">
        <v>2019</v>
      </c>
      <c r="H50">
        <v>20</v>
      </c>
      <c r="I50" t="s">
        <v>1486</v>
      </c>
      <c r="J50" s="10" t="s">
        <v>1515</v>
      </c>
      <c r="K50" t="s">
        <v>1516</v>
      </c>
      <c r="L50" s="10" t="s">
        <v>1508</v>
      </c>
      <c r="M50" t="s">
        <v>2080</v>
      </c>
    </row>
    <row r="51" spans="1:13" x14ac:dyDescent="0.25">
      <c r="A51" t="s">
        <v>0</v>
      </c>
      <c r="B51" t="s">
        <v>26</v>
      </c>
      <c r="C51" t="s">
        <v>1</v>
      </c>
      <c r="D51" t="s">
        <v>6</v>
      </c>
      <c r="E51" t="s">
        <v>30</v>
      </c>
      <c r="F51" t="s">
        <v>31</v>
      </c>
      <c r="G51">
        <v>2020</v>
      </c>
      <c r="H51">
        <v>20</v>
      </c>
      <c r="I51" t="s">
        <v>1486</v>
      </c>
      <c r="J51" s="10" t="s">
        <v>1515</v>
      </c>
      <c r="K51" t="s">
        <v>1516</v>
      </c>
      <c r="L51" s="10" t="s">
        <v>1508</v>
      </c>
      <c r="M51" t="s">
        <v>2080</v>
      </c>
    </row>
    <row r="52" spans="1:13" x14ac:dyDescent="0.25">
      <c r="A52" t="s">
        <v>0</v>
      </c>
      <c r="B52" t="s">
        <v>26</v>
      </c>
      <c r="C52" t="s">
        <v>22</v>
      </c>
      <c r="D52" t="s">
        <v>23</v>
      </c>
      <c r="E52" t="s">
        <v>32</v>
      </c>
      <c r="F52" t="s">
        <v>33</v>
      </c>
      <c r="G52">
        <v>2016</v>
      </c>
      <c r="H52">
        <v>92</v>
      </c>
      <c r="I52" t="s">
        <v>1486</v>
      </c>
      <c r="J52" s="10" t="s">
        <v>1517</v>
      </c>
      <c r="K52" t="s">
        <v>1518</v>
      </c>
      <c r="L52" s="10" t="s">
        <v>1508</v>
      </c>
      <c r="M52" t="s">
        <v>2080</v>
      </c>
    </row>
    <row r="53" spans="1:13" x14ac:dyDescent="0.25">
      <c r="A53" t="s">
        <v>0</v>
      </c>
      <c r="B53" t="s">
        <v>26</v>
      </c>
      <c r="C53" t="s">
        <v>22</v>
      </c>
      <c r="D53" t="s">
        <v>23</v>
      </c>
      <c r="E53" t="s">
        <v>32</v>
      </c>
      <c r="F53" t="s">
        <v>33</v>
      </c>
      <c r="G53">
        <v>2017</v>
      </c>
      <c r="H53">
        <v>37</v>
      </c>
      <c r="I53" t="s">
        <v>1486</v>
      </c>
      <c r="J53" s="10" t="s">
        <v>1517</v>
      </c>
      <c r="K53" t="s">
        <v>1518</v>
      </c>
      <c r="L53" s="10" t="s">
        <v>1508</v>
      </c>
      <c r="M53" t="s">
        <v>2080</v>
      </c>
    </row>
    <row r="54" spans="1:13" x14ac:dyDescent="0.25">
      <c r="A54" t="s">
        <v>0</v>
      </c>
      <c r="B54" t="s">
        <v>26</v>
      </c>
      <c r="C54" t="s">
        <v>22</v>
      </c>
      <c r="D54" t="s">
        <v>23</v>
      </c>
      <c r="E54" t="s">
        <v>32</v>
      </c>
      <c r="F54" t="s">
        <v>33</v>
      </c>
      <c r="G54">
        <v>2018</v>
      </c>
      <c r="H54">
        <v>6</v>
      </c>
      <c r="I54" t="s">
        <v>1486</v>
      </c>
      <c r="J54" s="10" t="s">
        <v>1517</v>
      </c>
      <c r="K54" t="s">
        <v>1518</v>
      </c>
      <c r="L54" s="10" t="s">
        <v>1508</v>
      </c>
      <c r="M54" t="s">
        <v>2080</v>
      </c>
    </row>
    <row r="55" spans="1:13" x14ac:dyDescent="0.25">
      <c r="A55" t="s">
        <v>0</v>
      </c>
      <c r="B55" t="s">
        <v>26</v>
      </c>
      <c r="C55" t="s">
        <v>22</v>
      </c>
      <c r="D55" t="s">
        <v>23</v>
      </c>
      <c r="E55" t="s">
        <v>32</v>
      </c>
      <c r="F55" t="s">
        <v>34</v>
      </c>
      <c r="G55">
        <v>2016</v>
      </c>
      <c r="H55">
        <v>129</v>
      </c>
      <c r="I55" t="s">
        <v>1486</v>
      </c>
      <c r="J55" s="10" t="s">
        <v>1515</v>
      </c>
      <c r="K55" t="s">
        <v>1516</v>
      </c>
      <c r="L55" s="10" t="s">
        <v>1508</v>
      </c>
      <c r="M55" t="s">
        <v>2080</v>
      </c>
    </row>
    <row r="56" spans="1:13" x14ac:dyDescent="0.25">
      <c r="A56" t="s">
        <v>0</v>
      </c>
      <c r="B56" t="s">
        <v>26</v>
      </c>
      <c r="C56" t="s">
        <v>22</v>
      </c>
      <c r="D56" t="s">
        <v>23</v>
      </c>
      <c r="E56" t="s">
        <v>32</v>
      </c>
      <c r="F56" t="s">
        <v>34</v>
      </c>
      <c r="G56">
        <v>2017</v>
      </c>
      <c r="H56">
        <v>193</v>
      </c>
      <c r="I56" t="s">
        <v>1486</v>
      </c>
      <c r="J56" s="10" t="s">
        <v>1515</v>
      </c>
      <c r="K56" t="s">
        <v>1516</v>
      </c>
      <c r="L56" s="10" t="s">
        <v>1508</v>
      </c>
      <c r="M56" t="s">
        <v>2080</v>
      </c>
    </row>
    <row r="57" spans="1:13" x14ac:dyDescent="0.25">
      <c r="A57" t="s">
        <v>0</v>
      </c>
      <c r="B57" t="s">
        <v>26</v>
      </c>
      <c r="C57" t="s">
        <v>22</v>
      </c>
      <c r="D57" t="s">
        <v>23</v>
      </c>
      <c r="E57" t="s">
        <v>32</v>
      </c>
      <c r="F57" t="s">
        <v>34</v>
      </c>
      <c r="G57">
        <v>2018</v>
      </c>
      <c r="H57">
        <v>209</v>
      </c>
      <c r="I57" t="s">
        <v>1486</v>
      </c>
      <c r="J57" s="10" t="s">
        <v>1515</v>
      </c>
      <c r="K57" t="s">
        <v>1516</v>
      </c>
      <c r="L57" s="10" t="s">
        <v>1508</v>
      </c>
      <c r="M57" t="s">
        <v>2080</v>
      </c>
    </row>
    <row r="58" spans="1:13" x14ac:dyDescent="0.25">
      <c r="A58" t="s">
        <v>0</v>
      </c>
      <c r="B58" t="s">
        <v>26</v>
      </c>
      <c r="C58" t="s">
        <v>22</v>
      </c>
      <c r="D58" t="s">
        <v>23</v>
      </c>
      <c r="E58" t="s">
        <v>32</v>
      </c>
      <c r="F58" t="s">
        <v>34</v>
      </c>
      <c r="G58">
        <v>2019</v>
      </c>
      <c r="H58">
        <v>216</v>
      </c>
      <c r="I58" t="s">
        <v>1486</v>
      </c>
      <c r="J58" s="10" t="s">
        <v>1515</v>
      </c>
      <c r="K58" t="s">
        <v>1516</v>
      </c>
      <c r="L58" s="10" t="s">
        <v>1508</v>
      </c>
      <c r="M58" t="s">
        <v>2080</v>
      </c>
    </row>
    <row r="59" spans="1:13" x14ac:dyDescent="0.25">
      <c r="A59" t="s">
        <v>0</v>
      </c>
      <c r="B59" t="s">
        <v>26</v>
      </c>
      <c r="C59" t="s">
        <v>22</v>
      </c>
      <c r="D59" t="s">
        <v>23</v>
      </c>
      <c r="E59" t="s">
        <v>32</v>
      </c>
      <c r="F59" t="s">
        <v>34</v>
      </c>
      <c r="G59">
        <v>2020</v>
      </c>
      <c r="H59">
        <v>256</v>
      </c>
      <c r="I59" t="s">
        <v>1486</v>
      </c>
      <c r="J59" s="10" t="s">
        <v>1515</v>
      </c>
      <c r="K59" t="s">
        <v>1516</v>
      </c>
      <c r="L59" s="10" t="s">
        <v>1508</v>
      </c>
      <c r="M59" t="s">
        <v>2080</v>
      </c>
    </row>
    <row r="60" spans="1:13" x14ac:dyDescent="0.25">
      <c r="A60" t="s">
        <v>0</v>
      </c>
      <c r="B60" t="s">
        <v>26</v>
      </c>
      <c r="C60" t="s">
        <v>22</v>
      </c>
      <c r="D60" t="s">
        <v>35</v>
      </c>
      <c r="E60" t="s">
        <v>36</v>
      </c>
      <c r="F60" t="s">
        <v>37</v>
      </c>
      <c r="G60">
        <v>2017</v>
      </c>
      <c r="H60">
        <v>1</v>
      </c>
      <c r="I60" t="s">
        <v>1487</v>
      </c>
      <c r="J60" s="10" t="s">
        <v>1517</v>
      </c>
      <c r="K60" t="s">
        <v>1518</v>
      </c>
      <c r="L60" s="10" t="s">
        <v>1508</v>
      </c>
      <c r="M60" t="s">
        <v>2080</v>
      </c>
    </row>
    <row r="61" spans="1:13" x14ac:dyDescent="0.25">
      <c r="A61" t="s">
        <v>0</v>
      </c>
      <c r="B61" t="s">
        <v>26</v>
      </c>
      <c r="C61" t="s">
        <v>22</v>
      </c>
      <c r="D61" t="s">
        <v>35</v>
      </c>
      <c r="E61" t="s">
        <v>36</v>
      </c>
      <c r="F61" t="s">
        <v>37</v>
      </c>
      <c r="G61">
        <v>2018</v>
      </c>
      <c r="H61">
        <v>10</v>
      </c>
      <c r="I61" t="s">
        <v>1487</v>
      </c>
      <c r="J61" s="10" t="s">
        <v>1517</v>
      </c>
      <c r="K61" t="s">
        <v>1518</v>
      </c>
      <c r="L61" s="10" t="s">
        <v>1508</v>
      </c>
      <c r="M61" t="s">
        <v>2080</v>
      </c>
    </row>
    <row r="62" spans="1:13" x14ac:dyDescent="0.25">
      <c r="A62" t="s">
        <v>0</v>
      </c>
      <c r="B62" t="s">
        <v>26</v>
      </c>
      <c r="C62" t="s">
        <v>22</v>
      </c>
      <c r="D62" t="s">
        <v>35</v>
      </c>
      <c r="E62" t="s">
        <v>36</v>
      </c>
      <c r="F62" t="s">
        <v>37</v>
      </c>
      <c r="G62">
        <v>2019</v>
      </c>
      <c r="H62">
        <v>9</v>
      </c>
      <c r="I62" t="s">
        <v>1487</v>
      </c>
      <c r="J62" s="10" t="s">
        <v>1517</v>
      </c>
      <c r="K62" t="s">
        <v>1518</v>
      </c>
      <c r="L62" s="10" t="s">
        <v>1508</v>
      </c>
      <c r="M62" t="s">
        <v>2080</v>
      </c>
    </row>
    <row r="63" spans="1:13" x14ac:dyDescent="0.25">
      <c r="A63" t="s">
        <v>0</v>
      </c>
      <c r="B63" t="s">
        <v>26</v>
      </c>
      <c r="C63" t="s">
        <v>22</v>
      </c>
      <c r="D63" t="s">
        <v>35</v>
      </c>
      <c r="E63" t="s">
        <v>38</v>
      </c>
      <c r="F63" t="s">
        <v>39</v>
      </c>
      <c r="G63">
        <v>2016</v>
      </c>
      <c r="H63">
        <v>167</v>
      </c>
      <c r="I63" t="s">
        <v>1486</v>
      </c>
      <c r="J63" s="10" t="s">
        <v>1513</v>
      </c>
      <c r="K63" t="s">
        <v>1514</v>
      </c>
      <c r="L63" s="10" t="s">
        <v>1508</v>
      </c>
      <c r="M63" t="s">
        <v>2080</v>
      </c>
    </row>
    <row r="64" spans="1:13" x14ac:dyDescent="0.25">
      <c r="A64" t="s">
        <v>0</v>
      </c>
      <c r="B64" t="s">
        <v>26</v>
      </c>
      <c r="C64" t="s">
        <v>22</v>
      </c>
      <c r="D64" t="s">
        <v>35</v>
      </c>
      <c r="E64" t="s">
        <v>38</v>
      </c>
      <c r="F64" t="s">
        <v>39</v>
      </c>
      <c r="G64">
        <v>2017</v>
      </c>
      <c r="H64">
        <v>175</v>
      </c>
      <c r="I64" t="s">
        <v>1486</v>
      </c>
      <c r="J64" s="10" t="s">
        <v>1513</v>
      </c>
      <c r="K64" t="s">
        <v>1514</v>
      </c>
      <c r="L64" s="10" t="s">
        <v>1508</v>
      </c>
      <c r="M64" t="s">
        <v>2080</v>
      </c>
    </row>
    <row r="65" spans="1:13" x14ac:dyDescent="0.25">
      <c r="A65" t="s">
        <v>0</v>
      </c>
      <c r="B65" t="s">
        <v>26</v>
      </c>
      <c r="C65" t="s">
        <v>22</v>
      </c>
      <c r="D65" t="s">
        <v>35</v>
      </c>
      <c r="E65" t="s">
        <v>38</v>
      </c>
      <c r="F65" t="s">
        <v>39</v>
      </c>
      <c r="G65">
        <v>2018</v>
      </c>
      <c r="H65">
        <v>183</v>
      </c>
      <c r="I65" t="s">
        <v>1486</v>
      </c>
      <c r="J65" s="10" t="s">
        <v>1513</v>
      </c>
      <c r="K65" t="s">
        <v>1514</v>
      </c>
      <c r="L65" s="10" t="s">
        <v>1508</v>
      </c>
      <c r="M65" t="s">
        <v>2080</v>
      </c>
    </row>
    <row r="66" spans="1:13" x14ac:dyDescent="0.25">
      <c r="A66" t="s">
        <v>0</v>
      </c>
      <c r="B66" t="s">
        <v>26</v>
      </c>
      <c r="C66" t="s">
        <v>22</v>
      </c>
      <c r="D66" t="s">
        <v>35</v>
      </c>
      <c r="E66" t="s">
        <v>38</v>
      </c>
      <c r="F66" t="s">
        <v>39</v>
      </c>
      <c r="G66">
        <v>2019</v>
      </c>
      <c r="H66">
        <v>186</v>
      </c>
      <c r="I66" t="s">
        <v>1486</v>
      </c>
      <c r="J66" s="10" t="s">
        <v>1513</v>
      </c>
      <c r="K66" t="s">
        <v>1514</v>
      </c>
      <c r="L66" s="10" t="s">
        <v>1508</v>
      </c>
      <c r="M66" t="s">
        <v>2080</v>
      </c>
    </row>
    <row r="67" spans="1:13" x14ac:dyDescent="0.25">
      <c r="A67" t="s">
        <v>0</v>
      </c>
      <c r="B67" t="s">
        <v>26</v>
      </c>
      <c r="C67" t="s">
        <v>22</v>
      </c>
      <c r="D67" t="s">
        <v>35</v>
      </c>
      <c r="E67" t="s">
        <v>38</v>
      </c>
      <c r="F67" t="s">
        <v>39</v>
      </c>
      <c r="G67">
        <v>2020</v>
      </c>
      <c r="H67">
        <v>183</v>
      </c>
      <c r="I67" t="s">
        <v>1486</v>
      </c>
      <c r="J67" s="10" t="s">
        <v>1513</v>
      </c>
      <c r="K67" t="s">
        <v>1514</v>
      </c>
      <c r="L67" s="10" t="s">
        <v>1508</v>
      </c>
      <c r="M67" t="s">
        <v>2080</v>
      </c>
    </row>
    <row r="68" spans="1:13" x14ac:dyDescent="0.25">
      <c r="A68" t="s">
        <v>40</v>
      </c>
      <c r="B68" t="s">
        <v>41</v>
      </c>
      <c r="C68" t="s">
        <v>1</v>
      </c>
      <c r="D68" t="s">
        <v>6</v>
      </c>
      <c r="E68" t="s">
        <v>42</v>
      </c>
      <c r="F68" t="s">
        <v>43</v>
      </c>
      <c r="G68">
        <v>2016</v>
      </c>
      <c r="H68">
        <v>18</v>
      </c>
      <c r="I68" t="s">
        <v>1486</v>
      </c>
      <c r="J68" s="10" t="s">
        <v>1519</v>
      </c>
      <c r="K68" t="s">
        <v>1520</v>
      </c>
      <c r="L68" s="10" t="s">
        <v>1521</v>
      </c>
      <c r="M68" t="s">
        <v>2081</v>
      </c>
    </row>
    <row r="69" spans="1:13" x14ac:dyDescent="0.25">
      <c r="A69" t="s">
        <v>40</v>
      </c>
      <c r="B69" t="s">
        <v>41</v>
      </c>
      <c r="C69" t="s">
        <v>1</v>
      </c>
      <c r="D69" t="s">
        <v>6</v>
      </c>
      <c r="E69" t="s">
        <v>42</v>
      </c>
      <c r="F69" t="s">
        <v>43</v>
      </c>
      <c r="G69">
        <v>2017</v>
      </c>
      <c r="H69">
        <v>21</v>
      </c>
      <c r="I69" t="s">
        <v>1486</v>
      </c>
      <c r="J69" s="10" t="s">
        <v>1519</v>
      </c>
      <c r="K69" t="s">
        <v>1520</v>
      </c>
      <c r="L69" s="10" t="s">
        <v>1521</v>
      </c>
      <c r="M69" t="s">
        <v>2081</v>
      </c>
    </row>
    <row r="70" spans="1:13" x14ac:dyDescent="0.25">
      <c r="A70" t="s">
        <v>40</v>
      </c>
      <c r="B70" t="s">
        <v>41</v>
      </c>
      <c r="C70" t="s">
        <v>1</v>
      </c>
      <c r="D70" t="s">
        <v>6</v>
      </c>
      <c r="E70" t="s">
        <v>42</v>
      </c>
      <c r="F70" t="s">
        <v>43</v>
      </c>
      <c r="G70">
        <v>2018</v>
      </c>
      <c r="H70">
        <v>21</v>
      </c>
      <c r="I70" t="s">
        <v>1486</v>
      </c>
      <c r="J70" s="10" t="s">
        <v>1519</v>
      </c>
      <c r="K70" t="s">
        <v>1520</v>
      </c>
      <c r="L70" s="10" t="s">
        <v>1521</v>
      </c>
      <c r="M70" t="s">
        <v>2081</v>
      </c>
    </row>
    <row r="71" spans="1:13" x14ac:dyDescent="0.25">
      <c r="A71" t="s">
        <v>40</v>
      </c>
      <c r="B71" t="s">
        <v>41</v>
      </c>
      <c r="C71" t="s">
        <v>1</v>
      </c>
      <c r="D71" t="s">
        <v>6</v>
      </c>
      <c r="E71" t="s">
        <v>42</v>
      </c>
      <c r="F71" t="s">
        <v>43</v>
      </c>
      <c r="G71">
        <v>2019</v>
      </c>
      <c r="H71">
        <v>19</v>
      </c>
      <c r="I71" t="s">
        <v>1486</v>
      </c>
      <c r="J71" s="10" t="s">
        <v>1519</v>
      </c>
      <c r="K71" t="s">
        <v>1520</v>
      </c>
      <c r="L71" s="10" t="s">
        <v>1521</v>
      </c>
      <c r="M71" t="s">
        <v>2081</v>
      </c>
    </row>
    <row r="72" spans="1:13" x14ac:dyDescent="0.25">
      <c r="A72" t="s">
        <v>40</v>
      </c>
      <c r="B72" t="s">
        <v>41</v>
      </c>
      <c r="C72" t="s">
        <v>1</v>
      </c>
      <c r="D72" t="s">
        <v>6</v>
      </c>
      <c r="E72" t="s">
        <v>42</v>
      </c>
      <c r="F72" t="s">
        <v>43</v>
      </c>
      <c r="G72">
        <v>2020</v>
      </c>
      <c r="H72">
        <v>14</v>
      </c>
      <c r="I72" t="s">
        <v>1486</v>
      </c>
      <c r="J72" s="10" t="s">
        <v>1519</v>
      </c>
      <c r="K72" t="s">
        <v>1520</v>
      </c>
      <c r="L72" s="10" t="s">
        <v>1521</v>
      </c>
      <c r="M72" t="s">
        <v>2081</v>
      </c>
    </row>
    <row r="73" spans="1:13" x14ac:dyDescent="0.25">
      <c r="A73" t="s">
        <v>40</v>
      </c>
      <c r="B73" t="s">
        <v>41</v>
      </c>
      <c r="C73" t="s">
        <v>22</v>
      </c>
      <c r="D73" t="s">
        <v>23</v>
      </c>
      <c r="E73" t="s">
        <v>44</v>
      </c>
      <c r="F73" t="s">
        <v>45</v>
      </c>
      <c r="G73">
        <v>2016</v>
      </c>
      <c r="H73">
        <v>160</v>
      </c>
      <c r="I73" t="s">
        <v>1486</v>
      </c>
      <c r="J73" s="10" t="s">
        <v>1522</v>
      </c>
      <c r="K73" t="s">
        <v>1523</v>
      </c>
      <c r="L73" s="10" t="s">
        <v>1521</v>
      </c>
      <c r="M73" t="s">
        <v>2081</v>
      </c>
    </row>
    <row r="74" spans="1:13" x14ac:dyDescent="0.25">
      <c r="A74" t="s">
        <v>40</v>
      </c>
      <c r="B74" t="s">
        <v>41</v>
      </c>
      <c r="C74" t="s">
        <v>22</v>
      </c>
      <c r="D74" t="s">
        <v>23</v>
      </c>
      <c r="E74" t="s">
        <v>44</v>
      </c>
      <c r="F74" t="s">
        <v>45</v>
      </c>
      <c r="G74">
        <v>2017</v>
      </c>
      <c r="H74">
        <v>162</v>
      </c>
      <c r="I74" t="s">
        <v>1486</v>
      </c>
      <c r="J74" s="10" t="s">
        <v>1522</v>
      </c>
      <c r="K74" t="s">
        <v>1523</v>
      </c>
      <c r="L74" s="10" t="s">
        <v>1521</v>
      </c>
      <c r="M74" t="s">
        <v>2081</v>
      </c>
    </row>
    <row r="75" spans="1:13" x14ac:dyDescent="0.25">
      <c r="A75" t="s">
        <v>40</v>
      </c>
      <c r="B75" t="s">
        <v>41</v>
      </c>
      <c r="C75" t="s">
        <v>22</v>
      </c>
      <c r="D75" t="s">
        <v>23</v>
      </c>
      <c r="E75" t="s">
        <v>44</v>
      </c>
      <c r="F75" t="s">
        <v>45</v>
      </c>
      <c r="G75">
        <v>2018</v>
      </c>
      <c r="H75">
        <v>151</v>
      </c>
      <c r="I75" t="s">
        <v>1486</v>
      </c>
      <c r="J75" s="10" t="s">
        <v>1522</v>
      </c>
      <c r="K75" t="s">
        <v>1523</v>
      </c>
      <c r="L75" s="10" t="s">
        <v>1521</v>
      </c>
      <c r="M75" t="s">
        <v>2081</v>
      </c>
    </row>
    <row r="76" spans="1:13" x14ac:dyDescent="0.25">
      <c r="A76" t="s">
        <v>40</v>
      </c>
      <c r="B76" t="s">
        <v>41</v>
      </c>
      <c r="C76" t="s">
        <v>22</v>
      </c>
      <c r="D76" t="s">
        <v>23</v>
      </c>
      <c r="E76" t="s">
        <v>44</v>
      </c>
      <c r="F76" t="s">
        <v>45</v>
      </c>
      <c r="G76">
        <v>2019</v>
      </c>
      <c r="H76">
        <v>125</v>
      </c>
      <c r="I76" t="s">
        <v>1486</v>
      </c>
      <c r="J76" s="10" t="s">
        <v>1522</v>
      </c>
      <c r="K76" t="s">
        <v>1523</v>
      </c>
      <c r="L76" s="10" t="s">
        <v>1521</v>
      </c>
      <c r="M76" t="s">
        <v>2081</v>
      </c>
    </row>
    <row r="77" spans="1:13" x14ac:dyDescent="0.25">
      <c r="A77" t="s">
        <v>40</v>
      </c>
      <c r="B77" t="s">
        <v>41</v>
      </c>
      <c r="C77" t="s">
        <v>22</v>
      </c>
      <c r="D77" t="s">
        <v>23</v>
      </c>
      <c r="E77" t="s">
        <v>44</v>
      </c>
      <c r="F77" t="s">
        <v>45</v>
      </c>
      <c r="G77">
        <v>2020</v>
      </c>
      <c r="H77">
        <v>130</v>
      </c>
      <c r="I77" t="s">
        <v>1486</v>
      </c>
      <c r="J77" s="10" t="s">
        <v>1522</v>
      </c>
      <c r="K77" t="s">
        <v>1523</v>
      </c>
      <c r="L77" s="10" t="s">
        <v>1521</v>
      </c>
      <c r="M77" t="s">
        <v>2081</v>
      </c>
    </row>
    <row r="78" spans="1:13" x14ac:dyDescent="0.25">
      <c r="A78" t="s">
        <v>40</v>
      </c>
      <c r="B78" t="s">
        <v>41</v>
      </c>
      <c r="C78" t="s">
        <v>22</v>
      </c>
      <c r="D78" t="s">
        <v>23</v>
      </c>
      <c r="E78" t="s">
        <v>44</v>
      </c>
      <c r="F78" t="s">
        <v>46</v>
      </c>
      <c r="G78">
        <v>2016</v>
      </c>
      <c r="H78">
        <v>3</v>
      </c>
      <c r="I78" t="s">
        <v>1486</v>
      </c>
      <c r="J78" s="10" t="s">
        <v>1522</v>
      </c>
      <c r="K78" t="s">
        <v>1523</v>
      </c>
      <c r="L78" s="10" t="s">
        <v>1521</v>
      </c>
      <c r="M78" t="s">
        <v>2081</v>
      </c>
    </row>
    <row r="79" spans="1:13" x14ac:dyDescent="0.25">
      <c r="A79" t="s">
        <v>40</v>
      </c>
      <c r="B79" t="s">
        <v>41</v>
      </c>
      <c r="C79" t="s">
        <v>22</v>
      </c>
      <c r="D79" t="s">
        <v>23</v>
      </c>
      <c r="E79" t="s">
        <v>44</v>
      </c>
      <c r="F79" t="s">
        <v>46</v>
      </c>
      <c r="G79">
        <v>2017</v>
      </c>
      <c r="H79">
        <v>5</v>
      </c>
      <c r="I79" t="s">
        <v>1486</v>
      </c>
      <c r="J79" s="10" t="s">
        <v>1522</v>
      </c>
      <c r="K79" t="s">
        <v>1523</v>
      </c>
      <c r="L79" s="10" t="s">
        <v>1521</v>
      </c>
      <c r="M79" t="s">
        <v>2081</v>
      </c>
    </row>
    <row r="80" spans="1:13" x14ac:dyDescent="0.25">
      <c r="A80" t="s">
        <v>40</v>
      </c>
      <c r="B80" t="s">
        <v>41</v>
      </c>
      <c r="C80" t="s">
        <v>22</v>
      </c>
      <c r="D80" t="s">
        <v>23</v>
      </c>
      <c r="E80" t="s">
        <v>44</v>
      </c>
      <c r="F80" t="s">
        <v>46</v>
      </c>
      <c r="G80">
        <v>2018</v>
      </c>
      <c r="H80">
        <v>3</v>
      </c>
      <c r="I80" t="s">
        <v>1486</v>
      </c>
      <c r="J80" s="10" t="s">
        <v>1522</v>
      </c>
      <c r="K80" t="s">
        <v>1523</v>
      </c>
      <c r="L80" s="10" t="s">
        <v>1521</v>
      </c>
      <c r="M80" t="s">
        <v>2081</v>
      </c>
    </row>
    <row r="81" spans="1:13" x14ac:dyDescent="0.25">
      <c r="A81" t="s">
        <v>40</v>
      </c>
      <c r="B81" t="s">
        <v>41</v>
      </c>
      <c r="C81" t="s">
        <v>22</v>
      </c>
      <c r="D81" t="s">
        <v>23</v>
      </c>
      <c r="E81" t="s">
        <v>44</v>
      </c>
      <c r="F81" t="s">
        <v>46</v>
      </c>
      <c r="G81">
        <v>2019</v>
      </c>
      <c r="H81">
        <v>5</v>
      </c>
      <c r="I81" t="s">
        <v>1486</v>
      </c>
      <c r="J81" s="10" t="s">
        <v>1522</v>
      </c>
      <c r="K81" t="s">
        <v>1523</v>
      </c>
      <c r="L81" s="10" t="s">
        <v>1521</v>
      </c>
      <c r="M81" t="s">
        <v>2081</v>
      </c>
    </row>
    <row r="82" spans="1:13" x14ac:dyDescent="0.25">
      <c r="A82" t="s">
        <v>40</v>
      </c>
      <c r="B82" t="s">
        <v>41</v>
      </c>
      <c r="C82" t="s">
        <v>22</v>
      </c>
      <c r="D82" t="s">
        <v>23</v>
      </c>
      <c r="E82" t="s">
        <v>44</v>
      </c>
      <c r="F82" t="s">
        <v>46</v>
      </c>
      <c r="G82">
        <v>2020</v>
      </c>
      <c r="H82">
        <v>5</v>
      </c>
      <c r="I82" t="s">
        <v>1486</v>
      </c>
      <c r="J82" s="10" t="s">
        <v>1522</v>
      </c>
      <c r="K82" t="s">
        <v>1523</v>
      </c>
      <c r="L82" s="10" t="s">
        <v>1521</v>
      </c>
      <c r="M82" t="s">
        <v>2081</v>
      </c>
    </row>
    <row r="83" spans="1:13" x14ac:dyDescent="0.25">
      <c r="A83" t="s">
        <v>40</v>
      </c>
      <c r="B83" t="s">
        <v>41</v>
      </c>
      <c r="C83" t="s">
        <v>22</v>
      </c>
      <c r="D83" t="s">
        <v>23</v>
      </c>
      <c r="E83" t="s">
        <v>47</v>
      </c>
      <c r="F83" t="s">
        <v>48</v>
      </c>
      <c r="G83">
        <v>2016</v>
      </c>
      <c r="H83">
        <v>33</v>
      </c>
      <c r="I83" t="s">
        <v>1486</v>
      </c>
      <c r="J83" s="10" t="s">
        <v>1524</v>
      </c>
      <c r="K83" t="s">
        <v>1525</v>
      </c>
      <c r="L83" s="10" t="s">
        <v>1526</v>
      </c>
      <c r="M83" t="s">
        <v>2082</v>
      </c>
    </row>
    <row r="84" spans="1:13" x14ac:dyDescent="0.25">
      <c r="A84" t="s">
        <v>40</v>
      </c>
      <c r="B84" t="s">
        <v>41</v>
      </c>
      <c r="C84" t="s">
        <v>22</v>
      </c>
      <c r="D84" t="s">
        <v>23</v>
      </c>
      <c r="E84" t="s">
        <v>47</v>
      </c>
      <c r="F84" t="s">
        <v>48</v>
      </c>
      <c r="G84">
        <v>2017</v>
      </c>
      <c r="H84">
        <v>27</v>
      </c>
      <c r="I84" t="s">
        <v>1486</v>
      </c>
      <c r="J84" s="10" t="s">
        <v>1524</v>
      </c>
      <c r="K84" t="s">
        <v>1525</v>
      </c>
      <c r="L84" s="10" t="s">
        <v>1526</v>
      </c>
      <c r="M84" t="s">
        <v>2082</v>
      </c>
    </row>
    <row r="85" spans="1:13" x14ac:dyDescent="0.25">
      <c r="A85" t="s">
        <v>40</v>
      </c>
      <c r="B85" t="s">
        <v>41</v>
      </c>
      <c r="C85" t="s">
        <v>22</v>
      </c>
      <c r="D85" t="s">
        <v>23</v>
      </c>
      <c r="E85" t="s">
        <v>47</v>
      </c>
      <c r="F85" t="s">
        <v>48</v>
      </c>
      <c r="G85">
        <v>2018</v>
      </c>
      <c r="H85">
        <v>24</v>
      </c>
      <c r="I85" t="s">
        <v>1486</v>
      </c>
      <c r="J85" s="10" t="s">
        <v>1524</v>
      </c>
      <c r="K85" t="s">
        <v>1525</v>
      </c>
      <c r="L85" s="10" t="s">
        <v>1526</v>
      </c>
      <c r="M85" t="s">
        <v>2082</v>
      </c>
    </row>
    <row r="86" spans="1:13" x14ac:dyDescent="0.25">
      <c r="A86" t="s">
        <v>40</v>
      </c>
      <c r="B86" t="s">
        <v>41</v>
      </c>
      <c r="C86" t="s">
        <v>22</v>
      </c>
      <c r="D86" t="s">
        <v>23</v>
      </c>
      <c r="E86" t="s">
        <v>47</v>
      </c>
      <c r="F86" t="s">
        <v>48</v>
      </c>
      <c r="G86">
        <v>2019</v>
      </c>
      <c r="H86">
        <v>25</v>
      </c>
      <c r="I86" t="s">
        <v>1486</v>
      </c>
      <c r="J86" s="10" t="s">
        <v>1524</v>
      </c>
      <c r="K86" t="s">
        <v>1525</v>
      </c>
      <c r="L86" s="10" t="s">
        <v>1526</v>
      </c>
      <c r="M86" t="s">
        <v>2082</v>
      </c>
    </row>
    <row r="87" spans="1:13" x14ac:dyDescent="0.25">
      <c r="A87" t="s">
        <v>40</v>
      </c>
      <c r="B87" t="s">
        <v>41</v>
      </c>
      <c r="C87" t="s">
        <v>22</v>
      </c>
      <c r="D87" t="s">
        <v>23</v>
      </c>
      <c r="E87" t="s">
        <v>47</v>
      </c>
      <c r="F87" t="s">
        <v>48</v>
      </c>
      <c r="G87">
        <v>2020</v>
      </c>
      <c r="H87">
        <v>21</v>
      </c>
      <c r="I87" t="s">
        <v>1486</v>
      </c>
      <c r="J87" s="10" t="s">
        <v>1524</v>
      </c>
      <c r="K87" t="s">
        <v>1525</v>
      </c>
      <c r="L87" s="10" t="s">
        <v>1526</v>
      </c>
      <c r="M87" t="s">
        <v>2082</v>
      </c>
    </row>
    <row r="88" spans="1:13" x14ac:dyDescent="0.25">
      <c r="A88" t="s">
        <v>40</v>
      </c>
      <c r="B88" t="s">
        <v>41</v>
      </c>
      <c r="C88" t="s">
        <v>22</v>
      </c>
      <c r="D88" t="s">
        <v>23</v>
      </c>
      <c r="E88" t="s">
        <v>47</v>
      </c>
      <c r="F88" t="s">
        <v>49</v>
      </c>
      <c r="G88">
        <v>2016</v>
      </c>
      <c r="H88">
        <v>1</v>
      </c>
      <c r="I88" t="s">
        <v>1486</v>
      </c>
      <c r="J88" s="10" t="s">
        <v>1524</v>
      </c>
      <c r="K88" t="s">
        <v>1525</v>
      </c>
      <c r="L88" s="10" t="s">
        <v>1526</v>
      </c>
      <c r="M88" t="s">
        <v>2082</v>
      </c>
    </row>
    <row r="89" spans="1:13" x14ac:dyDescent="0.25">
      <c r="A89" t="s">
        <v>40</v>
      </c>
      <c r="B89" t="s">
        <v>41</v>
      </c>
      <c r="C89" t="s">
        <v>22</v>
      </c>
      <c r="D89" t="s">
        <v>23</v>
      </c>
      <c r="E89" t="s">
        <v>47</v>
      </c>
      <c r="F89" t="s">
        <v>49</v>
      </c>
      <c r="G89">
        <v>2017</v>
      </c>
      <c r="H89">
        <v>1</v>
      </c>
      <c r="I89" t="s">
        <v>1486</v>
      </c>
      <c r="J89" s="10" t="s">
        <v>1524</v>
      </c>
      <c r="K89" t="s">
        <v>1525</v>
      </c>
      <c r="L89" s="10" t="s">
        <v>1526</v>
      </c>
      <c r="M89" t="s">
        <v>2082</v>
      </c>
    </row>
    <row r="90" spans="1:13" x14ac:dyDescent="0.25">
      <c r="A90" t="s">
        <v>40</v>
      </c>
      <c r="B90" t="s">
        <v>41</v>
      </c>
      <c r="C90" t="s">
        <v>22</v>
      </c>
      <c r="D90" t="s">
        <v>23</v>
      </c>
      <c r="E90" t="s">
        <v>47</v>
      </c>
      <c r="F90" t="s">
        <v>49</v>
      </c>
      <c r="G90">
        <v>2019</v>
      </c>
      <c r="H90">
        <v>1</v>
      </c>
      <c r="I90" t="s">
        <v>1486</v>
      </c>
      <c r="J90" s="10" t="s">
        <v>1524</v>
      </c>
      <c r="K90" t="s">
        <v>1525</v>
      </c>
      <c r="L90" s="10" t="s">
        <v>1526</v>
      </c>
      <c r="M90" t="s">
        <v>2082</v>
      </c>
    </row>
    <row r="91" spans="1:13" x14ac:dyDescent="0.25">
      <c r="A91" t="s">
        <v>40</v>
      </c>
      <c r="B91" t="s">
        <v>41</v>
      </c>
      <c r="C91" t="s">
        <v>22</v>
      </c>
      <c r="D91" t="s">
        <v>23</v>
      </c>
      <c r="E91" t="s">
        <v>47</v>
      </c>
      <c r="F91" t="s">
        <v>49</v>
      </c>
      <c r="G91">
        <v>2020</v>
      </c>
      <c r="H91">
        <v>2</v>
      </c>
      <c r="I91" t="s">
        <v>1486</v>
      </c>
      <c r="J91" s="10" t="s">
        <v>1524</v>
      </c>
      <c r="K91" t="s">
        <v>1525</v>
      </c>
      <c r="L91" s="10" t="s">
        <v>1526</v>
      </c>
      <c r="M91" t="s">
        <v>2082</v>
      </c>
    </row>
    <row r="92" spans="1:13" x14ac:dyDescent="0.25">
      <c r="A92" t="s">
        <v>40</v>
      </c>
      <c r="B92" t="s">
        <v>50</v>
      </c>
      <c r="C92" t="s">
        <v>1</v>
      </c>
      <c r="D92" t="s">
        <v>2</v>
      </c>
      <c r="E92" t="s">
        <v>51</v>
      </c>
      <c r="F92" t="s">
        <v>52</v>
      </c>
      <c r="G92">
        <v>2018</v>
      </c>
      <c r="H92">
        <v>1</v>
      </c>
      <c r="I92" t="s">
        <v>1486</v>
      </c>
      <c r="J92" s="10" t="s">
        <v>1527</v>
      </c>
      <c r="K92" t="s">
        <v>1528</v>
      </c>
      <c r="L92" s="10" t="s">
        <v>1529</v>
      </c>
      <c r="M92" t="s">
        <v>2083</v>
      </c>
    </row>
    <row r="93" spans="1:13" x14ac:dyDescent="0.25">
      <c r="A93" t="s">
        <v>40</v>
      </c>
      <c r="B93" t="s">
        <v>50</v>
      </c>
      <c r="C93" t="s">
        <v>1</v>
      </c>
      <c r="D93" t="s">
        <v>2</v>
      </c>
      <c r="E93" t="s">
        <v>51</v>
      </c>
      <c r="F93" t="s">
        <v>52</v>
      </c>
      <c r="G93">
        <v>2019</v>
      </c>
      <c r="H93">
        <v>1</v>
      </c>
      <c r="I93" t="s">
        <v>1486</v>
      </c>
      <c r="J93" s="10" t="s">
        <v>1527</v>
      </c>
      <c r="K93" t="s">
        <v>1528</v>
      </c>
      <c r="L93" s="10" t="s">
        <v>1529</v>
      </c>
      <c r="M93" t="s">
        <v>2083</v>
      </c>
    </row>
    <row r="94" spans="1:13" x14ac:dyDescent="0.25">
      <c r="A94" t="s">
        <v>40</v>
      </c>
      <c r="B94" t="s">
        <v>50</v>
      </c>
      <c r="C94" t="s">
        <v>1</v>
      </c>
      <c r="D94" t="s">
        <v>2</v>
      </c>
      <c r="E94" t="s">
        <v>51</v>
      </c>
      <c r="F94" t="s">
        <v>52</v>
      </c>
      <c r="G94">
        <v>2020</v>
      </c>
      <c r="H94">
        <v>1</v>
      </c>
      <c r="I94" t="s">
        <v>1486</v>
      </c>
      <c r="J94" s="10" t="s">
        <v>1527</v>
      </c>
      <c r="K94" t="s">
        <v>1528</v>
      </c>
      <c r="L94" s="10" t="s">
        <v>1529</v>
      </c>
      <c r="M94" t="s">
        <v>2083</v>
      </c>
    </row>
    <row r="95" spans="1:13" x14ac:dyDescent="0.25">
      <c r="A95" t="s">
        <v>40</v>
      </c>
      <c r="B95" t="s">
        <v>50</v>
      </c>
      <c r="C95" t="s">
        <v>1</v>
      </c>
      <c r="D95" t="s">
        <v>2</v>
      </c>
      <c r="E95" t="s">
        <v>53</v>
      </c>
      <c r="F95" t="s">
        <v>54</v>
      </c>
      <c r="G95">
        <v>2018</v>
      </c>
      <c r="H95">
        <v>1</v>
      </c>
      <c r="I95" t="s">
        <v>1486</v>
      </c>
      <c r="J95" s="10" t="s">
        <v>1530</v>
      </c>
      <c r="K95" t="s">
        <v>1531</v>
      </c>
      <c r="L95" s="10" t="s">
        <v>1521</v>
      </c>
      <c r="M95" t="s">
        <v>2081</v>
      </c>
    </row>
    <row r="96" spans="1:13" x14ac:dyDescent="0.25">
      <c r="A96" t="s">
        <v>40</v>
      </c>
      <c r="B96" t="s">
        <v>50</v>
      </c>
      <c r="C96" t="s">
        <v>1</v>
      </c>
      <c r="D96" t="s">
        <v>2</v>
      </c>
      <c r="E96" t="s">
        <v>53</v>
      </c>
      <c r="F96" t="s">
        <v>54</v>
      </c>
      <c r="G96">
        <v>2020</v>
      </c>
      <c r="H96">
        <v>1</v>
      </c>
      <c r="I96" t="s">
        <v>1486</v>
      </c>
      <c r="J96" s="10" t="s">
        <v>1530</v>
      </c>
      <c r="K96" t="s">
        <v>1531</v>
      </c>
      <c r="L96" s="10" t="s">
        <v>1521</v>
      </c>
      <c r="M96" t="s">
        <v>2081</v>
      </c>
    </row>
    <row r="97" spans="1:13" x14ac:dyDescent="0.25">
      <c r="A97" t="s">
        <v>40</v>
      </c>
      <c r="B97" t="s">
        <v>50</v>
      </c>
      <c r="C97" t="s">
        <v>1</v>
      </c>
      <c r="D97" t="s">
        <v>6</v>
      </c>
      <c r="E97" t="s">
        <v>56</v>
      </c>
      <c r="F97" t="s">
        <v>57</v>
      </c>
      <c r="G97">
        <v>2016</v>
      </c>
      <c r="H97">
        <v>1</v>
      </c>
      <c r="I97" t="s">
        <v>1486</v>
      </c>
      <c r="J97" s="10" t="s">
        <v>1532</v>
      </c>
      <c r="K97" t="s">
        <v>1533</v>
      </c>
      <c r="L97" s="10" t="s">
        <v>1529</v>
      </c>
      <c r="M97" t="s">
        <v>2083</v>
      </c>
    </row>
    <row r="98" spans="1:13" x14ac:dyDescent="0.25">
      <c r="A98" t="s">
        <v>40</v>
      </c>
      <c r="B98" t="s">
        <v>50</v>
      </c>
      <c r="C98" t="s">
        <v>1</v>
      </c>
      <c r="D98" t="s">
        <v>6</v>
      </c>
      <c r="E98" t="s">
        <v>56</v>
      </c>
      <c r="F98" t="s">
        <v>57</v>
      </c>
      <c r="G98">
        <v>2017</v>
      </c>
      <c r="H98">
        <v>2</v>
      </c>
      <c r="I98" t="s">
        <v>1486</v>
      </c>
      <c r="J98" s="10" t="s">
        <v>1532</v>
      </c>
      <c r="K98" t="s">
        <v>1533</v>
      </c>
      <c r="L98" s="10" t="s">
        <v>1529</v>
      </c>
      <c r="M98" t="s">
        <v>2083</v>
      </c>
    </row>
    <row r="99" spans="1:13" x14ac:dyDescent="0.25">
      <c r="A99" t="s">
        <v>40</v>
      </c>
      <c r="B99" t="s">
        <v>50</v>
      </c>
      <c r="C99" t="s">
        <v>1</v>
      </c>
      <c r="D99" t="s">
        <v>6</v>
      </c>
      <c r="E99" t="s">
        <v>56</v>
      </c>
      <c r="F99" t="s">
        <v>57</v>
      </c>
      <c r="G99">
        <v>2018</v>
      </c>
      <c r="H99">
        <v>2</v>
      </c>
      <c r="I99" t="s">
        <v>1486</v>
      </c>
      <c r="J99" s="10" t="s">
        <v>1532</v>
      </c>
      <c r="K99" t="s">
        <v>1533</v>
      </c>
      <c r="L99" s="10" t="s">
        <v>1529</v>
      </c>
      <c r="M99" t="s">
        <v>2083</v>
      </c>
    </row>
    <row r="100" spans="1:13" x14ac:dyDescent="0.25">
      <c r="A100" t="s">
        <v>40</v>
      </c>
      <c r="B100" t="s">
        <v>50</v>
      </c>
      <c r="C100" t="s">
        <v>1</v>
      </c>
      <c r="D100" t="s">
        <v>6</v>
      </c>
      <c r="E100" t="s">
        <v>58</v>
      </c>
      <c r="F100" t="s">
        <v>59</v>
      </c>
      <c r="G100">
        <v>2016</v>
      </c>
      <c r="H100">
        <v>10</v>
      </c>
      <c r="I100" t="s">
        <v>1486</v>
      </c>
      <c r="J100" s="10" t="s">
        <v>1532</v>
      </c>
      <c r="K100" t="s">
        <v>1533</v>
      </c>
      <c r="L100" s="10" t="s">
        <v>1529</v>
      </c>
      <c r="M100" t="s">
        <v>2083</v>
      </c>
    </row>
    <row r="101" spans="1:13" x14ac:dyDescent="0.25">
      <c r="A101" t="s">
        <v>40</v>
      </c>
      <c r="B101" t="s">
        <v>50</v>
      </c>
      <c r="C101" t="s">
        <v>1</v>
      </c>
      <c r="D101" t="s">
        <v>6</v>
      </c>
      <c r="E101" t="s">
        <v>58</v>
      </c>
      <c r="F101" t="s">
        <v>59</v>
      </c>
      <c r="G101">
        <v>2017</v>
      </c>
      <c r="H101">
        <v>8</v>
      </c>
      <c r="I101" t="s">
        <v>1486</v>
      </c>
      <c r="J101" s="10" t="s">
        <v>1532</v>
      </c>
      <c r="K101" t="s">
        <v>1533</v>
      </c>
      <c r="L101" s="10" t="s">
        <v>1529</v>
      </c>
      <c r="M101" t="s">
        <v>2083</v>
      </c>
    </row>
    <row r="102" spans="1:13" x14ac:dyDescent="0.25">
      <c r="A102" t="s">
        <v>40</v>
      </c>
      <c r="B102" t="s">
        <v>50</v>
      </c>
      <c r="C102" t="s">
        <v>1</v>
      </c>
      <c r="D102" t="s">
        <v>6</v>
      </c>
      <c r="E102" t="s">
        <v>58</v>
      </c>
      <c r="F102" t="s">
        <v>59</v>
      </c>
      <c r="G102">
        <v>2017</v>
      </c>
      <c r="H102">
        <v>4</v>
      </c>
      <c r="I102" t="s">
        <v>1487</v>
      </c>
      <c r="J102" s="10" t="s">
        <v>1532</v>
      </c>
      <c r="K102" t="s">
        <v>1533</v>
      </c>
      <c r="L102" s="10" t="s">
        <v>1529</v>
      </c>
      <c r="M102" t="s">
        <v>2083</v>
      </c>
    </row>
    <row r="103" spans="1:13" x14ac:dyDescent="0.25">
      <c r="A103" t="s">
        <v>40</v>
      </c>
      <c r="B103" t="s">
        <v>50</v>
      </c>
      <c r="C103" t="s">
        <v>1</v>
      </c>
      <c r="D103" t="s">
        <v>6</v>
      </c>
      <c r="E103" t="s">
        <v>58</v>
      </c>
      <c r="F103" t="s">
        <v>59</v>
      </c>
      <c r="G103">
        <v>2018</v>
      </c>
      <c r="H103">
        <v>12</v>
      </c>
      <c r="I103" t="s">
        <v>1486</v>
      </c>
      <c r="J103" s="10" t="s">
        <v>1532</v>
      </c>
      <c r="K103" t="s">
        <v>1533</v>
      </c>
      <c r="L103" s="10" t="s">
        <v>1529</v>
      </c>
      <c r="M103" t="s">
        <v>2083</v>
      </c>
    </row>
    <row r="104" spans="1:13" x14ac:dyDescent="0.25">
      <c r="A104" t="s">
        <v>40</v>
      </c>
      <c r="B104" t="s">
        <v>50</v>
      </c>
      <c r="C104" t="s">
        <v>1</v>
      </c>
      <c r="D104" t="s">
        <v>6</v>
      </c>
      <c r="E104" t="s">
        <v>58</v>
      </c>
      <c r="F104" t="s">
        <v>59</v>
      </c>
      <c r="G104">
        <v>2018</v>
      </c>
      <c r="H104">
        <v>8</v>
      </c>
      <c r="I104" t="s">
        <v>1487</v>
      </c>
      <c r="J104" s="10" t="s">
        <v>1532</v>
      </c>
      <c r="K104" t="s">
        <v>1533</v>
      </c>
      <c r="L104" s="10" t="s">
        <v>1529</v>
      </c>
      <c r="M104" t="s">
        <v>2083</v>
      </c>
    </row>
    <row r="105" spans="1:13" x14ac:dyDescent="0.25">
      <c r="A105" t="s">
        <v>40</v>
      </c>
      <c r="B105" t="s">
        <v>50</v>
      </c>
      <c r="C105" t="s">
        <v>1</v>
      </c>
      <c r="D105" t="s">
        <v>6</v>
      </c>
      <c r="E105" t="s">
        <v>58</v>
      </c>
      <c r="F105" t="s">
        <v>59</v>
      </c>
      <c r="G105">
        <v>2019</v>
      </c>
      <c r="H105">
        <v>13</v>
      </c>
      <c r="I105" t="s">
        <v>1486</v>
      </c>
      <c r="J105" s="10" t="s">
        <v>1532</v>
      </c>
      <c r="K105" t="s">
        <v>1533</v>
      </c>
      <c r="L105" s="10" t="s">
        <v>1529</v>
      </c>
      <c r="M105" t="s">
        <v>2083</v>
      </c>
    </row>
    <row r="106" spans="1:13" x14ac:dyDescent="0.25">
      <c r="A106" t="s">
        <v>40</v>
      </c>
      <c r="B106" t="s">
        <v>50</v>
      </c>
      <c r="C106" t="s">
        <v>1</v>
      </c>
      <c r="D106" t="s">
        <v>6</v>
      </c>
      <c r="E106" t="s">
        <v>58</v>
      </c>
      <c r="F106" t="s">
        <v>59</v>
      </c>
      <c r="G106">
        <v>2019</v>
      </c>
      <c r="H106">
        <v>11</v>
      </c>
      <c r="I106" t="s">
        <v>1487</v>
      </c>
      <c r="J106" s="10" t="s">
        <v>1532</v>
      </c>
      <c r="K106" t="s">
        <v>1533</v>
      </c>
      <c r="L106" s="10" t="s">
        <v>1529</v>
      </c>
      <c r="M106" t="s">
        <v>2083</v>
      </c>
    </row>
    <row r="107" spans="1:13" x14ac:dyDescent="0.25">
      <c r="A107" t="s">
        <v>40</v>
      </c>
      <c r="B107" t="s">
        <v>50</v>
      </c>
      <c r="C107" t="s">
        <v>1</v>
      </c>
      <c r="D107" t="s">
        <v>6</v>
      </c>
      <c r="E107" t="s">
        <v>58</v>
      </c>
      <c r="F107" t="s">
        <v>59</v>
      </c>
      <c r="G107">
        <v>2020</v>
      </c>
      <c r="H107">
        <v>12</v>
      </c>
      <c r="I107" t="s">
        <v>1486</v>
      </c>
      <c r="J107" s="10" t="s">
        <v>1532</v>
      </c>
      <c r="K107" t="s">
        <v>1533</v>
      </c>
      <c r="L107" s="10" t="s">
        <v>1529</v>
      </c>
      <c r="M107" t="s">
        <v>2083</v>
      </c>
    </row>
    <row r="108" spans="1:13" x14ac:dyDescent="0.25">
      <c r="A108" t="s">
        <v>40</v>
      </c>
      <c r="B108" t="s">
        <v>50</v>
      </c>
      <c r="C108" t="s">
        <v>1</v>
      </c>
      <c r="D108" t="s">
        <v>6</v>
      </c>
      <c r="E108" t="s">
        <v>58</v>
      </c>
      <c r="F108" t="s">
        <v>59</v>
      </c>
      <c r="G108">
        <v>2020</v>
      </c>
      <c r="H108">
        <v>13</v>
      </c>
      <c r="I108" t="s">
        <v>1487</v>
      </c>
      <c r="J108" s="10" t="s">
        <v>1532</v>
      </c>
      <c r="K108" t="s">
        <v>1533</v>
      </c>
      <c r="L108" s="10" t="s">
        <v>1529</v>
      </c>
      <c r="M108" t="s">
        <v>2083</v>
      </c>
    </row>
    <row r="109" spans="1:13" x14ac:dyDescent="0.25">
      <c r="A109" t="s">
        <v>40</v>
      </c>
      <c r="B109" t="s">
        <v>50</v>
      </c>
      <c r="C109" t="s">
        <v>22</v>
      </c>
      <c r="D109" t="s">
        <v>23</v>
      </c>
      <c r="E109" t="s">
        <v>60</v>
      </c>
      <c r="F109" t="s">
        <v>61</v>
      </c>
      <c r="G109">
        <v>2020</v>
      </c>
      <c r="H109">
        <v>9</v>
      </c>
      <c r="I109" t="s">
        <v>1488</v>
      </c>
      <c r="J109" s="10" t="s">
        <v>1534</v>
      </c>
      <c r="K109" t="s">
        <v>1535</v>
      </c>
      <c r="L109" s="10" t="s">
        <v>1521</v>
      </c>
      <c r="M109" t="s">
        <v>2081</v>
      </c>
    </row>
    <row r="110" spans="1:13" x14ac:dyDescent="0.25">
      <c r="A110" t="s">
        <v>40</v>
      </c>
      <c r="B110" t="s">
        <v>50</v>
      </c>
      <c r="C110" t="s">
        <v>22</v>
      </c>
      <c r="D110" t="s">
        <v>23</v>
      </c>
      <c r="E110" t="s">
        <v>62</v>
      </c>
      <c r="F110" t="s">
        <v>63</v>
      </c>
      <c r="G110">
        <v>2016</v>
      </c>
      <c r="H110">
        <v>142</v>
      </c>
      <c r="I110" t="s">
        <v>1486</v>
      </c>
      <c r="J110" s="10" t="s">
        <v>1536</v>
      </c>
      <c r="K110" t="s">
        <v>1537</v>
      </c>
      <c r="L110" s="10" t="s">
        <v>1521</v>
      </c>
      <c r="M110" t="s">
        <v>2081</v>
      </c>
    </row>
    <row r="111" spans="1:13" x14ac:dyDescent="0.25">
      <c r="A111" t="s">
        <v>40</v>
      </c>
      <c r="B111" t="s">
        <v>50</v>
      </c>
      <c r="C111" t="s">
        <v>22</v>
      </c>
      <c r="D111" t="s">
        <v>23</v>
      </c>
      <c r="E111" t="s">
        <v>62</v>
      </c>
      <c r="F111" t="s">
        <v>63</v>
      </c>
      <c r="G111">
        <v>2017</v>
      </c>
      <c r="H111">
        <v>29</v>
      </c>
      <c r="I111" t="s">
        <v>1488</v>
      </c>
      <c r="J111" s="10" t="s">
        <v>1536</v>
      </c>
      <c r="K111" t="s">
        <v>1537</v>
      </c>
      <c r="L111" s="10" t="s">
        <v>1521</v>
      </c>
      <c r="M111" t="s">
        <v>2081</v>
      </c>
    </row>
    <row r="112" spans="1:13" x14ac:dyDescent="0.25">
      <c r="A112" t="s">
        <v>40</v>
      </c>
      <c r="B112" t="s">
        <v>50</v>
      </c>
      <c r="C112" t="s">
        <v>22</v>
      </c>
      <c r="D112" t="s">
        <v>23</v>
      </c>
      <c r="E112" t="s">
        <v>62</v>
      </c>
      <c r="F112" t="s">
        <v>63</v>
      </c>
      <c r="G112">
        <v>2017</v>
      </c>
      <c r="H112">
        <v>135</v>
      </c>
      <c r="I112" t="s">
        <v>1486</v>
      </c>
      <c r="J112" s="10" t="s">
        <v>1536</v>
      </c>
      <c r="K112" t="s">
        <v>1537</v>
      </c>
      <c r="L112" s="10" t="s">
        <v>1521</v>
      </c>
      <c r="M112" t="s">
        <v>2081</v>
      </c>
    </row>
    <row r="113" spans="1:13" x14ac:dyDescent="0.25">
      <c r="A113" t="s">
        <v>40</v>
      </c>
      <c r="B113" t="s">
        <v>50</v>
      </c>
      <c r="C113" t="s">
        <v>22</v>
      </c>
      <c r="D113" t="s">
        <v>23</v>
      </c>
      <c r="E113" t="s">
        <v>62</v>
      </c>
      <c r="F113" t="s">
        <v>63</v>
      </c>
      <c r="G113">
        <v>2018</v>
      </c>
      <c r="H113">
        <v>27</v>
      </c>
      <c r="I113" t="s">
        <v>1488</v>
      </c>
      <c r="J113" s="10" t="s">
        <v>1536</v>
      </c>
      <c r="K113" t="s">
        <v>1537</v>
      </c>
      <c r="L113" s="10" t="s">
        <v>1521</v>
      </c>
      <c r="M113" t="s">
        <v>2081</v>
      </c>
    </row>
    <row r="114" spans="1:13" x14ac:dyDescent="0.25">
      <c r="A114" t="s">
        <v>40</v>
      </c>
      <c r="B114" t="s">
        <v>50</v>
      </c>
      <c r="C114" t="s">
        <v>22</v>
      </c>
      <c r="D114" t="s">
        <v>23</v>
      </c>
      <c r="E114" t="s">
        <v>62</v>
      </c>
      <c r="F114" t="s">
        <v>63</v>
      </c>
      <c r="G114">
        <v>2018</v>
      </c>
      <c r="H114">
        <v>127</v>
      </c>
      <c r="I114" t="s">
        <v>1486</v>
      </c>
      <c r="J114" s="10" t="s">
        <v>1536</v>
      </c>
      <c r="K114" t="s">
        <v>1537</v>
      </c>
      <c r="L114" s="10" t="s">
        <v>1521</v>
      </c>
      <c r="M114" t="s">
        <v>2081</v>
      </c>
    </row>
    <row r="115" spans="1:13" x14ac:dyDescent="0.25">
      <c r="A115" t="s">
        <v>40</v>
      </c>
      <c r="B115" t="s">
        <v>50</v>
      </c>
      <c r="C115" t="s">
        <v>22</v>
      </c>
      <c r="D115" t="s">
        <v>23</v>
      </c>
      <c r="E115" t="s">
        <v>62</v>
      </c>
      <c r="F115" t="s">
        <v>63</v>
      </c>
      <c r="G115">
        <v>2019</v>
      </c>
      <c r="H115">
        <v>33</v>
      </c>
      <c r="I115" t="s">
        <v>1488</v>
      </c>
      <c r="J115" s="10" t="s">
        <v>1536</v>
      </c>
      <c r="K115" t="s">
        <v>1537</v>
      </c>
      <c r="L115" s="10" t="s">
        <v>1521</v>
      </c>
      <c r="M115" t="s">
        <v>2081</v>
      </c>
    </row>
    <row r="116" spans="1:13" x14ac:dyDescent="0.25">
      <c r="A116" t="s">
        <v>40</v>
      </c>
      <c r="B116" t="s">
        <v>50</v>
      </c>
      <c r="C116" t="s">
        <v>22</v>
      </c>
      <c r="D116" t="s">
        <v>23</v>
      </c>
      <c r="E116" t="s">
        <v>62</v>
      </c>
      <c r="F116" t="s">
        <v>63</v>
      </c>
      <c r="G116">
        <v>2019</v>
      </c>
      <c r="H116">
        <v>114</v>
      </c>
      <c r="I116" t="s">
        <v>1486</v>
      </c>
      <c r="J116" s="10" t="s">
        <v>1536</v>
      </c>
      <c r="K116" t="s">
        <v>1537</v>
      </c>
      <c r="L116" s="10" t="s">
        <v>1521</v>
      </c>
      <c r="M116" t="s">
        <v>2081</v>
      </c>
    </row>
    <row r="117" spans="1:13" x14ac:dyDescent="0.25">
      <c r="A117" t="s">
        <v>40</v>
      </c>
      <c r="B117" t="s">
        <v>50</v>
      </c>
      <c r="C117" t="s">
        <v>22</v>
      </c>
      <c r="D117" t="s">
        <v>23</v>
      </c>
      <c r="E117" t="s">
        <v>62</v>
      </c>
      <c r="F117" t="s">
        <v>63</v>
      </c>
      <c r="G117">
        <v>2020</v>
      </c>
      <c r="H117">
        <v>24</v>
      </c>
      <c r="I117" t="s">
        <v>1488</v>
      </c>
      <c r="J117" s="10" t="s">
        <v>1536</v>
      </c>
      <c r="K117" t="s">
        <v>1537</v>
      </c>
      <c r="L117" s="10" t="s">
        <v>1521</v>
      </c>
      <c r="M117" t="s">
        <v>2081</v>
      </c>
    </row>
    <row r="118" spans="1:13" x14ac:dyDescent="0.25">
      <c r="A118" t="s">
        <v>40</v>
      </c>
      <c r="B118" t="s">
        <v>50</v>
      </c>
      <c r="C118" t="s">
        <v>22</v>
      </c>
      <c r="D118" t="s">
        <v>23</v>
      </c>
      <c r="E118" t="s">
        <v>62</v>
      </c>
      <c r="F118" t="s">
        <v>63</v>
      </c>
      <c r="G118">
        <v>2020</v>
      </c>
      <c r="H118">
        <v>94</v>
      </c>
      <c r="I118" t="s">
        <v>1486</v>
      </c>
      <c r="J118" s="10" t="s">
        <v>1536</v>
      </c>
      <c r="K118" t="s">
        <v>1537</v>
      </c>
      <c r="L118" s="10" t="s">
        <v>1521</v>
      </c>
      <c r="M118" t="s">
        <v>2081</v>
      </c>
    </row>
    <row r="119" spans="1:13" x14ac:dyDescent="0.25">
      <c r="A119" t="s">
        <v>40</v>
      </c>
      <c r="B119" t="s">
        <v>50</v>
      </c>
      <c r="C119" t="s">
        <v>22</v>
      </c>
      <c r="D119" t="s">
        <v>23</v>
      </c>
      <c r="E119" t="s">
        <v>62</v>
      </c>
      <c r="F119" t="s">
        <v>64</v>
      </c>
      <c r="G119">
        <v>2016</v>
      </c>
      <c r="H119">
        <v>4</v>
      </c>
      <c r="I119" t="s">
        <v>1486</v>
      </c>
      <c r="J119" s="10" t="s">
        <v>1536</v>
      </c>
      <c r="K119" t="s">
        <v>1537</v>
      </c>
      <c r="L119" s="10" t="s">
        <v>1521</v>
      </c>
      <c r="M119" t="s">
        <v>2081</v>
      </c>
    </row>
    <row r="120" spans="1:13" x14ac:dyDescent="0.25">
      <c r="A120" t="s">
        <v>40</v>
      </c>
      <c r="B120" t="s">
        <v>50</v>
      </c>
      <c r="C120" t="s">
        <v>22</v>
      </c>
      <c r="D120" t="s">
        <v>23</v>
      </c>
      <c r="E120" t="s">
        <v>62</v>
      </c>
      <c r="F120" t="s">
        <v>64</v>
      </c>
      <c r="G120">
        <v>2017</v>
      </c>
      <c r="H120">
        <v>3</v>
      </c>
      <c r="I120" t="s">
        <v>1486</v>
      </c>
      <c r="J120" s="10" t="s">
        <v>1536</v>
      </c>
      <c r="K120" t="s">
        <v>1537</v>
      </c>
      <c r="L120" s="10" t="s">
        <v>1521</v>
      </c>
      <c r="M120" t="s">
        <v>2081</v>
      </c>
    </row>
    <row r="121" spans="1:13" x14ac:dyDescent="0.25">
      <c r="A121" t="s">
        <v>40</v>
      </c>
      <c r="B121" t="s">
        <v>50</v>
      </c>
      <c r="C121" t="s">
        <v>22</v>
      </c>
      <c r="D121" t="s">
        <v>23</v>
      </c>
      <c r="E121" t="s">
        <v>62</v>
      </c>
      <c r="F121" t="s">
        <v>64</v>
      </c>
      <c r="G121">
        <v>2018</v>
      </c>
      <c r="H121">
        <v>2</v>
      </c>
      <c r="I121" t="s">
        <v>1486</v>
      </c>
      <c r="J121" s="10" t="s">
        <v>1536</v>
      </c>
      <c r="K121" t="s">
        <v>1537</v>
      </c>
      <c r="L121" s="10" t="s">
        <v>1521</v>
      </c>
      <c r="M121" t="s">
        <v>2081</v>
      </c>
    </row>
    <row r="122" spans="1:13" x14ac:dyDescent="0.25">
      <c r="A122" t="s">
        <v>40</v>
      </c>
      <c r="B122" t="s">
        <v>50</v>
      </c>
      <c r="C122" t="s">
        <v>22</v>
      </c>
      <c r="D122" t="s">
        <v>23</v>
      </c>
      <c r="E122" t="s">
        <v>62</v>
      </c>
      <c r="F122" t="s">
        <v>64</v>
      </c>
      <c r="G122">
        <v>2019</v>
      </c>
      <c r="H122">
        <v>3</v>
      </c>
      <c r="I122" t="s">
        <v>1486</v>
      </c>
      <c r="J122" s="10" t="s">
        <v>1536</v>
      </c>
      <c r="K122" t="s">
        <v>1537</v>
      </c>
      <c r="L122" s="10" t="s">
        <v>1521</v>
      </c>
      <c r="M122" t="s">
        <v>2081</v>
      </c>
    </row>
    <row r="123" spans="1:13" x14ac:dyDescent="0.25">
      <c r="A123" t="s">
        <v>40</v>
      </c>
      <c r="B123" t="s">
        <v>50</v>
      </c>
      <c r="C123" t="s">
        <v>22</v>
      </c>
      <c r="D123" t="s">
        <v>23</v>
      </c>
      <c r="E123" t="s">
        <v>62</v>
      </c>
      <c r="F123" t="s">
        <v>64</v>
      </c>
      <c r="G123">
        <v>2020</v>
      </c>
      <c r="H123">
        <v>2</v>
      </c>
      <c r="I123" t="s">
        <v>1486</v>
      </c>
      <c r="J123" s="10" t="s">
        <v>1536</v>
      </c>
      <c r="K123" t="s">
        <v>1537</v>
      </c>
      <c r="L123" s="10" t="s">
        <v>1521</v>
      </c>
      <c r="M123" t="s">
        <v>2081</v>
      </c>
    </row>
    <row r="124" spans="1:13" x14ac:dyDescent="0.25">
      <c r="A124" t="s">
        <v>40</v>
      </c>
      <c r="B124" t="s">
        <v>65</v>
      </c>
      <c r="C124" t="s">
        <v>1</v>
      </c>
      <c r="D124" t="s">
        <v>66</v>
      </c>
      <c r="E124" t="s">
        <v>67</v>
      </c>
      <c r="F124" t="s">
        <v>68</v>
      </c>
      <c r="G124">
        <v>2016</v>
      </c>
      <c r="H124">
        <v>4</v>
      </c>
      <c r="I124" t="s">
        <v>1486</v>
      </c>
      <c r="J124" s="10" t="s">
        <v>1538</v>
      </c>
      <c r="K124" t="s">
        <v>1539</v>
      </c>
      <c r="L124" s="10" t="s">
        <v>1521</v>
      </c>
      <c r="M124" t="s">
        <v>2081</v>
      </c>
    </row>
    <row r="125" spans="1:13" x14ac:dyDescent="0.25">
      <c r="A125" t="s">
        <v>40</v>
      </c>
      <c r="B125" t="s">
        <v>65</v>
      </c>
      <c r="C125" t="s">
        <v>1</v>
      </c>
      <c r="D125" t="s">
        <v>66</v>
      </c>
      <c r="E125" t="s">
        <v>67</v>
      </c>
      <c r="F125" t="s">
        <v>68</v>
      </c>
      <c r="G125">
        <v>2017</v>
      </c>
      <c r="H125">
        <v>5</v>
      </c>
      <c r="I125" t="s">
        <v>1486</v>
      </c>
      <c r="J125" s="10" t="s">
        <v>1538</v>
      </c>
      <c r="K125" t="s">
        <v>1539</v>
      </c>
      <c r="L125" s="10" t="s">
        <v>1521</v>
      </c>
      <c r="M125" t="s">
        <v>2081</v>
      </c>
    </row>
    <row r="126" spans="1:13" x14ac:dyDescent="0.25">
      <c r="A126" t="s">
        <v>40</v>
      </c>
      <c r="B126" t="s">
        <v>65</v>
      </c>
      <c r="C126" t="s">
        <v>1</v>
      </c>
      <c r="D126" t="s">
        <v>66</v>
      </c>
      <c r="E126" t="s">
        <v>67</v>
      </c>
      <c r="F126" t="s">
        <v>68</v>
      </c>
      <c r="G126">
        <v>2018</v>
      </c>
      <c r="H126">
        <v>3</v>
      </c>
      <c r="I126" t="s">
        <v>1486</v>
      </c>
      <c r="J126" s="10" t="s">
        <v>1538</v>
      </c>
      <c r="K126" t="s">
        <v>1539</v>
      </c>
      <c r="L126" s="10" t="s">
        <v>1521</v>
      </c>
      <c r="M126" t="s">
        <v>2081</v>
      </c>
    </row>
    <row r="127" spans="1:13" x14ac:dyDescent="0.25">
      <c r="A127" t="s">
        <v>40</v>
      </c>
      <c r="B127" t="s">
        <v>65</v>
      </c>
      <c r="C127" t="s">
        <v>1</v>
      </c>
      <c r="D127" t="s">
        <v>66</v>
      </c>
      <c r="E127" t="s">
        <v>67</v>
      </c>
      <c r="F127" t="s">
        <v>68</v>
      </c>
      <c r="G127">
        <v>2019</v>
      </c>
      <c r="H127">
        <v>3</v>
      </c>
      <c r="I127" t="s">
        <v>1486</v>
      </c>
      <c r="J127" s="10" t="s">
        <v>1538</v>
      </c>
      <c r="K127" t="s">
        <v>1539</v>
      </c>
      <c r="L127" s="10" t="s">
        <v>1521</v>
      </c>
      <c r="M127" t="s">
        <v>2081</v>
      </c>
    </row>
    <row r="128" spans="1:13" x14ac:dyDescent="0.25">
      <c r="A128" t="s">
        <v>40</v>
      </c>
      <c r="B128" t="s">
        <v>65</v>
      </c>
      <c r="C128" t="s">
        <v>1</v>
      </c>
      <c r="D128" t="s">
        <v>66</v>
      </c>
      <c r="E128" t="s">
        <v>67</v>
      </c>
      <c r="F128" t="s">
        <v>68</v>
      </c>
      <c r="G128">
        <v>2020</v>
      </c>
      <c r="H128">
        <v>4</v>
      </c>
      <c r="I128" t="s">
        <v>1486</v>
      </c>
      <c r="J128" s="10" t="s">
        <v>1538</v>
      </c>
      <c r="K128" t="s">
        <v>1539</v>
      </c>
      <c r="L128" s="10" t="s">
        <v>1521</v>
      </c>
      <c r="M128" t="s">
        <v>2081</v>
      </c>
    </row>
    <row r="129" spans="1:13" x14ac:dyDescent="0.25">
      <c r="A129" t="s">
        <v>40</v>
      </c>
      <c r="B129" t="s">
        <v>65</v>
      </c>
      <c r="C129" t="s">
        <v>1</v>
      </c>
      <c r="D129" t="s">
        <v>66</v>
      </c>
      <c r="E129" t="s">
        <v>69</v>
      </c>
      <c r="F129" t="s">
        <v>70</v>
      </c>
      <c r="G129">
        <v>2016</v>
      </c>
      <c r="H129">
        <v>4</v>
      </c>
      <c r="I129" t="s">
        <v>1486</v>
      </c>
      <c r="J129" s="10" t="s">
        <v>1540</v>
      </c>
      <c r="K129" t="s">
        <v>1541</v>
      </c>
      <c r="L129" s="10" t="s">
        <v>1542</v>
      </c>
      <c r="M129" t="s">
        <v>2084</v>
      </c>
    </row>
    <row r="130" spans="1:13" x14ac:dyDescent="0.25">
      <c r="A130" t="s">
        <v>40</v>
      </c>
      <c r="B130" t="s">
        <v>65</v>
      </c>
      <c r="C130" t="s">
        <v>1</v>
      </c>
      <c r="D130" t="s">
        <v>66</v>
      </c>
      <c r="E130" t="s">
        <v>69</v>
      </c>
      <c r="F130" t="s">
        <v>70</v>
      </c>
      <c r="G130">
        <v>2017</v>
      </c>
      <c r="H130">
        <v>2</v>
      </c>
      <c r="I130" t="s">
        <v>1486</v>
      </c>
      <c r="J130" s="10" t="s">
        <v>1540</v>
      </c>
      <c r="K130" t="s">
        <v>1541</v>
      </c>
      <c r="L130" s="10" t="s">
        <v>1542</v>
      </c>
      <c r="M130" t="s">
        <v>2084</v>
      </c>
    </row>
    <row r="131" spans="1:13" x14ac:dyDescent="0.25">
      <c r="A131" t="s">
        <v>40</v>
      </c>
      <c r="B131" t="s">
        <v>65</v>
      </c>
      <c r="C131" t="s">
        <v>1</v>
      </c>
      <c r="D131" t="s">
        <v>66</v>
      </c>
      <c r="E131" t="s">
        <v>69</v>
      </c>
      <c r="F131" t="s">
        <v>70</v>
      </c>
      <c r="G131">
        <v>2018</v>
      </c>
      <c r="H131">
        <v>3</v>
      </c>
      <c r="I131" t="s">
        <v>1486</v>
      </c>
      <c r="J131" s="10" t="s">
        <v>1540</v>
      </c>
      <c r="K131" t="s">
        <v>1541</v>
      </c>
      <c r="L131" s="10" t="s">
        <v>1542</v>
      </c>
      <c r="M131" t="s">
        <v>2084</v>
      </c>
    </row>
    <row r="132" spans="1:13" x14ac:dyDescent="0.25">
      <c r="A132" t="s">
        <v>40</v>
      </c>
      <c r="B132" t="s">
        <v>65</v>
      </c>
      <c r="C132" t="s">
        <v>1</v>
      </c>
      <c r="D132" t="s">
        <v>66</v>
      </c>
      <c r="E132" t="s">
        <v>69</v>
      </c>
      <c r="F132" t="s">
        <v>70</v>
      </c>
      <c r="G132">
        <v>2019</v>
      </c>
      <c r="H132">
        <v>2</v>
      </c>
      <c r="I132" t="s">
        <v>1486</v>
      </c>
      <c r="J132" s="10" t="s">
        <v>1540</v>
      </c>
      <c r="K132" t="s">
        <v>1541</v>
      </c>
      <c r="L132" s="10" t="s">
        <v>1542</v>
      </c>
      <c r="M132" t="s">
        <v>2084</v>
      </c>
    </row>
    <row r="133" spans="1:13" x14ac:dyDescent="0.25">
      <c r="A133" t="s">
        <v>40</v>
      </c>
      <c r="B133" t="s">
        <v>65</v>
      </c>
      <c r="C133" t="s">
        <v>1</v>
      </c>
      <c r="D133" t="s">
        <v>66</v>
      </c>
      <c r="E133" t="s">
        <v>69</v>
      </c>
      <c r="F133" t="s">
        <v>70</v>
      </c>
      <c r="G133">
        <v>2020</v>
      </c>
      <c r="H133">
        <v>3</v>
      </c>
      <c r="I133" t="s">
        <v>1486</v>
      </c>
      <c r="J133" s="10" t="s">
        <v>1540</v>
      </c>
      <c r="K133" t="s">
        <v>1541</v>
      </c>
      <c r="L133" s="10" t="s">
        <v>1542</v>
      </c>
      <c r="M133" t="s">
        <v>2084</v>
      </c>
    </row>
    <row r="134" spans="1:13" x14ac:dyDescent="0.25">
      <c r="A134" t="s">
        <v>40</v>
      </c>
      <c r="B134" t="s">
        <v>65</v>
      </c>
      <c r="C134" t="s">
        <v>1</v>
      </c>
      <c r="D134" t="s">
        <v>66</v>
      </c>
      <c r="E134" t="s">
        <v>71</v>
      </c>
      <c r="F134" t="s">
        <v>72</v>
      </c>
      <c r="G134">
        <v>2016</v>
      </c>
      <c r="H134">
        <v>2</v>
      </c>
      <c r="I134" t="s">
        <v>1486</v>
      </c>
      <c r="J134" s="10" t="s">
        <v>1543</v>
      </c>
      <c r="K134" t="s">
        <v>1544</v>
      </c>
      <c r="L134" s="10" t="s">
        <v>1542</v>
      </c>
      <c r="M134" t="s">
        <v>2084</v>
      </c>
    </row>
    <row r="135" spans="1:13" x14ac:dyDescent="0.25">
      <c r="A135" t="s">
        <v>40</v>
      </c>
      <c r="B135" t="s">
        <v>65</v>
      </c>
      <c r="C135" t="s">
        <v>1</v>
      </c>
      <c r="D135" t="s">
        <v>66</v>
      </c>
      <c r="E135" t="s">
        <v>71</v>
      </c>
      <c r="F135" t="s">
        <v>72</v>
      </c>
      <c r="G135">
        <v>2017</v>
      </c>
      <c r="H135">
        <v>2</v>
      </c>
      <c r="I135" t="s">
        <v>1486</v>
      </c>
      <c r="J135" s="10" t="s">
        <v>1543</v>
      </c>
      <c r="K135" t="s">
        <v>1544</v>
      </c>
      <c r="L135" s="10" t="s">
        <v>1542</v>
      </c>
      <c r="M135" t="s">
        <v>2084</v>
      </c>
    </row>
    <row r="136" spans="1:13" x14ac:dyDescent="0.25">
      <c r="A136" t="s">
        <v>40</v>
      </c>
      <c r="B136" t="s">
        <v>65</v>
      </c>
      <c r="C136" t="s">
        <v>1</v>
      </c>
      <c r="D136" t="s">
        <v>6</v>
      </c>
      <c r="E136" t="s">
        <v>73</v>
      </c>
      <c r="F136" t="s">
        <v>74</v>
      </c>
      <c r="G136">
        <v>2016</v>
      </c>
      <c r="H136">
        <v>9</v>
      </c>
      <c r="I136" t="s">
        <v>1486</v>
      </c>
      <c r="J136" s="10" t="s">
        <v>1538</v>
      </c>
      <c r="K136" t="s">
        <v>1539</v>
      </c>
      <c r="L136" s="10" t="s">
        <v>1521</v>
      </c>
      <c r="M136" t="s">
        <v>2081</v>
      </c>
    </row>
    <row r="137" spans="1:13" x14ac:dyDescent="0.25">
      <c r="A137" t="s">
        <v>40</v>
      </c>
      <c r="B137" t="s">
        <v>65</v>
      </c>
      <c r="C137" t="s">
        <v>1</v>
      </c>
      <c r="D137" t="s">
        <v>6</v>
      </c>
      <c r="E137" t="s">
        <v>73</v>
      </c>
      <c r="F137" t="s">
        <v>74</v>
      </c>
      <c r="G137">
        <v>2017</v>
      </c>
      <c r="H137">
        <v>7</v>
      </c>
      <c r="I137" t="s">
        <v>1486</v>
      </c>
      <c r="J137" s="10" t="s">
        <v>1538</v>
      </c>
      <c r="K137" t="s">
        <v>1539</v>
      </c>
      <c r="L137" s="10" t="s">
        <v>1521</v>
      </c>
      <c r="M137" t="s">
        <v>2081</v>
      </c>
    </row>
    <row r="138" spans="1:13" x14ac:dyDescent="0.25">
      <c r="A138" t="s">
        <v>40</v>
      </c>
      <c r="B138" t="s">
        <v>65</v>
      </c>
      <c r="C138" t="s">
        <v>1</v>
      </c>
      <c r="D138" t="s">
        <v>6</v>
      </c>
      <c r="E138" t="s">
        <v>73</v>
      </c>
      <c r="F138" t="s">
        <v>74</v>
      </c>
      <c r="G138">
        <v>2018</v>
      </c>
      <c r="H138">
        <v>2</v>
      </c>
      <c r="I138" t="s">
        <v>1486</v>
      </c>
      <c r="J138" s="10" t="s">
        <v>1538</v>
      </c>
      <c r="K138" t="s">
        <v>1539</v>
      </c>
      <c r="L138" s="10" t="s">
        <v>1521</v>
      </c>
      <c r="M138" t="s">
        <v>2081</v>
      </c>
    </row>
    <row r="139" spans="1:13" x14ac:dyDescent="0.25">
      <c r="A139" t="s">
        <v>40</v>
      </c>
      <c r="B139" t="s">
        <v>65</v>
      </c>
      <c r="C139" t="s">
        <v>1</v>
      </c>
      <c r="D139" t="s">
        <v>6</v>
      </c>
      <c r="E139" t="s">
        <v>73</v>
      </c>
      <c r="F139" t="s">
        <v>74</v>
      </c>
      <c r="G139">
        <v>2019</v>
      </c>
      <c r="H139">
        <v>4</v>
      </c>
      <c r="I139" t="s">
        <v>1486</v>
      </c>
      <c r="J139" s="10" t="s">
        <v>1538</v>
      </c>
      <c r="K139" t="s">
        <v>1539</v>
      </c>
      <c r="L139" s="10" t="s">
        <v>1521</v>
      </c>
      <c r="M139" t="s">
        <v>2081</v>
      </c>
    </row>
    <row r="140" spans="1:13" x14ac:dyDescent="0.25">
      <c r="A140" t="s">
        <v>40</v>
      </c>
      <c r="B140" t="s">
        <v>65</v>
      </c>
      <c r="C140" t="s">
        <v>1</v>
      </c>
      <c r="D140" t="s">
        <v>6</v>
      </c>
      <c r="E140" t="s">
        <v>73</v>
      </c>
      <c r="F140" t="s">
        <v>74</v>
      </c>
      <c r="G140">
        <v>2020</v>
      </c>
      <c r="H140">
        <v>2</v>
      </c>
      <c r="I140" t="s">
        <v>1486</v>
      </c>
      <c r="J140" s="10" t="s">
        <v>1538</v>
      </c>
      <c r="K140" t="s">
        <v>1539</v>
      </c>
      <c r="L140" s="10" t="s">
        <v>1521</v>
      </c>
      <c r="M140" t="s">
        <v>2081</v>
      </c>
    </row>
    <row r="141" spans="1:13" x14ac:dyDescent="0.25">
      <c r="A141" t="s">
        <v>40</v>
      </c>
      <c r="B141" t="s">
        <v>65</v>
      </c>
      <c r="C141" t="s">
        <v>1</v>
      </c>
      <c r="D141" t="s">
        <v>6</v>
      </c>
      <c r="E141" t="s">
        <v>75</v>
      </c>
      <c r="F141" t="s">
        <v>76</v>
      </c>
      <c r="G141">
        <v>2018</v>
      </c>
      <c r="H141">
        <v>21</v>
      </c>
      <c r="I141" t="s">
        <v>1486</v>
      </c>
      <c r="J141" s="10" t="s">
        <v>1545</v>
      </c>
      <c r="K141" t="s">
        <v>1546</v>
      </c>
      <c r="L141" s="10" t="s">
        <v>1542</v>
      </c>
      <c r="M141" t="s">
        <v>2084</v>
      </c>
    </row>
    <row r="142" spans="1:13" x14ac:dyDescent="0.25">
      <c r="A142" t="s">
        <v>40</v>
      </c>
      <c r="B142" t="s">
        <v>65</v>
      </c>
      <c r="C142" t="s">
        <v>1</v>
      </c>
      <c r="D142" t="s">
        <v>6</v>
      </c>
      <c r="E142" t="s">
        <v>75</v>
      </c>
      <c r="F142" t="s">
        <v>76</v>
      </c>
      <c r="G142">
        <v>2019</v>
      </c>
      <c r="H142">
        <v>8</v>
      </c>
      <c r="I142" t="s">
        <v>1486</v>
      </c>
      <c r="J142" s="10" t="s">
        <v>1545</v>
      </c>
      <c r="K142" t="s">
        <v>1546</v>
      </c>
      <c r="L142" s="10" t="s">
        <v>1542</v>
      </c>
      <c r="M142" t="s">
        <v>2084</v>
      </c>
    </row>
    <row r="143" spans="1:13" x14ac:dyDescent="0.25">
      <c r="A143" t="s">
        <v>40</v>
      </c>
      <c r="B143" t="s">
        <v>65</v>
      </c>
      <c r="C143" t="s">
        <v>1</v>
      </c>
      <c r="D143" t="s">
        <v>6</v>
      </c>
      <c r="E143" t="s">
        <v>77</v>
      </c>
      <c r="F143" t="s">
        <v>78</v>
      </c>
      <c r="G143">
        <v>2016</v>
      </c>
      <c r="H143">
        <v>7</v>
      </c>
      <c r="I143" t="s">
        <v>1486</v>
      </c>
      <c r="J143" s="10" t="s">
        <v>1540</v>
      </c>
      <c r="K143" t="s">
        <v>1541</v>
      </c>
      <c r="L143" s="10" t="s">
        <v>1542</v>
      </c>
      <c r="M143" t="s">
        <v>2084</v>
      </c>
    </row>
    <row r="144" spans="1:13" x14ac:dyDescent="0.25">
      <c r="A144" t="s">
        <v>40</v>
      </c>
      <c r="B144" t="s">
        <v>65</v>
      </c>
      <c r="C144" t="s">
        <v>1</v>
      </c>
      <c r="D144" t="s">
        <v>6</v>
      </c>
      <c r="E144" t="s">
        <v>77</v>
      </c>
      <c r="F144" t="s">
        <v>78</v>
      </c>
      <c r="G144">
        <v>2017</v>
      </c>
      <c r="H144">
        <v>7</v>
      </c>
      <c r="I144" t="s">
        <v>1486</v>
      </c>
      <c r="J144" s="10" t="s">
        <v>1540</v>
      </c>
      <c r="K144" t="s">
        <v>1541</v>
      </c>
      <c r="L144" s="10" t="s">
        <v>1542</v>
      </c>
      <c r="M144" t="s">
        <v>2084</v>
      </c>
    </row>
    <row r="145" spans="1:13" x14ac:dyDescent="0.25">
      <c r="A145" t="s">
        <v>40</v>
      </c>
      <c r="B145" t="s">
        <v>65</v>
      </c>
      <c r="C145" t="s">
        <v>1</v>
      </c>
      <c r="D145" t="s">
        <v>6</v>
      </c>
      <c r="E145" t="s">
        <v>77</v>
      </c>
      <c r="F145" t="s">
        <v>78</v>
      </c>
      <c r="G145">
        <v>2018</v>
      </c>
      <c r="H145">
        <v>4</v>
      </c>
      <c r="I145" t="s">
        <v>1486</v>
      </c>
      <c r="J145" s="10" t="s">
        <v>1540</v>
      </c>
      <c r="K145" t="s">
        <v>1541</v>
      </c>
      <c r="L145" s="10" t="s">
        <v>1542</v>
      </c>
      <c r="M145" t="s">
        <v>2084</v>
      </c>
    </row>
    <row r="146" spans="1:13" x14ac:dyDescent="0.25">
      <c r="A146" t="s">
        <v>40</v>
      </c>
      <c r="B146" t="s">
        <v>65</v>
      </c>
      <c r="C146" t="s">
        <v>1</v>
      </c>
      <c r="D146" t="s">
        <v>6</v>
      </c>
      <c r="E146" t="s">
        <v>77</v>
      </c>
      <c r="F146" t="s">
        <v>78</v>
      </c>
      <c r="G146">
        <v>2019</v>
      </c>
      <c r="H146">
        <v>3</v>
      </c>
      <c r="I146" t="s">
        <v>1486</v>
      </c>
      <c r="J146" s="10" t="s">
        <v>1540</v>
      </c>
      <c r="K146" t="s">
        <v>1541</v>
      </c>
      <c r="L146" s="10" t="s">
        <v>1542</v>
      </c>
      <c r="M146" t="s">
        <v>2084</v>
      </c>
    </row>
    <row r="147" spans="1:13" x14ac:dyDescent="0.25">
      <c r="A147" t="s">
        <v>40</v>
      </c>
      <c r="B147" t="s">
        <v>65</v>
      </c>
      <c r="C147" t="s">
        <v>1</v>
      </c>
      <c r="D147" t="s">
        <v>6</v>
      </c>
      <c r="E147" t="s">
        <v>77</v>
      </c>
      <c r="F147" t="s">
        <v>78</v>
      </c>
      <c r="G147">
        <v>2020</v>
      </c>
      <c r="H147">
        <v>6</v>
      </c>
      <c r="I147" t="s">
        <v>1486</v>
      </c>
      <c r="J147" s="10" t="s">
        <v>1540</v>
      </c>
      <c r="K147" t="s">
        <v>1541</v>
      </c>
      <c r="L147" s="10" t="s">
        <v>1542</v>
      </c>
      <c r="M147" t="s">
        <v>2084</v>
      </c>
    </row>
    <row r="148" spans="1:13" x14ac:dyDescent="0.25">
      <c r="A148" t="s">
        <v>40</v>
      </c>
      <c r="B148" t="s">
        <v>65</v>
      </c>
      <c r="C148" t="s">
        <v>22</v>
      </c>
      <c r="D148" t="s">
        <v>23</v>
      </c>
      <c r="E148" t="s">
        <v>79</v>
      </c>
      <c r="F148" t="s">
        <v>80</v>
      </c>
      <c r="G148">
        <v>2016</v>
      </c>
      <c r="H148">
        <v>161</v>
      </c>
      <c r="I148" t="s">
        <v>1486</v>
      </c>
      <c r="J148" s="10" t="s">
        <v>1538</v>
      </c>
      <c r="K148" t="s">
        <v>1539</v>
      </c>
      <c r="L148" s="10" t="s">
        <v>1521</v>
      </c>
      <c r="M148" t="s">
        <v>2081</v>
      </c>
    </row>
    <row r="149" spans="1:13" x14ac:dyDescent="0.25">
      <c r="A149" t="s">
        <v>40</v>
      </c>
      <c r="B149" t="s">
        <v>65</v>
      </c>
      <c r="C149" t="s">
        <v>22</v>
      </c>
      <c r="D149" t="s">
        <v>23</v>
      </c>
      <c r="E149" t="s">
        <v>79</v>
      </c>
      <c r="F149" t="s">
        <v>80</v>
      </c>
      <c r="G149">
        <v>2017</v>
      </c>
      <c r="H149">
        <v>181</v>
      </c>
      <c r="I149" t="s">
        <v>1486</v>
      </c>
      <c r="J149" s="10" t="s">
        <v>1538</v>
      </c>
      <c r="K149" t="s">
        <v>1539</v>
      </c>
      <c r="L149" s="10" t="s">
        <v>1521</v>
      </c>
      <c r="M149" t="s">
        <v>2081</v>
      </c>
    </row>
    <row r="150" spans="1:13" x14ac:dyDescent="0.25">
      <c r="A150" t="s">
        <v>40</v>
      </c>
      <c r="B150" t="s">
        <v>65</v>
      </c>
      <c r="C150" t="s">
        <v>22</v>
      </c>
      <c r="D150" t="s">
        <v>23</v>
      </c>
      <c r="E150" t="s">
        <v>79</v>
      </c>
      <c r="F150" t="s">
        <v>80</v>
      </c>
      <c r="G150">
        <v>2018</v>
      </c>
      <c r="H150">
        <v>173</v>
      </c>
      <c r="I150" t="s">
        <v>1486</v>
      </c>
      <c r="J150" s="10" t="s">
        <v>1538</v>
      </c>
      <c r="K150" t="s">
        <v>1539</v>
      </c>
      <c r="L150" s="10" t="s">
        <v>1521</v>
      </c>
      <c r="M150" t="s">
        <v>2081</v>
      </c>
    </row>
    <row r="151" spans="1:13" x14ac:dyDescent="0.25">
      <c r="A151" t="s">
        <v>40</v>
      </c>
      <c r="B151" t="s">
        <v>65</v>
      </c>
      <c r="C151" t="s">
        <v>22</v>
      </c>
      <c r="D151" t="s">
        <v>23</v>
      </c>
      <c r="E151" t="s">
        <v>79</v>
      </c>
      <c r="F151" t="s">
        <v>80</v>
      </c>
      <c r="G151">
        <v>2019</v>
      </c>
      <c r="H151">
        <v>179</v>
      </c>
      <c r="I151" t="s">
        <v>1486</v>
      </c>
      <c r="J151" s="10" t="s">
        <v>1538</v>
      </c>
      <c r="K151" t="s">
        <v>1539</v>
      </c>
      <c r="L151" s="10" t="s">
        <v>1521</v>
      </c>
      <c r="M151" t="s">
        <v>2081</v>
      </c>
    </row>
    <row r="152" spans="1:13" x14ac:dyDescent="0.25">
      <c r="A152" t="s">
        <v>40</v>
      </c>
      <c r="B152" t="s">
        <v>65</v>
      </c>
      <c r="C152" t="s">
        <v>22</v>
      </c>
      <c r="D152" t="s">
        <v>23</v>
      </c>
      <c r="E152" t="s">
        <v>79</v>
      </c>
      <c r="F152" t="s">
        <v>80</v>
      </c>
      <c r="G152">
        <v>2020</v>
      </c>
      <c r="H152">
        <v>161</v>
      </c>
      <c r="I152" t="s">
        <v>1486</v>
      </c>
      <c r="J152" s="10" t="s">
        <v>1538</v>
      </c>
      <c r="K152" t="s">
        <v>1539</v>
      </c>
      <c r="L152" s="10" t="s">
        <v>1521</v>
      </c>
      <c r="M152" t="s">
        <v>2081</v>
      </c>
    </row>
    <row r="153" spans="1:13" x14ac:dyDescent="0.25">
      <c r="A153" t="s">
        <v>40</v>
      </c>
      <c r="B153" t="s">
        <v>65</v>
      </c>
      <c r="C153" t="s">
        <v>22</v>
      </c>
      <c r="D153" t="s">
        <v>23</v>
      </c>
      <c r="E153" t="s">
        <v>79</v>
      </c>
      <c r="F153" t="s">
        <v>81</v>
      </c>
      <c r="G153">
        <v>2016</v>
      </c>
      <c r="H153">
        <v>5</v>
      </c>
      <c r="I153" t="s">
        <v>1486</v>
      </c>
      <c r="J153" s="10" t="s">
        <v>1538</v>
      </c>
      <c r="K153" t="s">
        <v>1539</v>
      </c>
      <c r="L153" s="10" t="s">
        <v>1521</v>
      </c>
      <c r="M153" t="s">
        <v>2081</v>
      </c>
    </row>
    <row r="154" spans="1:13" x14ac:dyDescent="0.25">
      <c r="A154" t="s">
        <v>40</v>
      </c>
      <c r="B154" t="s">
        <v>65</v>
      </c>
      <c r="C154" t="s">
        <v>22</v>
      </c>
      <c r="D154" t="s">
        <v>23</v>
      </c>
      <c r="E154" t="s">
        <v>79</v>
      </c>
      <c r="F154" t="s">
        <v>81</v>
      </c>
      <c r="G154">
        <v>2017</v>
      </c>
      <c r="H154">
        <v>3</v>
      </c>
      <c r="I154" t="s">
        <v>1486</v>
      </c>
      <c r="J154" s="10" t="s">
        <v>1538</v>
      </c>
      <c r="K154" t="s">
        <v>1539</v>
      </c>
      <c r="L154" s="10" t="s">
        <v>1521</v>
      </c>
      <c r="M154" t="s">
        <v>2081</v>
      </c>
    </row>
    <row r="155" spans="1:13" x14ac:dyDescent="0.25">
      <c r="A155" t="s">
        <v>40</v>
      </c>
      <c r="B155" t="s">
        <v>65</v>
      </c>
      <c r="C155" t="s">
        <v>22</v>
      </c>
      <c r="D155" t="s">
        <v>23</v>
      </c>
      <c r="E155" t="s">
        <v>79</v>
      </c>
      <c r="F155" t="s">
        <v>81</v>
      </c>
      <c r="G155">
        <v>2018</v>
      </c>
      <c r="H155">
        <v>2</v>
      </c>
      <c r="I155" t="s">
        <v>1486</v>
      </c>
      <c r="J155" s="10" t="s">
        <v>1538</v>
      </c>
      <c r="K155" t="s">
        <v>1539</v>
      </c>
      <c r="L155" s="10" t="s">
        <v>1521</v>
      </c>
      <c r="M155" t="s">
        <v>2081</v>
      </c>
    </row>
    <row r="156" spans="1:13" x14ac:dyDescent="0.25">
      <c r="A156" t="s">
        <v>40</v>
      </c>
      <c r="B156" t="s">
        <v>65</v>
      </c>
      <c r="C156" t="s">
        <v>22</v>
      </c>
      <c r="D156" t="s">
        <v>23</v>
      </c>
      <c r="E156" t="s">
        <v>79</v>
      </c>
      <c r="F156" t="s">
        <v>81</v>
      </c>
      <c r="G156">
        <v>2019</v>
      </c>
      <c r="H156">
        <v>3</v>
      </c>
      <c r="I156" t="s">
        <v>1486</v>
      </c>
      <c r="J156" s="10" t="s">
        <v>1538</v>
      </c>
      <c r="K156" t="s">
        <v>1539</v>
      </c>
      <c r="L156" s="10" t="s">
        <v>1521</v>
      </c>
      <c r="M156" t="s">
        <v>2081</v>
      </c>
    </row>
    <row r="157" spans="1:13" x14ac:dyDescent="0.25">
      <c r="A157" t="s">
        <v>40</v>
      </c>
      <c r="B157" t="s">
        <v>65</v>
      </c>
      <c r="C157" t="s">
        <v>22</v>
      </c>
      <c r="D157" t="s">
        <v>23</v>
      </c>
      <c r="E157" t="s">
        <v>79</v>
      </c>
      <c r="F157" t="s">
        <v>81</v>
      </c>
      <c r="G157">
        <v>2020</v>
      </c>
      <c r="H157">
        <v>3</v>
      </c>
      <c r="I157" t="s">
        <v>1486</v>
      </c>
      <c r="J157" s="10" t="s">
        <v>1538</v>
      </c>
      <c r="K157" t="s">
        <v>1539</v>
      </c>
      <c r="L157" s="10" t="s">
        <v>1521</v>
      </c>
      <c r="M157" t="s">
        <v>2081</v>
      </c>
    </row>
    <row r="158" spans="1:13" x14ac:dyDescent="0.25">
      <c r="A158" t="s">
        <v>40</v>
      </c>
      <c r="B158" t="s">
        <v>65</v>
      </c>
      <c r="C158" t="s">
        <v>22</v>
      </c>
      <c r="D158" t="s">
        <v>23</v>
      </c>
      <c r="E158" t="s">
        <v>82</v>
      </c>
      <c r="F158" t="s">
        <v>83</v>
      </c>
      <c r="G158">
        <v>2019</v>
      </c>
      <c r="H158">
        <v>2</v>
      </c>
      <c r="I158" t="s">
        <v>1486</v>
      </c>
      <c r="J158" s="10" t="s">
        <v>1545</v>
      </c>
      <c r="K158" t="s">
        <v>1546</v>
      </c>
      <c r="L158" s="10" t="s">
        <v>1542</v>
      </c>
      <c r="M158" t="s">
        <v>2084</v>
      </c>
    </row>
    <row r="159" spans="1:13" x14ac:dyDescent="0.25">
      <c r="A159" t="s">
        <v>40</v>
      </c>
      <c r="B159" t="s">
        <v>65</v>
      </c>
      <c r="C159" t="s">
        <v>22</v>
      </c>
      <c r="D159" t="s">
        <v>23</v>
      </c>
      <c r="E159" t="s">
        <v>82</v>
      </c>
      <c r="F159" t="s">
        <v>84</v>
      </c>
      <c r="G159">
        <v>2019</v>
      </c>
      <c r="H159">
        <v>1</v>
      </c>
      <c r="I159" t="s">
        <v>1486</v>
      </c>
      <c r="J159" s="10" t="s">
        <v>1545</v>
      </c>
      <c r="K159" t="s">
        <v>1546</v>
      </c>
      <c r="L159" s="10" t="s">
        <v>1542</v>
      </c>
      <c r="M159" t="s">
        <v>2084</v>
      </c>
    </row>
    <row r="160" spans="1:13" x14ac:dyDescent="0.25">
      <c r="A160" t="s">
        <v>40</v>
      </c>
      <c r="B160" t="s">
        <v>65</v>
      </c>
      <c r="C160" t="s">
        <v>22</v>
      </c>
      <c r="D160" t="s">
        <v>23</v>
      </c>
      <c r="E160" t="s">
        <v>85</v>
      </c>
      <c r="F160" t="s">
        <v>86</v>
      </c>
      <c r="G160">
        <v>2019</v>
      </c>
      <c r="H160">
        <v>1</v>
      </c>
      <c r="I160" t="s">
        <v>1486</v>
      </c>
      <c r="J160" s="10" t="s">
        <v>1547</v>
      </c>
      <c r="K160" t="s">
        <v>1548</v>
      </c>
      <c r="L160" s="10" t="s">
        <v>1521</v>
      </c>
      <c r="M160" t="s">
        <v>2081</v>
      </c>
    </row>
    <row r="161" spans="1:13" x14ac:dyDescent="0.25">
      <c r="A161" t="s">
        <v>40</v>
      </c>
      <c r="B161" t="s">
        <v>65</v>
      </c>
      <c r="C161" t="s">
        <v>22</v>
      </c>
      <c r="D161" t="s">
        <v>23</v>
      </c>
      <c r="E161" t="s">
        <v>85</v>
      </c>
      <c r="F161" t="s">
        <v>86</v>
      </c>
      <c r="G161">
        <v>2020</v>
      </c>
      <c r="H161">
        <v>3</v>
      </c>
      <c r="I161" t="s">
        <v>1486</v>
      </c>
      <c r="J161" s="10" t="s">
        <v>1547</v>
      </c>
      <c r="K161" t="s">
        <v>1548</v>
      </c>
      <c r="L161" s="10" t="s">
        <v>1521</v>
      </c>
      <c r="M161" t="s">
        <v>2081</v>
      </c>
    </row>
    <row r="162" spans="1:13" x14ac:dyDescent="0.25">
      <c r="A162" t="s">
        <v>40</v>
      </c>
      <c r="B162" t="s">
        <v>65</v>
      </c>
      <c r="C162" t="s">
        <v>22</v>
      </c>
      <c r="D162" t="s">
        <v>23</v>
      </c>
      <c r="E162" t="s">
        <v>85</v>
      </c>
      <c r="F162" t="s">
        <v>87</v>
      </c>
      <c r="G162">
        <v>2019</v>
      </c>
      <c r="H162">
        <v>1</v>
      </c>
      <c r="I162" t="s">
        <v>1486</v>
      </c>
      <c r="J162" s="10" t="s">
        <v>1547</v>
      </c>
      <c r="K162" t="s">
        <v>1548</v>
      </c>
      <c r="L162" s="10" t="s">
        <v>1521</v>
      </c>
      <c r="M162" t="s">
        <v>2081</v>
      </c>
    </row>
    <row r="163" spans="1:13" x14ac:dyDescent="0.25">
      <c r="A163" t="s">
        <v>40</v>
      </c>
      <c r="B163" t="s">
        <v>65</v>
      </c>
      <c r="C163" t="s">
        <v>22</v>
      </c>
      <c r="D163" t="s">
        <v>23</v>
      </c>
      <c r="E163" t="s">
        <v>85</v>
      </c>
      <c r="F163" t="s">
        <v>87</v>
      </c>
      <c r="G163">
        <v>2020</v>
      </c>
      <c r="H163">
        <v>1</v>
      </c>
      <c r="I163" t="s">
        <v>1486</v>
      </c>
      <c r="J163" s="10" t="s">
        <v>1547</v>
      </c>
      <c r="K163" t="s">
        <v>1548</v>
      </c>
      <c r="L163" s="10" t="s">
        <v>1521</v>
      </c>
      <c r="M163" t="s">
        <v>2081</v>
      </c>
    </row>
    <row r="164" spans="1:13" x14ac:dyDescent="0.25">
      <c r="A164" t="s">
        <v>40</v>
      </c>
      <c r="B164" t="s">
        <v>65</v>
      </c>
      <c r="C164" t="s">
        <v>22</v>
      </c>
      <c r="D164" t="s">
        <v>23</v>
      </c>
      <c r="E164" t="s">
        <v>88</v>
      </c>
      <c r="F164" t="s">
        <v>89</v>
      </c>
      <c r="G164">
        <v>2016</v>
      </c>
      <c r="H164">
        <v>239</v>
      </c>
      <c r="I164" t="s">
        <v>1486</v>
      </c>
      <c r="J164" s="10" t="s">
        <v>1540</v>
      </c>
      <c r="K164" t="s">
        <v>1541</v>
      </c>
      <c r="L164" s="10" t="s">
        <v>1542</v>
      </c>
      <c r="M164" t="s">
        <v>2084</v>
      </c>
    </row>
    <row r="165" spans="1:13" x14ac:dyDescent="0.25">
      <c r="A165" t="s">
        <v>40</v>
      </c>
      <c r="B165" t="s">
        <v>65</v>
      </c>
      <c r="C165" t="s">
        <v>22</v>
      </c>
      <c r="D165" t="s">
        <v>23</v>
      </c>
      <c r="E165" t="s">
        <v>88</v>
      </c>
      <c r="F165" t="s">
        <v>89</v>
      </c>
      <c r="G165">
        <v>2017</v>
      </c>
      <c r="H165">
        <v>235</v>
      </c>
      <c r="I165" t="s">
        <v>1486</v>
      </c>
      <c r="J165" s="10" t="s">
        <v>1540</v>
      </c>
      <c r="K165" t="s">
        <v>1541</v>
      </c>
      <c r="L165" s="10" t="s">
        <v>1542</v>
      </c>
      <c r="M165" t="s">
        <v>2084</v>
      </c>
    </row>
    <row r="166" spans="1:13" x14ac:dyDescent="0.25">
      <c r="A166" t="s">
        <v>40</v>
      </c>
      <c r="B166" t="s">
        <v>65</v>
      </c>
      <c r="C166" t="s">
        <v>22</v>
      </c>
      <c r="D166" t="s">
        <v>23</v>
      </c>
      <c r="E166" t="s">
        <v>88</v>
      </c>
      <c r="F166" t="s">
        <v>89</v>
      </c>
      <c r="G166">
        <v>2018</v>
      </c>
      <c r="H166">
        <v>216</v>
      </c>
      <c r="I166" t="s">
        <v>1486</v>
      </c>
      <c r="J166" s="10" t="s">
        <v>1540</v>
      </c>
      <c r="K166" t="s">
        <v>1541</v>
      </c>
      <c r="L166" s="10" t="s">
        <v>1542</v>
      </c>
      <c r="M166" t="s">
        <v>2084</v>
      </c>
    </row>
    <row r="167" spans="1:13" x14ac:dyDescent="0.25">
      <c r="A167" t="s">
        <v>40</v>
      </c>
      <c r="B167" t="s">
        <v>65</v>
      </c>
      <c r="C167" t="s">
        <v>22</v>
      </c>
      <c r="D167" t="s">
        <v>23</v>
      </c>
      <c r="E167" t="s">
        <v>88</v>
      </c>
      <c r="F167" t="s">
        <v>89</v>
      </c>
      <c r="G167">
        <v>2019</v>
      </c>
      <c r="H167">
        <v>223</v>
      </c>
      <c r="I167" t="s">
        <v>1486</v>
      </c>
      <c r="J167" s="10" t="s">
        <v>1540</v>
      </c>
      <c r="K167" t="s">
        <v>1541</v>
      </c>
      <c r="L167" s="10" t="s">
        <v>1542</v>
      </c>
      <c r="M167" t="s">
        <v>2084</v>
      </c>
    </row>
    <row r="168" spans="1:13" x14ac:dyDescent="0.25">
      <c r="A168" t="s">
        <v>40</v>
      </c>
      <c r="B168" t="s">
        <v>65</v>
      </c>
      <c r="C168" t="s">
        <v>22</v>
      </c>
      <c r="D168" t="s">
        <v>23</v>
      </c>
      <c r="E168" t="s">
        <v>88</v>
      </c>
      <c r="F168" t="s">
        <v>89</v>
      </c>
      <c r="G168">
        <v>2020</v>
      </c>
      <c r="H168">
        <v>199</v>
      </c>
      <c r="I168" t="s">
        <v>1486</v>
      </c>
      <c r="J168" s="10" t="s">
        <v>1540</v>
      </c>
      <c r="K168" t="s">
        <v>1541</v>
      </c>
      <c r="L168" s="10" t="s">
        <v>1542</v>
      </c>
      <c r="M168" t="s">
        <v>2084</v>
      </c>
    </row>
    <row r="169" spans="1:13" x14ac:dyDescent="0.25">
      <c r="A169" t="s">
        <v>40</v>
      </c>
      <c r="B169" t="s">
        <v>65</v>
      </c>
      <c r="C169" t="s">
        <v>22</v>
      </c>
      <c r="D169" t="s">
        <v>23</v>
      </c>
      <c r="E169" t="s">
        <v>88</v>
      </c>
      <c r="F169" t="s">
        <v>90</v>
      </c>
      <c r="G169">
        <v>2016</v>
      </c>
      <c r="H169">
        <v>7</v>
      </c>
      <c r="I169" t="s">
        <v>1486</v>
      </c>
      <c r="J169" s="10" t="s">
        <v>1540</v>
      </c>
      <c r="K169" t="s">
        <v>1541</v>
      </c>
      <c r="L169" s="10" t="s">
        <v>1542</v>
      </c>
      <c r="M169" t="s">
        <v>2084</v>
      </c>
    </row>
    <row r="170" spans="1:13" x14ac:dyDescent="0.25">
      <c r="A170" t="s">
        <v>40</v>
      </c>
      <c r="B170" t="s">
        <v>65</v>
      </c>
      <c r="C170" t="s">
        <v>22</v>
      </c>
      <c r="D170" t="s">
        <v>23</v>
      </c>
      <c r="E170" t="s">
        <v>88</v>
      </c>
      <c r="F170" t="s">
        <v>90</v>
      </c>
      <c r="G170">
        <v>2017</v>
      </c>
      <c r="H170">
        <v>10</v>
      </c>
      <c r="I170" t="s">
        <v>1486</v>
      </c>
      <c r="J170" s="10" t="s">
        <v>1540</v>
      </c>
      <c r="K170" t="s">
        <v>1541</v>
      </c>
      <c r="L170" s="10" t="s">
        <v>1542</v>
      </c>
      <c r="M170" t="s">
        <v>2084</v>
      </c>
    </row>
    <row r="171" spans="1:13" x14ac:dyDescent="0.25">
      <c r="A171" t="s">
        <v>40</v>
      </c>
      <c r="B171" t="s">
        <v>65</v>
      </c>
      <c r="C171" t="s">
        <v>22</v>
      </c>
      <c r="D171" t="s">
        <v>23</v>
      </c>
      <c r="E171" t="s">
        <v>88</v>
      </c>
      <c r="F171" t="s">
        <v>90</v>
      </c>
      <c r="G171">
        <v>2018</v>
      </c>
      <c r="H171">
        <v>12</v>
      </c>
      <c r="I171" t="s">
        <v>1486</v>
      </c>
      <c r="J171" s="10" t="s">
        <v>1540</v>
      </c>
      <c r="K171" t="s">
        <v>1541</v>
      </c>
      <c r="L171" s="10" t="s">
        <v>1542</v>
      </c>
      <c r="M171" t="s">
        <v>2084</v>
      </c>
    </row>
    <row r="172" spans="1:13" x14ac:dyDescent="0.25">
      <c r="A172" t="s">
        <v>40</v>
      </c>
      <c r="B172" t="s">
        <v>65</v>
      </c>
      <c r="C172" t="s">
        <v>22</v>
      </c>
      <c r="D172" t="s">
        <v>23</v>
      </c>
      <c r="E172" t="s">
        <v>88</v>
      </c>
      <c r="F172" t="s">
        <v>90</v>
      </c>
      <c r="G172">
        <v>2019</v>
      </c>
      <c r="H172">
        <v>14</v>
      </c>
      <c r="I172" t="s">
        <v>1486</v>
      </c>
      <c r="J172" s="10" t="s">
        <v>1540</v>
      </c>
      <c r="K172" t="s">
        <v>1541</v>
      </c>
      <c r="L172" s="10" t="s">
        <v>1542</v>
      </c>
      <c r="M172" t="s">
        <v>2084</v>
      </c>
    </row>
    <row r="173" spans="1:13" x14ac:dyDescent="0.25">
      <c r="A173" t="s">
        <v>40</v>
      </c>
      <c r="B173" t="s">
        <v>65</v>
      </c>
      <c r="C173" t="s">
        <v>22</v>
      </c>
      <c r="D173" t="s">
        <v>23</v>
      </c>
      <c r="E173" t="s">
        <v>88</v>
      </c>
      <c r="F173" t="s">
        <v>90</v>
      </c>
      <c r="G173">
        <v>2020</v>
      </c>
      <c r="H173">
        <v>12</v>
      </c>
      <c r="I173" t="s">
        <v>1486</v>
      </c>
      <c r="J173" s="10" t="s">
        <v>1540</v>
      </c>
      <c r="K173" t="s">
        <v>1541</v>
      </c>
      <c r="L173" s="10" t="s">
        <v>1542</v>
      </c>
      <c r="M173" t="s">
        <v>2084</v>
      </c>
    </row>
    <row r="174" spans="1:13" x14ac:dyDescent="0.25">
      <c r="A174" t="s">
        <v>40</v>
      </c>
      <c r="B174" t="s">
        <v>65</v>
      </c>
      <c r="C174" t="s">
        <v>22</v>
      </c>
      <c r="D174" t="s">
        <v>23</v>
      </c>
      <c r="E174" t="s">
        <v>91</v>
      </c>
      <c r="F174" t="s">
        <v>92</v>
      </c>
      <c r="G174">
        <v>2016</v>
      </c>
      <c r="H174">
        <v>474</v>
      </c>
      <c r="I174" t="s">
        <v>1486</v>
      </c>
      <c r="J174" s="10" t="s">
        <v>1549</v>
      </c>
      <c r="K174" t="s">
        <v>1550</v>
      </c>
      <c r="L174" s="10" t="s">
        <v>1551</v>
      </c>
      <c r="M174" t="s">
        <v>2085</v>
      </c>
    </row>
    <row r="175" spans="1:13" x14ac:dyDescent="0.25">
      <c r="A175" t="s">
        <v>40</v>
      </c>
      <c r="B175" t="s">
        <v>65</v>
      </c>
      <c r="C175" t="s">
        <v>22</v>
      </c>
      <c r="D175" t="s">
        <v>23</v>
      </c>
      <c r="E175" t="s">
        <v>91</v>
      </c>
      <c r="F175" t="s">
        <v>92</v>
      </c>
      <c r="G175">
        <v>2017</v>
      </c>
      <c r="H175">
        <v>494</v>
      </c>
      <c r="I175" t="s">
        <v>1486</v>
      </c>
      <c r="J175" s="10" t="s">
        <v>1549</v>
      </c>
      <c r="K175" t="s">
        <v>1550</v>
      </c>
      <c r="L175" s="10" t="s">
        <v>1551</v>
      </c>
      <c r="M175" t="s">
        <v>2085</v>
      </c>
    </row>
    <row r="176" spans="1:13" x14ac:dyDescent="0.25">
      <c r="A176" t="s">
        <v>40</v>
      </c>
      <c r="B176" t="s">
        <v>65</v>
      </c>
      <c r="C176" t="s">
        <v>22</v>
      </c>
      <c r="D176" t="s">
        <v>23</v>
      </c>
      <c r="E176" t="s">
        <v>91</v>
      </c>
      <c r="F176" t="s">
        <v>92</v>
      </c>
      <c r="G176">
        <v>2018</v>
      </c>
      <c r="H176">
        <v>502</v>
      </c>
      <c r="I176" t="s">
        <v>1486</v>
      </c>
      <c r="J176" s="10" t="s">
        <v>1549</v>
      </c>
      <c r="K176" t="s">
        <v>1550</v>
      </c>
      <c r="L176" s="10" t="s">
        <v>1551</v>
      </c>
      <c r="M176" t="s">
        <v>2085</v>
      </c>
    </row>
    <row r="177" spans="1:13" x14ac:dyDescent="0.25">
      <c r="A177" t="s">
        <v>40</v>
      </c>
      <c r="B177" t="s">
        <v>65</v>
      </c>
      <c r="C177" t="s">
        <v>22</v>
      </c>
      <c r="D177" t="s">
        <v>23</v>
      </c>
      <c r="E177" t="s">
        <v>91</v>
      </c>
      <c r="F177" t="s">
        <v>92</v>
      </c>
      <c r="G177">
        <v>2019</v>
      </c>
      <c r="H177">
        <v>525</v>
      </c>
      <c r="I177" t="s">
        <v>1486</v>
      </c>
      <c r="J177" s="10" t="s">
        <v>1549</v>
      </c>
      <c r="K177" t="s">
        <v>1550</v>
      </c>
      <c r="L177" s="10" t="s">
        <v>1551</v>
      </c>
      <c r="M177" t="s">
        <v>2085</v>
      </c>
    </row>
    <row r="178" spans="1:13" x14ac:dyDescent="0.25">
      <c r="A178" t="s">
        <v>40</v>
      </c>
      <c r="B178" t="s">
        <v>65</v>
      </c>
      <c r="C178" t="s">
        <v>22</v>
      </c>
      <c r="D178" t="s">
        <v>23</v>
      </c>
      <c r="E178" t="s">
        <v>91</v>
      </c>
      <c r="F178" t="s">
        <v>92</v>
      </c>
      <c r="G178">
        <v>2020</v>
      </c>
      <c r="H178">
        <v>543</v>
      </c>
      <c r="I178" t="s">
        <v>1486</v>
      </c>
      <c r="J178" s="10" t="s">
        <v>1549</v>
      </c>
      <c r="K178" t="s">
        <v>1550</v>
      </c>
      <c r="L178" s="10" t="s">
        <v>1551</v>
      </c>
      <c r="M178" t="s">
        <v>2085</v>
      </c>
    </row>
    <row r="179" spans="1:13" x14ac:dyDescent="0.25">
      <c r="A179" t="s">
        <v>40</v>
      </c>
      <c r="B179" t="s">
        <v>65</v>
      </c>
      <c r="C179" t="s">
        <v>22</v>
      </c>
      <c r="D179" t="s">
        <v>23</v>
      </c>
      <c r="E179" t="s">
        <v>91</v>
      </c>
      <c r="F179" t="s">
        <v>93</v>
      </c>
      <c r="G179">
        <v>2016</v>
      </c>
      <c r="H179">
        <v>6</v>
      </c>
      <c r="I179" t="s">
        <v>1486</v>
      </c>
      <c r="J179" s="10" t="s">
        <v>1549</v>
      </c>
      <c r="K179" t="s">
        <v>1550</v>
      </c>
      <c r="L179" s="10" t="s">
        <v>1551</v>
      </c>
      <c r="M179" t="s">
        <v>2085</v>
      </c>
    </row>
    <row r="180" spans="1:13" x14ac:dyDescent="0.25">
      <c r="A180" t="s">
        <v>40</v>
      </c>
      <c r="B180" t="s">
        <v>65</v>
      </c>
      <c r="C180" t="s">
        <v>22</v>
      </c>
      <c r="D180" t="s">
        <v>23</v>
      </c>
      <c r="E180" t="s">
        <v>91</v>
      </c>
      <c r="F180" t="s">
        <v>93</v>
      </c>
      <c r="G180">
        <v>2017</v>
      </c>
      <c r="H180">
        <v>4</v>
      </c>
      <c r="I180" t="s">
        <v>1486</v>
      </c>
      <c r="J180" s="10" t="s">
        <v>1549</v>
      </c>
      <c r="K180" t="s">
        <v>1550</v>
      </c>
      <c r="L180" s="10" t="s">
        <v>1551</v>
      </c>
      <c r="M180" t="s">
        <v>2085</v>
      </c>
    </row>
    <row r="181" spans="1:13" x14ac:dyDescent="0.25">
      <c r="A181" t="s">
        <v>40</v>
      </c>
      <c r="B181" t="s">
        <v>65</v>
      </c>
      <c r="C181" t="s">
        <v>22</v>
      </c>
      <c r="D181" t="s">
        <v>23</v>
      </c>
      <c r="E181" t="s">
        <v>91</v>
      </c>
      <c r="F181" t="s">
        <v>93</v>
      </c>
      <c r="G181">
        <v>2018</v>
      </c>
      <c r="H181">
        <v>5</v>
      </c>
      <c r="I181" t="s">
        <v>1486</v>
      </c>
      <c r="J181" s="10" t="s">
        <v>1549</v>
      </c>
      <c r="K181" t="s">
        <v>1550</v>
      </c>
      <c r="L181" s="10" t="s">
        <v>1551</v>
      </c>
      <c r="M181" t="s">
        <v>2085</v>
      </c>
    </row>
    <row r="182" spans="1:13" x14ac:dyDescent="0.25">
      <c r="A182" t="s">
        <v>40</v>
      </c>
      <c r="B182" t="s">
        <v>65</v>
      </c>
      <c r="C182" t="s">
        <v>22</v>
      </c>
      <c r="D182" t="s">
        <v>23</v>
      </c>
      <c r="E182" t="s">
        <v>91</v>
      </c>
      <c r="F182" t="s">
        <v>93</v>
      </c>
      <c r="G182">
        <v>2019</v>
      </c>
      <c r="H182">
        <v>4</v>
      </c>
      <c r="I182" t="s">
        <v>1486</v>
      </c>
      <c r="J182" s="10" t="s">
        <v>1549</v>
      </c>
      <c r="K182" t="s">
        <v>1550</v>
      </c>
      <c r="L182" s="10" t="s">
        <v>1551</v>
      </c>
      <c r="M182" t="s">
        <v>2085</v>
      </c>
    </row>
    <row r="183" spans="1:13" x14ac:dyDescent="0.25">
      <c r="A183" t="s">
        <v>40</v>
      </c>
      <c r="B183" t="s">
        <v>65</v>
      </c>
      <c r="C183" t="s">
        <v>22</v>
      </c>
      <c r="D183" t="s">
        <v>23</v>
      </c>
      <c r="E183" t="s">
        <v>91</v>
      </c>
      <c r="F183" t="s">
        <v>93</v>
      </c>
      <c r="G183">
        <v>2020</v>
      </c>
      <c r="H183">
        <v>3</v>
      </c>
      <c r="I183" t="s">
        <v>1486</v>
      </c>
      <c r="J183" s="10" t="s">
        <v>1549</v>
      </c>
      <c r="K183" t="s">
        <v>1550</v>
      </c>
      <c r="L183" s="10" t="s">
        <v>1551</v>
      </c>
      <c r="M183" t="s">
        <v>2085</v>
      </c>
    </row>
    <row r="184" spans="1:13" x14ac:dyDescent="0.25">
      <c r="A184" t="s">
        <v>40</v>
      </c>
      <c r="B184" t="s">
        <v>94</v>
      </c>
      <c r="C184" t="s">
        <v>1</v>
      </c>
      <c r="D184" t="s">
        <v>66</v>
      </c>
      <c r="E184" t="s">
        <v>370</v>
      </c>
      <c r="F184" t="s">
        <v>371</v>
      </c>
      <c r="G184">
        <v>2016</v>
      </c>
      <c r="H184">
        <v>11</v>
      </c>
      <c r="I184" t="s">
        <v>1486</v>
      </c>
      <c r="J184" s="10" t="s">
        <v>1552</v>
      </c>
      <c r="K184" t="s">
        <v>1553</v>
      </c>
      <c r="L184" s="10" t="s">
        <v>1554</v>
      </c>
      <c r="M184" t="s">
        <v>2086</v>
      </c>
    </row>
    <row r="185" spans="1:13" x14ac:dyDescent="0.25">
      <c r="A185" t="s">
        <v>40</v>
      </c>
      <c r="B185" t="s">
        <v>94</v>
      </c>
      <c r="C185" t="s">
        <v>1</v>
      </c>
      <c r="D185" t="s">
        <v>66</v>
      </c>
      <c r="E185" t="s">
        <v>370</v>
      </c>
      <c r="F185" t="s">
        <v>371</v>
      </c>
      <c r="G185">
        <v>2017</v>
      </c>
      <c r="H185">
        <v>18</v>
      </c>
      <c r="I185" t="s">
        <v>1486</v>
      </c>
      <c r="J185" s="10" t="s">
        <v>1552</v>
      </c>
      <c r="K185" t="s">
        <v>1553</v>
      </c>
      <c r="L185" s="10" t="s">
        <v>1554</v>
      </c>
      <c r="M185" t="s">
        <v>2086</v>
      </c>
    </row>
    <row r="186" spans="1:13" x14ac:dyDescent="0.25">
      <c r="A186" t="s">
        <v>40</v>
      </c>
      <c r="B186" t="s">
        <v>94</v>
      </c>
      <c r="C186" t="s">
        <v>1</v>
      </c>
      <c r="D186" t="s">
        <v>66</v>
      </c>
      <c r="E186" t="s">
        <v>370</v>
      </c>
      <c r="F186" t="s">
        <v>371</v>
      </c>
      <c r="G186">
        <v>2018</v>
      </c>
      <c r="H186">
        <v>20</v>
      </c>
      <c r="I186" t="s">
        <v>1486</v>
      </c>
      <c r="J186" s="10" t="s">
        <v>1552</v>
      </c>
      <c r="K186" t="s">
        <v>1553</v>
      </c>
      <c r="L186" s="10" t="s">
        <v>1554</v>
      </c>
      <c r="M186" t="s">
        <v>2086</v>
      </c>
    </row>
    <row r="187" spans="1:13" x14ac:dyDescent="0.25">
      <c r="A187" t="s">
        <v>40</v>
      </c>
      <c r="B187" t="s">
        <v>94</v>
      </c>
      <c r="C187" t="s">
        <v>1</v>
      </c>
      <c r="D187" t="s">
        <v>66</v>
      </c>
      <c r="E187" t="s">
        <v>370</v>
      </c>
      <c r="F187" t="s">
        <v>371</v>
      </c>
      <c r="G187">
        <v>2019</v>
      </c>
      <c r="H187">
        <v>1</v>
      </c>
      <c r="I187" t="s">
        <v>1486</v>
      </c>
      <c r="J187" s="10" t="s">
        <v>1552</v>
      </c>
      <c r="K187" t="s">
        <v>1553</v>
      </c>
      <c r="L187" s="10" t="s">
        <v>1554</v>
      </c>
      <c r="M187" t="s">
        <v>2086</v>
      </c>
    </row>
    <row r="188" spans="1:13" x14ac:dyDescent="0.25">
      <c r="A188" t="s">
        <v>40</v>
      </c>
      <c r="B188" t="s">
        <v>94</v>
      </c>
      <c r="C188" t="s">
        <v>1</v>
      </c>
      <c r="D188" t="s">
        <v>66</v>
      </c>
      <c r="E188" t="s">
        <v>95</v>
      </c>
      <c r="F188" t="s">
        <v>96</v>
      </c>
      <c r="G188">
        <v>2020</v>
      </c>
      <c r="H188">
        <v>2</v>
      </c>
      <c r="I188" t="s">
        <v>1486</v>
      </c>
      <c r="J188" s="10" t="s">
        <v>1555</v>
      </c>
      <c r="K188" t="s">
        <v>1556</v>
      </c>
      <c r="L188" s="10" t="s">
        <v>1557</v>
      </c>
      <c r="M188" t="s">
        <v>2087</v>
      </c>
    </row>
    <row r="189" spans="1:13" x14ac:dyDescent="0.25">
      <c r="A189" t="s">
        <v>40</v>
      </c>
      <c r="B189" t="s">
        <v>94</v>
      </c>
      <c r="C189" t="s">
        <v>22</v>
      </c>
      <c r="D189" t="s">
        <v>23</v>
      </c>
      <c r="E189" t="s">
        <v>100</v>
      </c>
      <c r="F189" t="s">
        <v>101</v>
      </c>
      <c r="G189">
        <v>2020</v>
      </c>
      <c r="H189">
        <v>9</v>
      </c>
      <c r="I189" t="s">
        <v>1486</v>
      </c>
      <c r="J189" s="10" t="s">
        <v>1555</v>
      </c>
      <c r="K189" t="s">
        <v>1556</v>
      </c>
      <c r="L189" s="10" t="s">
        <v>1557</v>
      </c>
      <c r="M189" t="s">
        <v>2087</v>
      </c>
    </row>
    <row r="190" spans="1:13" x14ac:dyDescent="0.25">
      <c r="A190" t="s">
        <v>40</v>
      </c>
      <c r="B190" t="s">
        <v>94</v>
      </c>
      <c r="C190" t="s">
        <v>22</v>
      </c>
      <c r="D190" t="s">
        <v>23</v>
      </c>
      <c r="E190" t="s">
        <v>102</v>
      </c>
      <c r="F190" t="s">
        <v>180</v>
      </c>
      <c r="G190">
        <v>2016</v>
      </c>
      <c r="H190">
        <v>74</v>
      </c>
      <c r="I190" t="s">
        <v>1486</v>
      </c>
      <c r="J190" s="10" t="s">
        <v>1558</v>
      </c>
      <c r="K190" t="s">
        <v>1559</v>
      </c>
      <c r="L190" s="10" t="s">
        <v>1521</v>
      </c>
      <c r="M190" t="s">
        <v>2081</v>
      </c>
    </row>
    <row r="191" spans="1:13" x14ac:dyDescent="0.25">
      <c r="A191" t="s">
        <v>40</v>
      </c>
      <c r="B191" t="s">
        <v>94</v>
      </c>
      <c r="C191" t="s">
        <v>22</v>
      </c>
      <c r="D191" t="s">
        <v>23</v>
      </c>
      <c r="E191" t="s">
        <v>102</v>
      </c>
      <c r="F191" t="s">
        <v>180</v>
      </c>
      <c r="G191">
        <v>2017</v>
      </c>
      <c r="H191">
        <v>12</v>
      </c>
      <c r="I191" t="s">
        <v>1488</v>
      </c>
      <c r="J191" s="10" t="s">
        <v>1558</v>
      </c>
      <c r="K191" t="s">
        <v>1559</v>
      </c>
      <c r="L191" s="10" t="s">
        <v>1521</v>
      </c>
      <c r="M191" t="s">
        <v>2081</v>
      </c>
    </row>
    <row r="192" spans="1:13" x14ac:dyDescent="0.25">
      <c r="A192" t="s">
        <v>40</v>
      </c>
      <c r="B192" t="s">
        <v>94</v>
      </c>
      <c r="C192" t="s">
        <v>22</v>
      </c>
      <c r="D192" t="s">
        <v>23</v>
      </c>
      <c r="E192" t="s">
        <v>102</v>
      </c>
      <c r="F192" t="s">
        <v>180</v>
      </c>
      <c r="G192">
        <v>2017</v>
      </c>
      <c r="H192">
        <v>61</v>
      </c>
      <c r="I192" t="s">
        <v>1486</v>
      </c>
      <c r="J192" s="10" t="s">
        <v>1558</v>
      </c>
      <c r="K192" t="s">
        <v>1559</v>
      </c>
      <c r="L192" s="10" t="s">
        <v>1521</v>
      </c>
      <c r="M192" t="s">
        <v>2081</v>
      </c>
    </row>
    <row r="193" spans="1:13" x14ac:dyDescent="0.25">
      <c r="A193" t="s">
        <v>40</v>
      </c>
      <c r="B193" t="s">
        <v>94</v>
      </c>
      <c r="C193" t="s">
        <v>22</v>
      </c>
      <c r="D193" t="s">
        <v>23</v>
      </c>
      <c r="E193" t="s">
        <v>102</v>
      </c>
      <c r="F193" t="s">
        <v>180</v>
      </c>
      <c r="G193">
        <v>2018</v>
      </c>
      <c r="H193">
        <v>18</v>
      </c>
      <c r="I193" t="s">
        <v>1488</v>
      </c>
      <c r="J193" s="10" t="s">
        <v>1558</v>
      </c>
      <c r="K193" t="s">
        <v>1559</v>
      </c>
      <c r="L193" s="10" t="s">
        <v>1521</v>
      </c>
      <c r="M193" t="s">
        <v>2081</v>
      </c>
    </row>
    <row r="194" spans="1:13" x14ac:dyDescent="0.25">
      <c r="A194" t="s">
        <v>40</v>
      </c>
      <c r="B194" t="s">
        <v>94</v>
      </c>
      <c r="C194" t="s">
        <v>22</v>
      </c>
      <c r="D194" t="s">
        <v>23</v>
      </c>
      <c r="E194" t="s">
        <v>102</v>
      </c>
      <c r="F194" t="s">
        <v>180</v>
      </c>
      <c r="G194">
        <v>2018</v>
      </c>
      <c r="H194">
        <v>58</v>
      </c>
      <c r="I194" t="s">
        <v>1486</v>
      </c>
      <c r="J194" s="10" t="s">
        <v>1558</v>
      </c>
      <c r="K194" t="s">
        <v>1559</v>
      </c>
      <c r="L194" s="10" t="s">
        <v>1521</v>
      </c>
      <c r="M194" t="s">
        <v>2081</v>
      </c>
    </row>
    <row r="195" spans="1:13" x14ac:dyDescent="0.25">
      <c r="A195" t="s">
        <v>40</v>
      </c>
      <c r="B195" t="s">
        <v>94</v>
      </c>
      <c r="C195" t="s">
        <v>22</v>
      </c>
      <c r="D195" t="s">
        <v>23</v>
      </c>
      <c r="E195" t="s">
        <v>102</v>
      </c>
      <c r="F195" t="s">
        <v>180</v>
      </c>
      <c r="G195">
        <v>2019</v>
      </c>
      <c r="H195">
        <v>13</v>
      </c>
      <c r="I195" t="s">
        <v>1488</v>
      </c>
      <c r="J195" s="10" t="s">
        <v>1558</v>
      </c>
      <c r="K195" t="s">
        <v>1559</v>
      </c>
      <c r="L195" s="10" t="s">
        <v>1521</v>
      </c>
      <c r="M195" t="s">
        <v>2081</v>
      </c>
    </row>
    <row r="196" spans="1:13" x14ac:dyDescent="0.25">
      <c r="A196" t="s">
        <v>40</v>
      </c>
      <c r="B196" t="s">
        <v>94</v>
      </c>
      <c r="C196" t="s">
        <v>22</v>
      </c>
      <c r="D196" t="s">
        <v>23</v>
      </c>
      <c r="E196" t="s">
        <v>102</v>
      </c>
      <c r="F196" t="s">
        <v>180</v>
      </c>
      <c r="G196">
        <v>2019</v>
      </c>
      <c r="H196">
        <v>54</v>
      </c>
      <c r="I196" t="s">
        <v>1486</v>
      </c>
      <c r="J196" s="10" t="s">
        <v>1558</v>
      </c>
      <c r="K196" t="s">
        <v>1559</v>
      </c>
      <c r="L196" s="10" t="s">
        <v>1521</v>
      </c>
      <c r="M196" t="s">
        <v>2081</v>
      </c>
    </row>
    <row r="197" spans="1:13" x14ac:dyDescent="0.25">
      <c r="A197" t="s">
        <v>40</v>
      </c>
      <c r="B197" t="s">
        <v>94</v>
      </c>
      <c r="C197" t="s">
        <v>22</v>
      </c>
      <c r="D197" t="s">
        <v>23</v>
      </c>
      <c r="E197" t="s">
        <v>102</v>
      </c>
      <c r="F197" t="s">
        <v>180</v>
      </c>
      <c r="G197">
        <v>2020</v>
      </c>
      <c r="H197">
        <v>12</v>
      </c>
      <c r="I197" t="s">
        <v>1488</v>
      </c>
      <c r="J197" s="10" t="s">
        <v>1558</v>
      </c>
      <c r="K197" t="s">
        <v>1559</v>
      </c>
      <c r="L197" s="10" t="s">
        <v>1521</v>
      </c>
      <c r="M197" t="s">
        <v>2081</v>
      </c>
    </row>
    <row r="198" spans="1:13" x14ac:dyDescent="0.25">
      <c r="A198" t="s">
        <v>40</v>
      </c>
      <c r="B198" t="s">
        <v>94</v>
      </c>
      <c r="C198" t="s">
        <v>22</v>
      </c>
      <c r="D198" t="s">
        <v>23</v>
      </c>
      <c r="E198" t="s">
        <v>102</v>
      </c>
      <c r="F198" t="s">
        <v>180</v>
      </c>
      <c r="G198">
        <v>2020</v>
      </c>
      <c r="H198">
        <v>49</v>
      </c>
      <c r="I198" t="s">
        <v>1486</v>
      </c>
      <c r="J198" s="10" t="s">
        <v>1558</v>
      </c>
      <c r="K198" t="s">
        <v>1559</v>
      </c>
      <c r="L198" s="10" t="s">
        <v>1521</v>
      </c>
      <c r="M198" t="s">
        <v>2081</v>
      </c>
    </row>
    <row r="199" spans="1:13" x14ac:dyDescent="0.25">
      <c r="A199" t="s">
        <v>40</v>
      </c>
      <c r="B199" t="s">
        <v>104</v>
      </c>
      <c r="C199" t="s">
        <v>22</v>
      </c>
      <c r="D199" t="s">
        <v>35</v>
      </c>
      <c r="E199" t="s">
        <v>105</v>
      </c>
      <c r="F199" t="s">
        <v>106</v>
      </c>
      <c r="G199">
        <v>2016</v>
      </c>
      <c r="H199">
        <v>57</v>
      </c>
      <c r="I199" t="s">
        <v>1486</v>
      </c>
      <c r="J199" s="10" t="s">
        <v>1560</v>
      </c>
      <c r="K199" t="s">
        <v>1561</v>
      </c>
      <c r="L199" s="10" t="s">
        <v>1521</v>
      </c>
      <c r="M199" t="s">
        <v>2081</v>
      </c>
    </row>
    <row r="200" spans="1:13" x14ac:dyDescent="0.25">
      <c r="A200" t="s">
        <v>40</v>
      </c>
      <c r="B200" t="s">
        <v>104</v>
      </c>
      <c r="C200" t="s">
        <v>22</v>
      </c>
      <c r="D200" t="s">
        <v>35</v>
      </c>
      <c r="E200" t="s">
        <v>105</v>
      </c>
      <c r="F200" t="s">
        <v>106</v>
      </c>
      <c r="G200">
        <v>2017</v>
      </c>
      <c r="H200">
        <v>59</v>
      </c>
      <c r="I200" t="s">
        <v>1486</v>
      </c>
      <c r="J200" s="10" t="s">
        <v>1560</v>
      </c>
      <c r="K200" t="s">
        <v>1561</v>
      </c>
      <c r="L200" s="10" t="s">
        <v>1521</v>
      </c>
      <c r="M200" t="s">
        <v>2081</v>
      </c>
    </row>
    <row r="201" spans="1:13" x14ac:dyDescent="0.25">
      <c r="A201" t="s">
        <v>40</v>
      </c>
      <c r="B201" t="s">
        <v>104</v>
      </c>
      <c r="C201" t="s">
        <v>22</v>
      </c>
      <c r="D201" t="s">
        <v>35</v>
      </c>
      <c r="E201" t="s">
        <v>105</v>
      </c>
      <c r="F201" t="s">
        <v>106</v>
      </c>
      <c r="G201">
        <v>2017</v>
      </c>
      <c r="H201">
        <v>9</v>
      </c>
      <c r="I201" t="s">
        <v>1487</v>
      </c>
      <c r="J201" s="10" t="s">
        <v>1560</v>
      </c>
      <c r="K201" t="s">
        <v>1561</v>
      </c>
      <c r="L201" s="10" t="s">
        <v>1521</v>
      </c>
      <c r="M201" t="s">
        <v>2081</v>
      </c>
    </row>
    <row r="202" spans="1:13" x14ac:dyDescent="0.25">
      <c r="A202" t="s">
        <v>40</v>
      </c>
      <c r="B202" t="s">
        <v>104</v>
      </c>
      <c r="C202" t="s">
        <v>22</v>
      </c>
      <c r="D202" t="s">
        <v>35</v>
      </c>
      <c r="E202" t="s">
        <v>105</v>
      </c>
      <c r="F202" t="s">
        <v>106</v>
      </c>
      <c r="G202">
        <v>2018</v>
      </c>
      <c r="H202">
        <v>31</v>
      </c>
      <c r="I202" t="s">
        <v>1486</v>
      </c>
      <c r="J202" s="10" t="s">
        <v>1560</v>
      </c>
      <c r="K202" t="s">
        <v>1561</v>
      </c>
      <c r="L202" s="10" t="s">
        <v>1521</v>
      </c>
      <c r="M202" t="s">
        <v>2081</v>
      </c>
    </row>
    <row r="203" spans="1:13" x14ac:dyDescent="0.25">
      <c r="A203" t="s">
        <v>40</v>
      </c>
      <c r="B203" t="s">
        <v>104</v>
      </c>
      <c r="C203" t="s">
        <v>22</v>
      </c>
      <c r="D203" t="s">
        <v>35</v>
      </c>
      <c r="E203" t="s">
        <v>105</v>
      </c>
      <c r="F203" t="s">
        <v>106</v>
      </c>
      <c r="G203">
        <v>2018</v>
      </c>
      <c r="H203">
        <v>32</v>
      </c>
      <c r="I203" t="s">
        <v>1487</v>
      </c>
      <c r="J203" s="10" t="s">
        <v>1560</v>
      </c>
      <c r="K203" t="s">
        <v>1561</v>
      </c>
      <c r="L203" s="10" t="s">
        <v>1521</v>
      </c>
      <c r="M203" t="s">
        <v>2081</v>
      </c>
    </row>
    <row r="204" spans="1:13" x14ac:dyDescent="0.25">
      <c r="A204" t="s">
        <v>40</v>
      </c>
      <c r="B204" t="s">
        <v>104</v>
      </c>
      <c r="C204" t="s">
        <v>22</v>
      </c>
      <c r="D204" t="s">
        <v>35</v>
      </c>
      <c r="E204" t="s">
        <v>105</v>
      </c>
      <c r="F204" t="s">
        <v>106</v>
      </c>
      <c r="G204">
        <v>2019</v>
      </c>
      <c r="H204">
        <v>36</v>
      </c>
      <c r="I204" t="s">
        <v>1486</v>
      </c>
      <c r="J204" s="10" t="s">
        <v>1560</v>
      </c>
      <c r="K204" t="s">
        <v>1561</v>
      </c>
      <c r="L204" s="10" t="s">
        <v>1521</v>
      </c>
      <c r="M204" t="s">
        <v>2081</v>
      </c>
    </row>
    <row r="205" spans="1:13" x14ac:dyDescent="0.25">
      <c r="A205" t="s">
        <v>40</v>
      </c>
      <c r="B205" t="s">
        <v>104</v>
      </c>
      <c r="C205" t="s">
        <v>22</v>
      </c>
      <c r="D205" t="s">
        <v>35</v>
      </c>
      <c r="E205" t="s">
        <v>105</v>
      </c>
      <c r="F205" t="s">
        <v>106</v>
      </c>
      <c r="G205">
        <v>2019</v>
      </c>
      <c r="H205">
        <v>78</v>
      </c>
      <c r="I205" t="s">
        <v>1487</v>
      </c>
      <c r="J205" s="10" t="s">
        <v>1560</v>
      </c>
      <c r="K205" t="s">
        <v>1561</v>
      </c>
      <c r="L205" s="10" t="s">
        <v>1521</v>
      </c>
      <c r="M205" t="s">
        <v>2081</v>
      </c>
    </row>
    <row r="206" spans="1:13" x14ac:dyDescent="0.25">
      <c r="A206" t="s">
        <v>40</v>
      </c>
      <c r="B206" t="s">
        <v>104</v>
      </c>
      <c r="C206" t="s">
        <v>22</v>
      </c>
      <c r="D206" t="s">
        <v>35</v>
      </c>
      <c r="E206" t="s">
        <v>105</v>
      </c>
      <c r="F206" t="s">
        <v>106</v>
      </c>
      <c r="G206">
        <v>2020</v>
      </c>
      <c r="H206">
        <v>34</v>
      </c>
      <c r="I206" t="s">
        <v>1486</v>
      </c>
      <c r="J206" s="10" t="s">
        <v>1560</v>
      </c>
      <c r="K206" t="s">
        <v>1561</v>
      </c>
      <c r="L206" s="10" t="s">
        <v>1521</v>
      </c>
      <c r="M206" t="s">
        <v>2081</v>
      </c>
    </row>
    <row r="207" spans="1:13" x14ac:dyDescent="0.25">
      <c r="A207" t="s">
        <v>40</v>
      </c>
      <c r="B207" t="s">
        <v>104</v>
      </c>
      <c r="C207" t="s">
        <v>22</v>
      </c>
      <c r="D207" t="s">
        <v>35</v>
      </c>
      <c r="E207" t="s">
        <v>105</v>
      </c>
      <c r="F207" t="s">
        <v>106</v>
      </c>
      <c r="G207">
        <v>2020</v>
      </c>
      <c r="H207">
        <v>174</v>
      </c>
      <c r="I207" t="s">
        <v>1487</v>
      </c>
      <c r="J207" s="10" t="s">
        <v>1560</v>
      </c>
      <c r="K207" t="s">
        <v>1561</v>
      </c>
      <c r="L207" s="10" t="s">
        <v>1521</v>
      </c>
      <c r="M207" t="s">
        <v>2081</v>
      </c>
    </row>
    <row r="208" spans="1:13" x14ac:dyDescent="0.25">
      <c r="A208" t="s">
        <v>40</v>
      </c>
      <c r="B208" t="s">
        <v>40</v>
      </c>
      <c r="C208" t="s">
        <v>1</v>
      </c>
      <c r="D208" t="s">
        <v>2</v>
      </c>
      <c r="E208" t="s">
        <v>107</v>
      </c>
      <c r="F208" t="s">
        <v>108</v>
      </c>
      <c r="G208">
        <v>2020</v>
      </c>
      <c r="H208">
        <v>2</v>
      </c>
      <c r="I208" t="s">
        <v>1486</v>
      </c>
      <c r="J208" s="10" t="s">
        <v>1562</v>
      </c>
      <c r="K208" t="s">
        <v>1563</v>
      </c>
      <c r="L208" s="10" t="s">
        <v>1564</v>
      </c>
      <c r="M208" t="s">
        <v>2088</v>
      </c>
    </row>
    <row r="209" spans="1:13" x14ac:dyDescent="0.25">
      <c r="A209" t="s">
        <v>40</v>
      </c>
      <c r="B209" t="s">
        <v>40</v>
      </c>
      <c r="C209" t="s">
        <v>1</v>
      </c>
      <c r="D209" t="s">
        <v>2</v>
      </c>
      <c r="E209" t="s">
        <v>107</v>
      </c>
      <c r="F209" t="s">
        <v>108</v>
      </c>
      <c r="G209">
        <v>2020</v>
      </c>
      <c r="H209">
        <v>1</v>
      </c>
      <c r="I209" t="s">
        <v>1487</v>
      </c>
      <c r="J209" s="10" t="s">
        <v>1562</v>
      </c>
      <c r="K209" t="s">
        <v>1563</v>
      </c>
      <c r="L209" s="10" t="s">
        <v>1564</v>
      </c>
      <c r="M209" t="s">
        <v>2088</v>
      </c>
    </row>
    <row r="210" spans="1:13" x14ac:dyDescent="0.25">
      <c r="A210" t="s">
        <v>40</v>
      </c>
      <c r="B210" t="s">
        <v>40</v>
      </c>
      <c r="C210" t="s">
        <v>1</v>
      </c>
      <c r="D210" t="s">
        <v>2</v>
      </c>
      <c r="E210" t="s">
        <v>107</v>
      </c>
      <c r="F210" t="s">
        <v>108</v>
      </c>
      <c r="G210">
        <v>2020</v>
      </c>
      <c r="H210">
        <v>1</v>
      </c>
      <c r="I210" t="s">
        <v>1489</v>
      </c>
      <c r="J210" s="10" t="s">
        <v>1562</v>
      </c>
      <c r="K210" t="s">
        <v>1563</v>
      </c>
      <c r="L210" s="10" t="s">
        <v>1564</v>
      </c>
      <c r="M210" t="s">
        <v>2088</v>
      </c>
    </row>
    <row r="211" spans="1:13" x14ac:dyDescent="0.25">
      <c r="A211" t="s">
        <v>40</v>
      </c>
      <c r="B211" t="s">
        <v>109</v>
      </c>
      <c r="C211" t="s">
        <v>1</v>
      </c>
      <c r="D211" t="s">
        <v>66</v>
      </c>
      <c r="E211" t="s">
        <v>110</v>
      </c>
      <c r="F211" t="s">
        <v>111</v>
      </c>
      <c r="G211">
        <v>2016</v>
      </c>
      <c r="H211">
        <v>33</v>
      </c>
      <c r="I211" t="s">
        <v>1486</v>
      </c>
      <c r="J211" s="10" t="s">
        <v>1565</v>
      </c>
      <c r="K211" t="s">
        <v>1566</v>
      </c>
      <c r="L211" s="10" t="s">
        <v>1567</v>
      </c>
      <c r="M211" t="s">
        <v>2089</v>
      </c>
    </row>
    <row r="212" spans="1:13" x14ac:dyDescent="0.25">
      <c r="A212" t="s">
        <v>40</v>
      </c>
      <c r="B212" t="s">
        <v>109</v>
      </c>
      <c r="C212" t="s">
        <v>1</v>
      </c>
      <c r="D212" t="s">
        <v>66</v>
      </c>
      <c r="E212" t="s">
        <v>110</v>
      </c>
      <c r="F212" t="s">
        <v>111</v>
      </c>
      <c r="G212">
        <v>2017</v>
      </c>
      <c r="H212">
        <v>31</v>
      </c>
      <c r="I212" t="s">
        <v>1486</v>
      </c>
      <c r="J212" s="10" t="s">
        <v>1565</v>
      </c>
      <c r="K212" t="s">
        <v>1566</v>
      </c>
      <c r="L212" s="10" t="s">
        <v>1567</v>
      </c>
      <c r="M212" t="s">
        <v>2089</v>
      </c>
    </row>
    <row r="213" spans="1:13" x14ac:dyDescent="0.25">
      <c r="A213" t="s">
        <v>40</v>
      </c>
      <c r="B213" t="s">
        <v>109</v>
      </c>
      <c r="C213" t="s">
        <v>1</v>
      </c>
      <c r="D213" t="s">
        <v>66</v>
      </c>
      <c r="E213" t="s">
        <v>110</v>
      </c>
      <c r="F213" t="s">
        <v>111</v>
      </c>
      <c r="G213">
        <v>2018</v>
      </c>
      <c r="H213">
        <v>32</v>
      </c>
      <c r="I213" t="s">
        <v>1486</v>
      </c>
      <c r="J213" s="10" t="s">
        <v>1565</v>
      </c>
      <c r="K213" t="s">
        <v>1566</v>
      </c>
      <c r="L213" s="10" t="s">
        <v>1567</v>
      </c>
      <c r="M213" t="s">
        <v>2089</v>
      </c>
    </row>
    <row r="214" spans="1:13" x14ac:dyDescent="0.25">
      <c r="A214" t="s">
        <v>40</v>
      </c>
      <c r="B214" t="s">
        <v>109</v>
      </c>
      <c r="C214" t="s">
        <v>1</v>
      </c>
      <c r="D214" t="s">
        <v>66</v>
      </c>
      <c r="E214" t="s">
        <v>110</v>
      </c>
      <c r="F214" t="s">
        <v>111</v>
      </c>
      <c r="G214">
        <v>2019</v>
      </c>
      <c r="H214">
        <v>31</v>
      </c>
      <c r="I214" t="s">
        <v>1486</v>
      </c>
      <c r="J214" s="10" t="s">
        <v>1565</v>
      </c>
      <c r="K214" t="s">
        <v>1566</v>
      </c>
      <c r="L214" s="10" t="s">
        <v>1567</v>
      </c>
      <c r="M214" t="s">
        <v>2089</v>
      </c>
    </row>
    <row r="215" spans="1:13" x14ac:dyDescent="0.25">
      <c r="A215" t="s">
        <v>40</v>
      </c>
      <c r="B215" t="s">
        <v>109</v>
      </c>
      <c r="C215" t="s">
        <v>1</v>
      </c>
      <c r="D215" t="s">
        <v>66</v>
      </c>
      <c r="E215" t="s">
        <v>110</v>
      </c>
      <c r="F215" t="s">
        <v>111</v>
      </c>
      <c r="G215">
        <v>2020</v>
      </c>
      <c r="H215">
        <v>31</v>
      </c>
      <c r="I215" t="s">
        <v>1486</v>
      </c>
      <c r="J215" s="10" t="s">
        <v>1565</v>
      </c>
      <c r="K215" t="s">
        <v>1566</v>
      </c>
      <c r="L215" s="10" t="s">
        <v>1567</v>
      </c>
      <c r="M215" t="s">
        <v>2089</v>
      </c>
    </row>
    <row r="216" spans="1:13" x14ac:dyDescent="0.25">
      <c r="A216" t="s">
        <v>40</v>
      </c>
      <c r="B216" t="s">
        <v>109</v>
      </c>
      <c r="C216" t="s">
        <v>1</v>
      </c>
      <c r="D216" t="s">
        <v>6</v>
      </c>
      <c r="E216" t="s">
        <v>112</v>
      </c>
      <c r="F216" t="s">
        <v>113</v>
      </c>
      <c r="G216">
        <v>2016</v>
      </c>
      <c r="H216">
        <v>25</v>
      </c>
      <c r="I216" t="s">
        <v>1486</v>
      </c>
      <c r="J216" s="10" t="s">
        <v>1565</v>
      </c>
      <c r="K216" t="s">
        <v>1566</v>
      </c>
      <c r="L216" s="10" t="s">
        <v>1567</v>
      </c>
      <c r="M216" t="s">
        <v>2089</v>
      </c>
    </row>
    <row r="217" spans="1:13" x14ac:dyDescent="0.25">
      <c r="A217" t="s">
        <v>40</v>
      </c>
      <c r="B217" t="s">
        <v>109</v>
      </c>
      <c r="C217" t="s">
        <v>1</v>
      </c>
      <c r="D217" t="s">
        <v>6</v>
      </c>
      <c r="E217" t="s">
        <v>112</v>
      </c>
      <c r="F217" t="s">
        <v>113</v>
      </c>
      <c r="G217">
        <v>2017</v>
      </c>
      <c r="H217">
        <v>20</v>
      </c>
      <c r="I217" t="s">
        <v>1486</v>
      </c>
      <c r="J217" s="10" t="s">
        <v>1565</v>
      </c>
      <c r="K217" t="s">
        <v>1566</v>
      </c>
      <c r="L217" s="10" t="s">
        <v>1567</v>
      </c>
      <c r="M217" t="s">
        <v>2089</v>
      </c>
    </row>
    <row r="218" spans="1:13" x14ac:dyDescent="0.25">
      <c r="A218" t="s">
        <v>40</v>
      </c>
      <c r="B218" t="s">
        <v>109</v>
      </c>
      <c r="C218" t="s">
        <v>1</v>
      </c>
      <c r="D218" t="s">
        <v>6</v>
      </c>
      <c r="E218" t="s">
        <v>112</v>
      </c>
      <c r="F218" t="s">
        <v>113</v>
      </c>
      <c r="G218">
        <v>2018</v>
      </c>
      <c r="H218">
        <v>25</v>
      </c>
      <c r="I218" t="s">
        <v>1486</v>
      </c>
      <c r="J218" s="10" t="s">
        <v>1565</v>
      </c>
      <c r="K218" t="s">
        <v>1566</v>
      </c>
      <c r="L218" s="10" t="s">
        <v>1567</v>
      </c>
      <c r="M218" t="s">
        <v>2089</v>
      </c>
    </row>
    <row r="219" spans="1:13" x14ac:dyDescent="0.25">
      <c r="A219" t="s">
        <v>40</v>
      </c>
      <c r="B219" t="s">
        <v>109</v>
      </c>
      <c r="C219" t="s">
        <v>1</v>
      </c>
      <c r="D219" t="s">
        <v>6</v>
      </c>
      <c r="E219" t="s">
        <v>112</v>
      </c>
      <c r="F219" t="s">
        <v>113</v>
      </c>
      <c r="G219">
        <v>2019</v>
      </c>
      <c r="H219">
        <v>19</v>
      </c>
      <c r="I219" t="s">
        <v>1486</v>
      </c>
      <c r="J219" s="10" t="s">
        <v>1565</v>
      </c>
      <c r="K219" t="s">
        <v>1566</v>
      </c>
      <c r="L219" s="10" t="s">
        <v>1567</v>
      </c>
      <c r="M219" t="s">
        <v>2089</v>
      </c>
    </row>
    <row r="220" spans="1:13" x14ac:dyDescent="0.25">
      <c r="A220" t="s">
        <v>40</v>
      </c>
      <c r="B220" t="s">
        <v>109</v>
      </c>
      <c r="C220" t="s">
        <v>1</v>
      </c>
      <c r="D220" t="s">
        <v>6</v>
      </c>
      <c r="E220" t="s">
        <v>112</v>
      </c>
      <c r="F220" t="s">
        <v>113</v>
      </c>
      <c r="G220">
        <v>2020</v>
      </c>
      <c r="H220">
        <v>22</v>
      </c>
      <c r="I220" t="s">
        <v>1486</v>
      </c>
      <c r="J220" s="10" t="s">
        <v>1565</v>
      </c>
      <c r="K220" t="s">
        <v>1566</v>
      </c>
      <c r="L220" s="10" t="s">
        <v>1567</v>
      </c>
      <c r="M220" t="s">
        <v>2089</v>
      </c>
    </row>
    <row r="221" spans="1:13" x14ac:dyDescent="0.25">
      <c r="A221" t="s">
        <v>40</v>
      </c>
      <c r="B221" t="s">
        <v>109</v>
      </c>
      <c r="C221" t="s">
        <v>22</v>
      </c>
      <c r="D221" t="s">
        <v>23</v>
      </c>
      <c r="E221" t="s">
        <v>116</v>
      </c>
      <c r="F221" t="s">
        <v>117</v>
      </c>
      <c r="G221">
        <v>2016</v>
      </c>
      <c r="H221">
        <v>192</v>
      </c>
      <c r="I221" t="s">
        <v>1486</v>
      </c>
      <c r="J221" s="10" t="s">
        <v>1565</v>
      </c>
      <c r="K221" t="s">
        <v>1566</v>
      </c>
      <c r="L221" s="10" t="s">
        <v>1567</v>
      </c>
      <c r="M221" t="s">
        <v>2089</v>
      </c>
    </row>
    <row r="222" spans="1:13" x14ac:dyDescent="0.25">
      <c r="A222" t="s">
        <v>40</v>
      </c>
      <c r="B222" t="s">
        <v>109</v>
      </c>
      <c r="C222" t="s">
        <v>22</v>
      </c>
      <c r="D222" t="s">
        <v>23</v>
      </c>
      <c r="E222" t="s">
        <v>116</v>
      </c>
      <c r="F222" t="s">
        <v>117</v>
      </c>
      <c r="G222">
        <v>2017</v>
      </c>
      <c r="H222">
        <v>167</v>
      </c>
      <c r="I222" t="s">
        <v>1486</v>
      </c>
      <c r="J222" s="10" t="s">
        <v>1565</v>
      </c>
      <c r="K222" t="s">
        <v>1566</v>
      </c>
      <c r="L222" s="10" t="s">
        <v>1567</v>
      </c>
      <c r="M222" t="s">
        <v>2089</v>
      </c>
    </row>
    <row r="223" spans="1:13" x14ac:dyDescent="0.25">
      <c r="A223" t="s">
        <v>40</v>
      </c>
      <c r="B223" t="s">
        <v>109</v>
      </c>
      <c r="C223" t="s">
        <v>22</v>
      </c>
      <c r="D223" t="s">
        <v>23</v>
      </c>
      <c r="E223" t="s">
        <v>116</v>
      </c>
      <c r="F223" t="s">
        <v>117</v>
      </c>
      <c r="G223">
        <v>2018</v>
      </c>
      <c r="H223">
        <v>168</v>
      </c>
      <c r="I223" t="s">
        <v>1486</v>
      </c>
      <c r="J223" s="10" t="s">
        <v>1565</v>
      </c>
      <c r="K223" t="s">
        <v>1566</v>
      </c>
      <c r="L223" s="10" t="s">
        <v>1567</v>
      </c>
      <c r="M223" t="s">
        <v>2089</v>
      </c>
    </row>
    <row r="224" spans="1:13" x14ac:dyDescent="0.25">
      <c r="A224" t="s">
        <v>40</v>
      </c>
      <c r="B224" t="s">
        <v>109</v>
      </c>
      <c r="C224" t="s">
        <v>22</v>
      </c>
      <c r="D224" t="s">
        <v>23</v>
      </c>
      <c r="E224" t="s">
        <v>116</v>
      </c>
      <c r="F224" t="s">
        <v>117</v>
      </c>
      <c r="G224">
        <v>2019</v>
      </c>
      <c r="H224">
        <v>179</v>
      </c>
      <c r="I224" t="s">
        <v>1486</v>
      </c>
      <c r="J224" s="10" t="s">
        <v>1565</v>
      </c>
      <c r="K224" t="s">
        <v>1566</v>
      </c>
      <c r="L224" s="10" t="s">
        <v>1567</v>
      </c>
      <c r="M224" t="s">
        <v>2089</v>
      </c>
    </row>
    <row r="225" spans="1:13" x14ac:dyDescent="0.25">
      <c r="A225" t="s">
        <v>40</v>
      </c>
      <c r="B225" t="s">
        <v>109</v>
      </c>
      <c r="C225" t="s">
        <v>22</v>
      </c>
      <c r="D225" t="s">
        <v>23</v>
      </c>
      <c r="E225" t="s">
        <v>116</v>
      </c>
      <c r="F225" t="s">
        <v>117</v>
      </c>
      <c r="G225">
        <v>2020</v>
      </c>
      <c r="H225">
        <v>223</v>
      </c>
      <c r="I225" t="s">
        <v>1486</v>
      </c>
      <c r="J225" s="10" t="s">
        <v>1565</v>
      </c>
      <c r="K225" t="s">
        <v>1566</v>
      </c>
      <c r="L225" s="10" t="s">
        <v>1567</v>
      </c>
      <c r="M225" t="s">
        <v>2089</v>
      </c>
    </row>
    <row r="226" spans="1:13" x14ac:dyDescent="0.25">
      <c r="A226" t="s">
        <v>40</v>
      </c>
      <c r="B226" t="s">
        <v>109</v>
      </c>
      <c r="C226" t="s">
        <v>22</v>
      </c>
      <c r="D226" t="s">
        <v>23</v>
      </c>
      <c r="E226" t="s">
        <v>116</v>
      </c>
      <c r="F226" t="s">
        <v>117</v>
      </c>
      <c r="G226">
        <v>2020</v>
      </c>
      <c r="H226">
        <v>2</v>
      </c>
      <c r="I226" t="s">
        <v>1487</v>
      </c>
      <c r="J226" s="10" t="s">
        <v>1565</v>
      </c>
      <c r="K226" t="s">
        <v>1566</v>
      </c>
      <c r="L226" s="10" t="s">
        <v>1567</v>
      </c>
      <c r="M226" t="s">
        <v>2089</v>
      </c>
    </row>
    <row r="227" spans="1:13" x14ac:dyDescent="0.25">
      <c r="A227" t="s">
        <v>40</v>
      </c>
      <c r="B227" t="s">
        <v>121</v>
      </c>
      <c r="C227" t="s">
        <v>1</v>
      </c>
      <c r="D227" t="s">
        <v>66</v>
      </c>
      <c r="E227" t="s">
        <v>122</v>
      </c>
      <c r="F227" t="s">
        <v>123</v>
      </c>
      <c r="G227">
        <v>2016</v>
      </c>
      <c r="H227">
        <v>27</v>
      </c>
      <c r="I227" t="s">
        <v>1486</v>
      </c>
      <c r="J227" s="10" t="s">
        <v>1568</v>
      </c>
      <c r="K227" t="s">
        <v>1569</v>
      </c>
      <c r="L227" s="10" t="s">
        <v>1564</v>
      </c>
      <c r="M227" t="s">
        <v>2088</v>
      </c>
    </row>
    <row r="228" spans="1:13" x14ac:dyDescent="0.25">
      <c r="A228" t="s">
        <v>40</v>
      </c>
      <c r="B228" t="s">
        <v>121</v>
      </c>
      <c r="C228" t="s">
        <v>1</v>
      </c>
      <c r="D228" t="s">
        <v>66</v>
      </c>
      <c r="E228" t="s">
        <v>122</v>
      </c>
      <c r="F228" t="s">
        <v>123</v>
      </c>
      <c r="G228">
        <v>2017</v>
      </c>
      <c r="H228">
        <v>17</v>
      </c>
      <c r="I228" t="s">
        <v>1486</v>
      </c>
      <c r="J228" s="10" t="s">
        <v>1568</v>
      </c>
      <c r="K228" t="s">
        <v>1569</v>
      </c>
      <c r="L228" s="10" t="s">
        <v>1564</v>
      </c>
      <c r="M228" t="s">
        <v>2088</v>
      </c>
    </row>
    <row r="229" spans="1:13" x14ac:dyDescent="0.25">
      <c r="A229" t="s">
        <v>40</v>
      </c>
      <c r="B229" t="s">
        <v>121</v>
      </c>
      <c r="C229" t="s">
        <v>1</v>
      </c>
      <c r="D229" t="s">
        <v>66</v>
      </c>
      <c r="E229" t="s">
        <v>122</v>
      </c>
      <c r="F229" t="s">
        <v>123</v>
      </c>
      <c r="G229">
        <v>2018</v>
      </c>
      <c r="H229">
        <v>16</v>
      </c>
      <c r="I229" t="s">
        <v>1486</v>
      </c>
      <c r="J229" s="10" t="s">
        <v>1568</v>
      </c>
      <c r="K229" t="s">
        <v>1569</v>
      </c>
      <c r="L229" s="10" t="s">
        <v>1564</v>
      </c>
      <c r="M229" t="s">
        <v>2088</v>
      </c>
    </row>
    <row r="230" spans="1:13" x14ac:dyDescent="0.25">
      <c r="A230" t="s">
        <v>40</v>
      </c>
      <c r="B230" t="s">
        <v>121</v>
      </c>
      <c r="C230" t="s">
        <v>1</v>
      </c>
      <c r="D230" t="s">
        <v>66</v>
      </c>
      <c r="E230" t="s">
        <v>122</v>
      </c>
      <c r="F230" t="s">
        <v>123</v>
      </c>
      <c r="G230">
        <v>2019</v>
      </c>
      <c r="H230">
        <v>18</v>
      </c>
      <c r="I230" t="s">
        <v>1486</v>
      </c>
      <c r="J230" s="10" t="s">
        <v>1568</v>
      </c>
      <c r="K230" t="s">
        <v>1569</v>
      </c>
      <c r="L230" s="10" t="s">
        <v>1564</v>
      </c>
      <c r="M230" t="s">
        <v>2088</v>
      </c>
    </row>
    <row r="231" spans="1:13" x14ac:dyDescent="0.25">
      <c r="A231" t="s">
        <v>40</v>
      </c>
      <c r="B231" t="s">
        <v>121</v>
      </c>
      <c r="C231" t="s">
        <v>1</v>
      </c>
      <c r="D231" t="s">
        <v>66</v>
      </c>
      <c r="E231" t="s">
        <v>122</v>
      </c>
      <c r="F231" t="s">
        <v>123</v>
      </c>
      <c r="G231">
        <v>2020</v>
      </c>
      <c r="H231">
        <v>16</v>
      </c>
      <c r="I231" t="s">
        <v>1486</v>
      </c>
      <c r="J231" s="10" t="s">
        <v>1568</v>
      </c>
      <c r="K231" t="s">
        <v>1569</v>
      </c>
      <c r="L231" s="10" t="s">
        <v>1564</v>
      </c>
      <c r="M231" t="s">
        <v>2088</v>
      </c>
    </row>
    <row r="232" spans="1:13" x14ac:dyDescent="0.25">
      <c r="A232" t="s">
        <v>40</v>
      </c>
      <c r="B232" t="s">
        <v>121</v>
      </c>
      <c r="C232" t="s">
        <v>1</v>
      </c>
      <c r="D232" t="s">
        <v>6</v>
      </c>
      <c r="E232" t="s">
        <v>124</v>
      </c>
      <c r="F232" t="s">
        <v>125</v>
      </c>
      <c r="G232">
        <v>2016</v>
      </c>
      <c r="H232">
        <v>2</v>
      </c>
      <c r="I232" t="s">
        <v>1486</v>
      </c>
      <c r="J232" s="10" t="s">
        <v>1568</v>
      </c>
      <c r="K232" t="s">
        <v>1569</v>
      </c>
      <c r="L232" s="10" t="s">
        <v>1564</v>
      </c>
      <c r="M232" t="s">
        <v>2088</v>
      </c>
    </row>
    <row r="233" spans="1:13" x14ac:dyDescent="0.25">
      <c r="A233" t="s">
        <v>40</v>
      </c>
      <c r="B233" t="s">
        <v>121</v>
      </c>
      <c r="C233" t="s">
        <v>1</v>
      </c>
      <c r="D233" t="s">
        <v>6</v>
      </c>
      <c r="E233" t="s">
        <v>124</v>
      </c>
      <c r="F233" t="s">
        <v>125</v>
      </c>
      <c r="G233">
        <v>2017</v>
      </c>
      <c r="H233">
        <v>2</v>
      </c>
      <c r="I233" t="s">
        <v>1486</v>
      </c>
      <c r="J233" s="10" t="s">
        <v>1568</v>
      </c>
      <c r="K233" t="s">
        <v>1569</v>
      </c>
      <c r="L233" s="10" t="s">
        <v>1564</v>
      </c>
      <c r="M233" t="s">
        <v>2088</v>
      </c>
    </row>
    <row r="234" spans="1:13" x14ac:dyDescent="0.25">
      <c r="A234" t="s">
        <v>40</v>
      </c>
      <c r="B234" t="s">
        <v>121</v>
      </c>
      <c r="C234" t="s">
        <v>1</v>
      </c>
      <c r="D234" t="s">
        <v>6</v>
      </c>
      <c r="E234" t="s">
        <v>124</v>
      </c>
      <c r="F234" t="s">
        <v>125</v>
      </c>
      <c r="G234">
        <v>2018</v>
      </c>
      <c r="H234">
        <v>3</v>
      </c>
      <c r="I234" t="s">
        <v>1486</v>
      </c>
      <c r="J234" s="10" t="s">
        <v>1568</v>
      </c>
      <c r="K234" t="s">
        <v>1569</v>
      </c>
      <c r="L234" s="10" t="s">
        <v>1564</v>
      </c>
      <c r="M234" t="s">
        <v>2088</v>
      </c>
    </row>
    <row r="235" spans="1:13" x14ac:dyDescent="0.25">
      <c r="A235" t="s">
        <v>40</v>
      </c>
      <c r="B235" t="s">
        <v>121</v>
      </c>
      <c r="C235" t="s">
        <v>1</v>
      </c>
      <c r="D235" t="s">
        <v>6</v>
      </c>
      <c r="E235" t="s">
        <v>124</v>
      </c>
      <c r="F235" t="s">
        <v>125</v>
      </c>
      <c r="G235">
        <v>2019</v>
      </c>
      <c r="H235">
        <v>4</v>
      </c>
      <c r="I235" t="s">
        <v>1486</v>
      </c>
      <c r="J235" s="10" t="s">
        <v>1568</v>
      </c>
      <c r="K235" t="s">
        <v>1569</v>
      </c>
      <c r="L235" s="10" t="s">
        <v>1564</v>
      </c>
      <c r="M235" t="s">
        <v>2088</v>
      </c>
    </row>
    <row r="236" spans="1:13" x14ac:dyDescent="0.25">
      <c r="A236" t="s">
        <v>40</v>
      </c>
      <c r="B236" t="s">
        <v>121</v>
      </c>
      <c r="C236" t="s">
        <v>1</v>
      </c>
      <c r="D236" t="s">
        <v>6</v>
      </c>
      <c r="E236" t="s">
        <v>124</v>
      </c>
      <c r="F236" t="s">
        <v>125</v>
      </c>
      <c r="G236">
        <v>2020</v>
      </c>
      <c r="H236">
        <v>2</v>
      </c>
      <c r="I236" t="s">
        <v>1486</v>
      </c>
      <c r="J236" s="10" t="s">
        <v>1568</v>
      </c>
      <c r="K236" t="s">
        <v>1569</v>
      </c>
      <c r="L236" s="10" t="s">
        <v>1564</v>
      </c>
      <c r="M236" t="s">
        <v>2088</v>
      </c>
    </row>
    <row r="237" spans="1:13" x14ac:dyDescent="0.25">
      <c r="A237" t="s">
        <v>40</v>
      </c>
      <c r="B237" t="s">
        <v>121</v>
      </c>
      <c r="C237" t="s">
        <v>22</v>
      </c>
      <c r="D237" t="s">
        <v>23</v>
      </c>
      <c r="E237" t="s">
        <v>126</v>
      </c>
      <c r="F237" t="s">
        <v>127</v>
      </c>
      <c r="G237">
        <v>2016</v>
      </c>
      <c r="H237">
        <v>235</v>
      </c>
      <c r="I237" t="s">
        <v>1486</v>
      </c>
      <c r="J237" s="10" t="s">
        <v>1570</v>
      </c>
      <c r="K237" t="s">
        <v>1571</v>
      </c>
      <c r="L237" s="10" t="s">
        <v>1564</v>
      </c>
      <c r="M237" t="s">
        <v>2088</v>
      </c>
    </row>
    <row r="238" spans="1:13" x14ac:dyDescent="0.25">
      <c r="A238" t="s">
        <v>40</v>
      </c>
      <c r="B238" t="s">
        <v>121</v>
      </c>
      <c r="C238" t="s">
        <v>22</v>
      </c>
      <c r="D238" t="s">
        <v>23</v>
      </c>
      <c r="E238" t="s">
        <v>126</v>
      </c>
      <c r="F238" t="s">
        <v>127</v>
      </c>
      <c r="G238">
        <v>2016</v>
      </c>
      <c r="H238">
        <v>7</v>
      </c>
      <c r="I238" t="s">
        <v>1489</v>
      </c>
      <c r="J238" s="10" t="s">
        <v>1570</v>
      </c>
      <c r="K238" t="s">
        <v>1571</v>
      </c>
      <c r="L238" s="10" t="s">
        <v>1564</v>
      </c>
      <c r="M238" t="s">
        <v>2088</v>
      </c>
    </row>
    <row r="239" spans="1:13" x14ac:dyDescent="0.25">
      <c r="A239" t="s">
        <v>40</v>
      </c>
      <c r="B239" t="s">
        <v>121</v>
      </c>
      <c r="C239" t="s">
        <v>22</v>
      </c>
      <c r="D239" t="s">
        <v>23</v>
      </c>
      <c r="E239" t="s">
        <v>126</v>
      </c>
      <c r="F239" t="s">
        <v>127</v>
      </c>
      <c r="G239">
        <v>2017</v>
      </c>
      <c r="H239">
        <v>13</v>
      </c>
      <c r="I239" t="s">
        <v>1488</v>
      </c>
      <c r="J239" s="10" t="s">
        <v>1570</v>
      </c>
      <c r="K239" t="s">
        <v>1571</v>
      </c>
      <c r="L239" s="10" t="s">
        <v>1564</v>
      </c>
      <c r="M239" t="s">
        <v>2088</v>
      </c>
    </row>
    <row r="240" spans="1:13" x14ac:dyDescent="0.25">
      <c r="A240" t="s">
        <v>40</v>
      </c>
      <c r="B240" t="s">
        <v>121</v>
      </c>
      <c r="C240" t="s">
        <v>22</v>
      </c>
      <c r="D240" t="s">
        <v>23</v>
      </c>
      <c r="E240" t="s">
        <v>126</v>
      </c>
      <c r="F240" t="s">
        <v>127</v>
      </c>
      <c r="G240">
        <v>2017</v>
      </c>
      <c r="H240">
        <v>183</v>
      </c>
      <c r="I240" t="s">
        <v>1486</v>
      </c>
      <c r="J240" s="10" t="s">
        <v>1570</v>
      </c>
      <c r="K240" t="s">
        <v>1571</v>
      </c>
      <c r="L240" s="10" t="s">
        <v>1564</v>
      </c>
      <c r="M240" t="s">
        <v>2088</v>
      </c>
    </row>
    <row r="241" spans="1:13" x14ac:dyDescent="0.25">
      <c r="A241" t="s">
        <v>40</v>
      </c>
      <c r="B241" t="s">
        <v>121</v>
      </c>
      <c r="C241" t="s">
        <v>22</v>
      </c>
      <c r="D241" t="s">
        <v>23</v>
      </c>
      <c r="E241" t="s">
        <v>126</v>
      </c>
      <c r="F241" t="s">
        <v>127</v>
      </c>
      <c r="G241">
        <v>2017</v>
      </c>
      <c r="H241">
        <v>6</v>
      </c>
      <c r="I241" t="s">
        <v>1489</v>
      </c>
      <c r="J241" s="10" t="s">
        <v>1570</v>
      </c>
      <c r="K241" t="s">
        <v>1571</v>
      </c>
      <c r="L241" s="10" t="s">
        <v>1564</v>
      </c>
      <c r="M241" t="s">
        <v>2088</v>
      </c>
    </row>
    <row r="242" spans="1:13" x14ac:dyDescent="0.25">
      <c r="A242" t="s">
        <v>40</v>
      </c>
      <c r="B242" t="s">
        <v>121</v>
      </c>
      <c r="C242" t="s">
        <v>22</v>
      </c>
      <c r="D242" t="s">
        <v>23</v>
      </c>
      <c r="E242" t="s">
        <v>126</v>
      </c>
      <c r="F242" t="s">
        <v>127</v>
      </c>
      <c r="G242">
        <v>2018</v>
      </c>
      <c r="H242">
        <v>28</v>
      </c>
      <c r="I242" t="s">
        <v>1488</v>
      </c>
      <c r="J242" s="10" t="s">
        <v>1570</v>
      </c>
      <c r="K242" t="s">
        <v>1571</v>
      </c>
      <c r="L242" s="10" t="s">
        <v>1564</v>
      </c>
      <c r="M242" t="s">
        <v>2088</v>
      </c>
    </row>
    <row r="243" spans="1:13" x14ac:dyDescent="0.25">
      <c r="A243" t="s">
        <v>40</v>
      </c>
      <c r="B243" t="s">
        <v>121</v>
      </c>
      <c r="C243" t="s">
        <v>22</v>
      </c>
      <c r="D243" t="s">
        <v>23</v>
      </c>
      <c r="E243" t="s">
        <v>126</v>
      </c>
      <c r="F243" t="s">
        <v>127</v>
      </c>
      <c r="G243">
        <v>2018</v>
      </c>
      <c r="H243">
        <v>199</v>
      </c>
      <c r="I243" t="s">
        <v>1486</v>
      </c>
      <c r="J243" s="10" t="s">
        <v>1570</v>
      </c>
      <c r="K243" t="s">
        <v>1571</v>
      </c>
      <c r="L243" s="10" t="s">
        <v>1564</v>
      </c>
      <c r="M243" t="s">
        <v>2088</v>
      </c>
    </row>
    <row r="244" spans="1:13" x14ac:dyDescent="0.25">
      <c r="A244" t="s">
        <v>40</v>
      </c>
      <c r="B244" t="s">
        <v>121</v>
      </c>
      <c r="C244" t="s">
        <v>22</v>
      </c>
      <c r="D244" t="s">
        <v>23</v>
      </c>
      <c r="E244" t="s">
        <v>126</v>
      </c>
      <c r="F244" t="s">
        <v>127</v>
      </c>
      <c r="G244">
        <v>2018</v>
      </c>
      <c r="H244">
        <v>7</v>
      </c>
      <c r="I244" t="s">
        <v>1489</v>
      </c>
      <c r="J244" s="10" t="s">
        <v>1570</v>
      </c>
      <c r="K244" t="s">
        <v>1571</v>
      </c>
      <c r="L244" s="10" t="s">
        <v>1564</v>
      </c>
      <c r="M244" t="s">
        <v>2088</v>
      </c>
    </row>
    <row r="245" spans="1:13" x14ac:dyDescent="0.25">
      <c r="A245" t="s">
        <v>40</v>
      </c>
      <c r="B245" t="s">
        <v>121</v>
      </c>
      <c r="C245" t="s">
        <v>22</v>
      </c>
      <c r="D245" t="s">
        <v>23</v>
      </c>
      <c r="E245" t="s">
        <v>126</v>
      </c>
      <c r="F245" t="s">
        <v>127</v>
      </c>
      <c r="G245">
        <v>2019</v>
      </c>
      <c r="H245">
        <v>34</v>
      </c>
      <c r="I245" t="s">
        <v>1488</v>
      </c>
      <c r="J245" s="10" t="s">
        <v>1570</v>
      </c>
      <c r="K245" t="s">
        <v>1571</v>
      </c>
      <c r="L245" s="10" t="s">
        <v>1564</v>
      </c>
      <c r="M245" t="s">
        <v>2088</v>
      </c>
    </row>
    <row r="246" spans="1:13" x14ac:dyDescent="0.25">
      <c r="A246" t="s">
        <v>40</v>
      </c>
      <c r="B246" t="s">
        <v>121</v>
      </c>
      <c r="C246" t="s">
        <v>22</v>
      </c>
      <c r="D246" t="s">
        <v>23</v>
      </c>
      <c r="E246" t="s">
        <v>126</v>
      </c>
      <c r="F246" t="s">
        <v>127</v>
      </c>
      <c r="G246">
        <v>2019</v>
      </c>
      <c r="H246">
        <v>194</v>
      </c>
      <c r="I246" t="s">
        <v>1486</v>
      </c>
      <c r="J246" s="10" t="s">
        <v>1570</v>
      </c>
      <c r="K246" t="s">
        <v>1571</v>
      </c>
      <c r="L246" s="10" t="s">
        <v>1564</v>
      </c>
      <c r="M246" t="s">
        <v>2088</v>
      </c>
    </row>
    <row r="247" spans="1:13" x14ac:dyDescent="0.25">
      <c r="A247" t="s">
        <v>40</v>
      </c>
      <c r="B247" t="s">
        <v>121</v>
      </c>
      <c r="C247" t="s">
        <v>22</v>
      </c>
      <c r="D247" t="s">
        <v>23</v>
      </c>
      <c r="E247" t="s">
        <v>126</v>
      </c>
      <c r="F247" t="s">
        <v>127</v>
      </c>
      <c r="G247">
        <v>2019</v>
      </c>
      <c r="H247">
        <v>2</v>
      </c>
      <c r="I247" t="s">
        <v>1489</v>
      </c>
      <c r="J247" s="10" t="s">
        <v>1570</v>
      </c>
      <c r="K247" t="s">
        <v>1571</v>
      </c>
      <c r="L247" s="10" t="s">
        <v>1564</v>
      </c>
      <c r="M247" t="s">
        <v>2088</v>
      </c>
    </row>
    <row r="248" spans="1:13" x14ac:dyDescent="0.25">
      <c r="A248" t="s">
        <v>40</v>
      </c>
      <c r="B248" t="s">
        <v>121</v>
      </c>
      <c r="C248" t="s">
        <v>22</v>
      </c>
      <c r="D248" t="s">
        <v>23</v>
      </c>
      <c r="E248" t="s">
        <v>126</v>
      </c>
      <c r="F248" t="s">
        <v>127</v>
      </c>
      <c r="G248">
        <v>2020</v>
      </c>
      <c r="H248">
        <v>34</v>
      </c>
      <c r="I248" t="s">
        <v>1488</v>
      </c>
      <c r="J248" s="10" t="s">
        <v>1570</v>
      </c>
      <c r="K248" t="s">
        <v>1571</v>
      </c>
      <c r="L248" s="10" t="s">
        <v>1564</v>
      </c>
      <c r="M248" t="s">
        <v>2088</v>
      </c>
    </row>
    <row r="249" spans="1:13" x14ac:dyDescent="0.25">
      <c r="A249" t="s">
        <v>40</v>
      </c>
      <c r="B249" t="s">
        <v>121</v>
      </c>
      <c r="C249" t="s">
        <v>22</v>
      </c>
      <c r="D249" t="s">
        <v>23</v>
      </c>
      <c r="E249" t="s">
        <v>126</v>
      </c>
      <c r="F249" t="s">
        <v>127</v>
      </c>
      <c r="G249">
        <v>2020</v>
      </c>
      <c r="H249">
        <v>167</v>
      </c>
      <c r="I249" t="s">
        <v>1486</v>
      </c>
      <c r="J249" s="10" t="s">
        <v>1570</v>
      </c>
      <c r="K249" t="s">
        <v>1571</v>
      </c>
      <c r="L249" s="10" t="s">
        <v>1564</v>
      </c>
      <c r="M249" t="s">
        <v>2088</v>
      </c>
    </row>
    <row r="250" spans="1:13" x14ac:dyDescent="0.25">
      <c r="A250" t="s">
        <v>40</v>
      </c>
      <c r="B250" t="s">
        <v>121</v>
      </c>
      <c r="C250" t="s">
        <v>22</v>
      </c>
      <c r="D250" t="s">
        <v>23</v>
      </c>
      <c r="E250" t="s">
        <v>126</v>
      </c>
      <c r="F250" t="s">
        <v>127</v>
      </c>
      <c r="G250">
        <v>2020</v>
      </c>
      <c r="H250">
        <v>3</v>
      </c>
      <c r="I250" t="s">
        <v>1489</v>
      </c>
      <c r="J250" s="10" t="s">
        <v>1570</v>
      </c>
      <c r="K250" t="s">
        <v>1571</v>
      </c>
      <c r="L250" s="10" t="s">
        <v>1564</v>
      </c>
      <c r="M250" t="s">
        <v>2088</v>
      </c>
    </row>
    <row r="251" spans="1:13" x14ac:dyDescent="0.25">
      <c r="A251" t="s">
        <v>40</v>
      </c>
      <c r="B251" t="s">
        <v>121</v>
      </c>
      <c r="C251" t="s">
        <v>22</v>
      </c>
      <c r="D251" t="s">
        <v>23</v>
      </c>
      <c r="E251" t="s">
        <v>126</v>
      </c>
      <c r="F251" t="s">
        <v>128</v>
      </c>
      <c r="G251">
        <v>2016</v>
      </c>
      <c r="H251">
        <v>1</v>
      </c>
      <c r="I251" t="s">
        <v>1486</v>
      </c>
      <c r="J251" s="10" t="s">
        <v>1570</v>
      </c>
      <c r="K251" t="s">
        <v>1571</v>
      </c>
      <c r="L251" s="10" t="s">
        <v>1564</v>
      </c>
      <c r="M251" t="s">
        <v>2088</v>
      </c>
    </row>
    <row r="252" spans="1:13" x14ac:dyDescent="0.25">
      <c r="A252" t="s">
        <v>40</v>
      </c>
      <c r="B252" t="s">
        <v>121</v>
      </c>
      <c r="C252" t="s">
        <v>22</v>
      </c>
      <c r="D252" t="s">
        <v>23</v>
      </c>
      <c r="E252" t="s">
        <v>126</v>
      </c>
      <c r="F252" t="s">
        <v>128</v>
      </c>
      <c r="G252">
        <v>2017</v>
      </c>
      <c r="H252">
        <v>3</v>
      </c>
      <c r="I252" t="s">
        <v>1486</v>
      </c>
      <c r="J252" s="10" t="s">
        <v>1570</v>
      </c>
      <c r="K252" t="s">
        <v>1571</v>
      </c>
      <c r="L252" s="10" t="s">
        <v>1564</v>
      </c>
      <c r="M252" t="s">
        <v>2088</v>
      </c>
    </row>
    <row r="253" spans="1:13" x14ac:dyDescent="0.25">
      <c r="A253" t="s">
        <v>40</v>
      </c>
      <c r="B253" t="s">
        <v>121</v>
      </c>
      <c r="C253" t="s">
        <v>22</v>
      </c>
      <c r="D253" t="s">
        <v>23</v>
      </c>
      <c r="E253" t="s">
        <v>126</v>
      </c>
      <c r="F253" t="s">
        <v>128</v>
      </c>
      <c r="G253">
        <v>2018</v>
      </c>
      <c r="H253">
        <v>9</v>
      </c>
      <c r="I253" t="s">
        <v>1486</v>
      </c>
      <c r="J253" s="10" t="s">
        <v>1570</v>
      </c>
      <c r="K253" t="s">
        <v>1571</v>
      </c>
      <c r="L253" s="10" t="s">
        <v>1564</v>
      </c>
      <c r="M253" t="s">
        <v>2088</v>
      </c>
    </row>
    <row r="254" spans="1:13" x14ac:dyDescent="0.25">
      <c r="A254" t="s">
        <v>40</v>
      </c>
      <c r="B254" t="s">
        <v>121</v>
      </c>
      <c r="C254" t="s">
        <v>22</v>
      </c>
      <c r="D254" t="s">
        <v>23</v>
      </c>
      <c r="E254" t="s">
        <v>126</v>
      </c>
      <c r="F254" t="s">
        <v>128</v>
      </c>
      <c r="G254">
        <v>2019</v>
      </c>
      <c r="H254">
        <v>8</v>
      </c>
      <c r="I254" t="s">
        <v>1486</v>
      </c>
      <c r="J254" s="10" t="s">
        <v>1570</v>
      </c>
      <c r="K254" t="s">
        <v>1571</v>
      </c>
      <c r="L254" s="10" t="s">
        <v>1564</v>
      </c>
      <c r="M254" t="s">
        <v>2088</v>
      </c>
    </row>
    <row r="255" spans="1:13" x14ac:dyDescent="0.25">
      <c r="A255" t="s">
        <v>40</v>
      </c>
      <c r="B255" t="s">
        <v>121</v>
      </c>
      <c r="C255" t="s">
        <v>22</v>
      </c>
      <c r="D255" t="s">
        <v>23</v>
      </c>
      <c r="E255" t="s">
        <v>126</v>
      </c>
      <c r="F255" t="s">
        <v>128</v>
      </c>
      <c r="G255">
        <v>2020</v>
      </c>
      <c r="H255">
        <v>2</v>
      </c>
      <c r="I255" t="s">
        <v>1486</v>
      </c>
      <c r="J255" s="10" t="s">
        <v>1570</v>
      </c>
      <c r="K255" t="s">
        <v>1571</v>
      </c>
      <c r="L255" s="10" t="s">
        <v>1564</v>
      </c>
      <c r="M255" t="s">
        <v>2088</v>
      </c>
    </row>
    <row r="256" spans="1:13" x14ac:dyDescent="0.25">
      <c r="A256" t="s">
        <v>40</v>
      </c>
      <c r="B256" t="s">
        <v>129</v>
      </c>
      <c r="C256" t="s">
        <v>22</v>
      </c>
      <c r="D256" t="s">
        <v>35</v>
      </c>
      <c r="E256" t="s">
        <v>130</v>
      </c>
      <c r="F256" t="s">
        <v>131</v>
      </c>
      <c r="G256">
        <v>2016</v>
      </c>
      <c r="H256">
        <v>291</v>
      </c>
      <c r="I256" t="s">
        <v>1486</v>
      </c>
      <c r="J256" s="10" t="s">
        <v>1572</v>
      </c>
      <c r="K256" t="s">
        <v>1573</v>
      </c>
      <c r="L256" s="10" t="s">
        <v>1564</v>
      </c>
      <c r="M256" t="s">
        <v>2088</v>
      </c>
    </row>
    <row r="257" spans="1:13" x14ac:dyDescent="0.25">
      <c r="A257" t="s">
        <v>40</v>
      </c>
      <c r="B257" t="s">
        <v>129</v>
      </c>
      <c r="C257" t="s">
        <v>22</v>
      </c>
      <c r="D257" t="s">
        <v>35</v>
      </c>
      <c r="E257" t="s">
        <v>130</v>
      </c>
      <c r="F257" t="s">
        <v>131</v>
      </c>
      <c r="G257">
        <v>2016</v>
      </c>
      <c r="H257">
        <v>2</v>
      </c>
      <c r="I257" t="s">
        <v>1489</v>
      </c>
      <c r="J257" s="10" t="s">
        <v>1572</v>
      </c>
      <c r="K257" t="s">
        <v>1573</v>
      </c>
      <c r="L257" s="10" t="s">
        <v>1564</v>
      </c>
      <c r="M257" t="s">
        <v>2088</v>
      </c>
    </row>
    <row r="258" spans="1:13" x14ac:dyDescent="0.25">
      <c r="A258" t="s">
        <v>40</v>
      </c>
      <c r="B258" t="s">
        <v>129</v>
      </c>
      <c r="C258" t="s">
        <v>22</v>
      </c>
      <c r="D258" t="s">
        <v>35</v>
      </c>
      <c r="E258" t="s">
        <v>130</v>
      </c>
      <c r="F258" t="s">
        <v>131</v>
      </c>
      <c r="G258">
        <v>2017</v>
      </c>
      <c r="H258">
        <v>29</v>
      </c>
      <c r="I258" t="s">
        <v>1488</v>
      </c>
      <c r="J258" s="10" t="s">
        <v>1572</v>
      </c>
      <c r="K258" t="s">
        <v>1573</v>
      </c>
      <c r="L258" s="10" t="s">
        <v>1564</v>
      </c>
      <c r="M258" t="s">
        <v>2088</v>
      </c>
    </row>
    <row r="259" spans="1:13" x14ac:dyDescent="0.25">
      <c r="A259" t="s">
        <v>40</v>
      </c>
      <c r="B259" t="s">
        <v>129</v>
      </c>
      <c r="C259" t="s">
        <v>22</v>
      </c>
      <c r="D259" t="s">
        <v>35</v>
      </c>
      <c r="E259" t="s">
        <v>130</v>
      </c>
      <c r="F259" t="s">
        <v>131</v>
      </c>
      <c r="G259">
        <v>2017</v>
      </c>
      <c r="H259">
        <v>237</v>
      </c>
      <c r="I259" t="s">
        <v>1486</v>
      </c>
      <c r="J259" s="10" t="s">
        <v>1572</v>
      </c>
      <c r="K259" t="s">
        <v>1573</v>
      </c>
      <c r="L259" s="10" t="s">
        <v>1564</v>
      </c>
      <c r="M259" t="s">
        <v>2088</v>
      </c>
    </row>
    <row r="260" spans="1:13" x14ac:dyDescent="0.25">
      <c r="A260" t="s">
        <v>40</v>
      </c>
      <c r="B260" t="s">
        <v>129</v>
      </c>
      <c r="C260" t="s">
        <v>22</v>
      </c>
      <c r="D260" t="s">
        <v>35</v>
      </c>
      <c r="E260" t="s">
        <v>130</v>
      </c>
      <c r="F260" t="s">
        <v>131</v>
      </c>
      <c r="G260">
        <v>2017</v>
      </c>
      <c r="H260">
        <v>1</v>
      </c>
      <c r="I260" t="s">
        <v>1489</v>
      </c>
      <c r="J260" s="10" t="s">
        <v>1572</v>
      </c>
      <c r="K260" t="s">
        <v>1573</v>
      </c>
      <c r="L260" s="10" t="s">
        <v>1564</v>
      </c>
      <c r="M260" t="s">
        <v>2088</v>
      </c>
    </row>
    <row r="261" spans="1:13" x14ac:dyDescent="0.25">
      <c r="A261" t="s">
        <v>40</v>
      </c>
      <c r="B261" t="s">
        <v>129</v>
      </c>
      <c r="C261" t="s">
        <v>22</v>
      </c>
      <c r="D261" t="s">
        <v>35</v>
      </c>
      <c r="E261" t="s">
        <v>130</v>
      </c>
      <c r="F261" t="s">
        <v>131</v>
      </c>
      <c r="G261">
        <v>2018</v>
      </c>
      <c r="H261">
        <v>26</v>
      </c>
      <c r="I261" t="s">
        <v>1488</v>
      </c>
      <c r="J261" s="10" t="s">
        <v>1572</v>
      </c>
      <c r="K261" t="s">
        <v>1573</v>
      </c>
      <c r="L261" s="10" t="s">
        <v>1564</v>
      </c>
      <c r="M261" t="s">
        <v>2088</v>
      </c>
    </row>
    <row r="262" spans="1:13" x14ac:dyDescent="0.25">
      <c r="A262" t="s">
        <v>40</v>
      </c>
      <c r="B262" t="s">
        <v>129</v>
      </c>
      <c r="C262" t="s">
        <v>22</v>
      </c>
      <c r="D262" t="s">
        <v>35</v>
      </c>
      <c r="E262" t="s">
        <v>130</v>
      </c>
      <c r="F262" t="s">
        <v>131</v>
      </c>
      <c r="G262">
        <v>2018</v>
      </c>
      <c r="H262">
        <v>214</v>
      </c>
      <c r="I262" t="s">
        <v>1486</v>
      </c>
      <c r="J262" s="10" t="s">
        <v>1572</v>
      </c>
      <c r="K262" t="s">
        <v>1573</v>
      </c>
      <c r="L262" s="10" t="s">
        <v>1564</v>
      </c>
      <c r="M262" t="s">
        <v>2088</v>
      </c>
    </row>
    <row r="263" spans="1:13" x14ac:dyDescent="0.25">
      <c r="A263" t="s">
        <v>40</v>
      </c>
      <c r="B263" t="s">
        <v>129</v>
      </c>
      <c r="C263" t="s">
        <v>22</v>
      </c>
      <c r="D263" t="s">
        <v>35</v>
      </c>
      <c r="E263" t="s">
        <v>130</v>
      </c>
      <c r="F263" t="s">
        <v>131</v>
      </c>
      <c r="G263">
        <v>2019</v>
      </c>
      <c r="H263">
        <v>18</v>
      </c>
      <c r="I263" t="s">
        <v>1488</v>
      </c>
      <c r="J263" s="10" t="s">
        <v>1572</v>
      </c>
      <c r="K263" t="s">
        <v>1573</v>
      </c>
      <c r="L263" s="10" t="s">
        <v>1564</v>
      </c>
      <c r="M263" t="s">
        <v>2088</v>
      </c>
    </row>
    <row r="264" spans="1:13" x14ac:dyDescent="0.25">
      <c r="A264" t="s">
        <v>40</v>
      </c>
      <c r="B264" t="s">
        <v>129</v>
      </c>
      <c r="C264" t="s">
        <v>22</v>
      </c>
      <c r="D264" t="s">
        <v>35</v>
      </c>
      <c r="E264" t="s">
        <v>130</v>
      </c>
      <c r="F264" t="s">
        <v>131</v>
      </c>
      <c r="G264">
        <v>2019</v>
      </c>
      <c r="H264">
        <v>195</v>
      </c>
      <c r="I264" t="s">
        <v>1486</v>
      </c>
      <c r="J264" s="10" t="s">
        <v>1572</v>
      </c>
      <c r="K264" t="s">
        <v>1573</v>
      </c>
      <c r="L264" s="10" t="s">
        <v>1564</v>
      </c>
      <c r="M264" t="s">
        <v>2088</v>
      </c>
    </row>
    <row r="265" spans="1:13" x14ac:dyDescent="0.25">
      <c r="A265" t="s">
        <v>40</v>
      </c>
      <c r="B265" t="s">
        <v>129</v>
      </c>
      <c r="C265" t="s">
        <v>22</v>
      </c>
      <c r="D265" t="s">
        <v>35</v>
      </c>
      <c r="E265" t="s">
        <v>130</v>
      </c>
      <c r="F265" t="s">
        <v>131</v>
      </c>
      <c r="G265">
        <v>2019</v>
      </c>
      <c r="H265">
        <v>2</v>
      </c>
      <c r="I265" t="s">
        <v>1489</v>
      </c>
      <c r="J265" s="10" t="s">
        <v>1572</v>
      </c>
      <c r="K265" t="s">
        <v>1573</v>
      </c>
      <c r="L265" s="10" t="s">
        <v>1564</v>
      </c>
      <c r="M265" t="s">
        <v>2088</v>
      </c>
    </row>
    <row r="266" spans="1:13" x14ac:dyDescent="0.25">
      <c r="A266" t="s">
        <v>40</v>
      </c>
      <c r="B266" t="s">
        <v>129</v>
      </c>
      <c r="C266" t="s">
        <v>22</v>
      </c>
      <c r="D266" t="s">
        <v>35</v>
      </c>
      <c r="E266" t="s">
        <v>130</v>
      </c>
      <c r="F266" t="s">
        <v>131</v>
      </c>
      <c r="G266">
        <v>2020</v>
      </c>
      <c r="H266">
        <v>15</v>
      </c>
      <c r="I266" t="s">
        <v>1488</v>
      </c>
      <c r="J266" s="10" t="s">
        <v>1572</v>
      </c>
      <c r="K266" t="s">
        <v>1573</v>
      </c>
      <c r="L266" s="10" t="s">
        <v>1564</v>
      </c>
      <c r="M266" t="s">
        <v>2088</v>
      </c>
    </row>
    <row r="267" spans="1:13" x14ac:dyDescent="0.25">
      <c r="A267" t="s">
        <v>40</v>
      </c>
      <c r="B267" t="s">
        <v>129</v>
      </c>
      <c r="C267" t="s">
        <v>22</v>
      </c>
      <c r="D267" t="s">
        <v>35</v>
      </c>
      <c r="E267" t="s">
        <v>130</v>
      </c>
      <c r="F267" t="s">
        <v>131</v>
      </c>
      <c r="G267">
        <v>2020</v>
      </c>
      <c r="H267">
        <v>222</v>
      </c>
      <c r="I267" t="s">
        <v>1486</v>
      </c>
      <c r="J267" s="10" t="s">
        <v>1572</v>
      </c>
      <c r="K267" t="s">
        <v>1573</v>
      </c>
      <c r="L267" s="10" t="s">
        <v>1564</v>
      </c>
      <c r="M267" t="s">
        <v>2088</v>
      </c>
    </row>
    <row r="268" spans="1:13" x14ac:dyDescent="0.25">
      <c r="A268" t="s">
        <v>40</v>
      </c>
      <c r="B268" t="s">
        <v>129</v>
      </c>
      <c r="C268" t="s">
        <v>22</v>
      </c>
      <c r="D268" t="s">
        <v>35</v>
      </c>
      <c r="E268" t="s">
        <v>130</v>
      </c>
      <c r="F268" t="s">
        <v>131</v>
      </c>
      <c r="G268">
        <v>2020</v>
      </c>
      <c r="H268">
        <v>2</v>
      </c>
      <c r="I268" t="s">
        <v>1489</v>
      </c>
      <c r="J268" s="10" t="s">
        <v>1572</v>
      </c>
      <c r="K268" t="s">
        <v>1573</v>
      </c>
      <c r="L268" s="10" t="s">
        <v>1564</v>
      </c>
      <c r="M268" t="s">
        <v>2088</v>
      </c>
    </row>
    <row r="269" spans="1:13" x14ac:dyDescent="0.25">
      <c r="A269" t="s">
        <v>40</v>
      </c>
      <c r="B269" t="s">
        <v>132</v>
      </c>
      <c r="C269" t="s">
        <v>22</v>
      </c>
      <c r="D269" t="s">
        <v>23</v>
      </c>
      <c r="E269" t="s">
        <v>133</v>
      </c>
      <c r="F269" t="s">
        <v>134</v>
      </c>
      <c r="G269">
        <v>2019</v>
      </c>
      <c r="H269">
        <v>31</v>
      </c>
      <c r="I269" t="s">
        <v>1486</v>
      </c>
      <c r="J269" s="10" t="s">
        <v>1568</v>
      </c>
      <c r="K269" t="s">
        <v>1569</v>
      </c>
      <c r="L269" s="10" t="s">
        <v>1564</v>
      </c>
      <c r="M269" t="s">
        <v>2088</v>
      </c>
    </row>
    <row r="270" spans="1:13" x14ac:dyDescent="0.25">
      <c r="A270" t="s">
        <v>40</v>
      </c>
      <c r="B270" t="s">
        <v>132</v>
      </c>
      <c r="C270" t="s">
        <v>22</v>
      </c>
      <c r="D270" t="s">
        <v>23</v>
      </c>
      <c r="E270" t="s">
        <v>133</v>
      </c>
      <c r="F270" t="s">
        <v>134</v>
      </c>
      <c r="G270">
        <v>2020</v>
      </c>
      <c r="H270">
        <v>63</v>
      </c>
      <c r="I270" t="s">
        <v>1486</v>
      </c>
      <c r="J270" s="10" t="s">
        <v>1568</v>
      </c>
      <c r="K270" t="s">
        <v>1569</v>
      </c>
      <c r="L270" s="10" t="s">
        <v>1564</v>
      </c>
      <c r="M270" t="s">
        <v>2088</v>
      </c>
    </row>
    <row r="271" spans="1:13" x14ac:dyDescent="0.25">
      <c r="A271" t="s">
        <v>40</v>
      </c>
      <c r="B271" t="s">
        <v>135</v>
      </c>
      <c r="C271" t="s">
        <v>1</v>
      </c>
      <c r="D271" t="s">
        <v>66</v>
      </c>
      <c r="E271" t="s">
        <v>136</v>
      </c>
      <c r="F271" t="s">
        <v>137</v>
      </c>
      <c r="G271">
        <v>2016</v>
      </c>
      <c r="H271">
        <v>33</v>
      </c>
      <c r="I271" t="s">
        <v>1486</v>
      </c>
      <c r="J271" s="10" t="s">
        <v>1574</v>
      </c>
      <c r="K271" t="s">
        <v>1575</v>
      </c>
      <c r="L271" s="10" t="s">
        <v>1567</v>
      </c>
      <c r="M271" t="s">
        <v>2089</v>
      </c>
    </row>
    <row r="272" spans="1:13" x14ac:dyDescent="0.25">
      <c r="A272" t="s">
        <v>40</v>
      </c>
      <c r="B272" t="s">
        <v>135</v>
      </c>
      <c r="C272" t="s">
        <v>1</v>
      </c>
      <c r="D272" t="s">
        <v>66</v>
      </c>
      <c r="E272" t="s">
        <v>136</v>
      </c>
      <c r="F272" t="s">
        <v>137</v>
      </c>
      <c r="G272">
        <v>2017</v>
      </c>
      <c r="H272">
        <v>41</v>
      </c>
      <c r="I272" t="s">
        <v>1486</v>
      </c>
      <c r="J272" s="10" t="s">
        <v>1574</v>
      </c>
      <c r="K272" t="s">
        <v>1575</v>
      </c>
      <c r="L272" s="10" t="s">
        <v>1567</v>
      </c>
      <c r="M272" t="s">
        <v>2089</v>
      </c>
    </row>
    <row r="273" spans="1:13" x14ac:dyDescent="0.25">
      <c r="A273" t="s">
        <v>40</v>
      </c>
      <c r="B273" t="s">
        <v>135</v>
      </c>
      <c r="C273" t="s">
        <v>1</v>
      </c>
      <c r="D273" t="s">
        <v>66</v>
      </c>
      <c r="E273" t="s">
        <v>136</v>
      </c>
      <c r="F273" t="s">
        <v>137</v>
      </c>
      <c r="G273">
        <v>2018</v>
      </c>
      <c r="H273">
        <v>44</v>
      </c>
      <c r="I273" t="s">
        <v>1486</v>
      </c>
      <c r="J273" s="10" t="s">
        <v>1574</v>
      </c>
      <c r="K273" t="s">
        <v>1575</v>
      </c>
      <c r="L273" s="10" t="s">
        <v>1567</v>
      </c>
      <c r="M273" t="s">
        <v>2089</v>
      </c>
    </row>
    <row r="274" spans="1:13" x14ac:dyDescent="0.25">
      <c r="A274" t="s">
        <v>40</v>
      </c>
      <c r="B274" t="s">
        <v>135</v>
      </c>
      <c r="C274" t="s">
        <v>1</v>
      </c>
      <c r="D274" t="s">
        <v>66</v>
      </c>
      <c r="E274" t="s">
        <v>136</v>
      </c>
      <c r="F274" t="s">
        <v>137</v>
      </c>
      <c r="G274">
        <v>2019</v>
      </c>
      <c r="H274">
        <v>42</v>
      </c>
      <c r="I274" t="s">
        <v>1486</v>
      </c>
      <c r="J274" s="10" t="s">
        <v>1574</v>
      </c>
      <c r="K274" t="s">
        <v>1575</v>
      </c>
      <c r="L274" s="10" t="s">
        <v>1567</v>
      </c>
      <c r="M274" t="s">
        <v>2089</v>
      </c>
    </row>
    <row r="275" spans="1:13" x14ac:dyDescent="0.25">
      <c r="A275" t="s">
        <v>40</v>
      </c>
      <c r="B275" t="s">
        <v>135</v>
      </c>
      <c r="C275" t="s">
        <v>1</v>
      </c>
      <c r="D275" t="s">
        <v>66</v>
      </c>
      <c r="E275" t="s">
        <v>136</v>
      </c>
      <c r="F275" t="s">
        <v>137</v>
      </c>
      <c r="G275">
        <v>2020</v>
      </c>
      <c r="H275">
        <v>42</v>
      </c>
      <c r="I275" t="s">
        <v>1486</v>
      </c>
      <c r="J275" s="10" t="s">
        <v>1574</v>
      </c>
      <c r="K275" t="s">
        <v>1575</v>
      </c>
      <c r="L275" s="10" t="s">
        <v>1567</v>
      </c>
      <c r="M275" t="s">
        <v>2089</v>
      </c>
    </row>
    <row r="276" spans="1:13" x14ac:dyDescent="0.25">
      <c r="A276" t="s">
        <v>40</v>
      </c>
      <c r="B276" t="s">
        <v>135</v>
      </c>
      <c r="C276" t="s">
        <v>1</v>
      </c>
      <c r="D276" t="s">
        <v>6</v>
      </c>
      <c r="E276" t="s">
        <v>140</v>
      </c>
      <c r="F276" t="s">
        <v>141</v>
      </c>
      <c r="G276">
        <v>2016</v>
      </c>
      <c r="H276">
        <v>43</v>
      </c>
      <c r="I276" t="s">
        <v>1486</v>
      </c>
      <c r="J276" s="10" t="s">
        <v>1574</v>
      </c>
      <c r="K276" t="s">
        <v>1575</v>
      </c>
      <c r="L276" s="10" t="s">
        <v>1567</v>
      </c>
      <c r="M276" t="s">
        <v>2089</v>
      </c>
    </row>
    <row r="277" spans="1:13" x14ac:dyDescent="0.25">
      <c r="A277" t="s">
        <v>40</v>
      </c>
      <c r="B277" t="s">
        <v>135</v>
      </c>
      <c r="C277" t="s">
        <v>1</v>
      </c>
      <c r="D277" t="s">
        <v>6</v>
      </c>
      <c r="E277" t="s">
        <v>140</v>
      </c>
      <c r="F277" t="s">
        <v>141</v>
      </c>
      <c r="G277">
        <v>2017</v>
      </c>
      <c r="H277">
        <v>42</v>
      </c>
      <c r="I277" t="s">
        <v>1486</v>
      </c>
      <c r="J277" s="10" t="s">
        <v>1574</v>
      </c>
      <c r="K277" t="s">
        <v>1575</v>
      </c>
      <c r="L277" s="10" t="s">
        <v>1567</v>
      </c>
      <c r="M277" t="s">
        <v>2089</v>
      </c>
    </row>
    <row r="278" spans="1:13" x14ac:dyDescent="0.25">
      <c r="A278" t="s">
        <v>40</v>
      </c>
      <c r="B278" t="s">
        <v>135</v>
      </c>
      <c r="C278" t="s">
        <v>1</v>
      </c>
      <c r="D278" t="s">
        <v>6</v>
      </c>
      <c r="E278" t="s">
        <v>140</v>
      </c>
      <c r="F278" t="s">
        <v>141</v>
      </c>
      <c r="G278">
        <v>2018</v>
      </c>
      <c r="H278">
        <v>31</v>
      </c>
      <c r="I278" t="s">
        <v>1486</v>
      </c>
      <c r="J278" s="10" t="s">
        <v>1574</v>
      </c>
      <c r="K278" t="s">
        <v>1575</v>
      </c>
      <c r="L278" s="10" t="s">
        <v>1567</v>
      </c>
      <c r="M278" t="s">
        <v>2089</v>
      </c>
    </row>
    <row r="279" spans="1:13" x14ac:dyDescent="0.25">
      <c r="A279" t="s">
        <v>40</v>
      </c>
      <c r="B279" t="s">
        <v>135</v>
      </c>
      <c r="C279" t="s">
        <v>1</v>
      </c>
      <c r="D279" t="s">
        <v>6</v>
      </c>
      <c r="E279" t="s">
        <v>140</v>
      </c>
      <c r="F279" t="s">
        <v>141</v>
      </c>
      <c r="G279">
        <v>2019</v>
      </c>
      <c r="H279">
        <v>26</v>
      </c>
      <c r="I279" t="s">
        <v>1486</v>
      </c>
      <c r="J279" s="10" t="s">
        <v>1574</v>
      </c>
      <c r="K279" t="s">
        <v>1575</v>
      </c>
      <c r="L279" s="10" t="s">
        <v>1567</v>
      </c>
      <c r="M279" t="s">
        <v>2089</v>
      </c>
    </row>
    <row r="280" spans="1:13" x14ac:dyDescent="0.25">
      <c r="A280" t="s">
        <v>40</v>
      </c>
      <c r="B280" t="s">
        <v>135</v>
      </c>
      <c r="C280" t="s">
        <v>1</v>
      </c>
      <c r="D280" t="s">
        <v>6</v>
      </c>
      <c r="E280" t="s">
        <v>140</v>
      </c>
      <c r="F280" t="s">
        <v>141</v>
      </c>
      <c r="G280">
        <v>2020</v>
      </c>
      <c r="H280">
        <v>23</v>
      </c>
      <c r="I280" t="s">
        <v>1486</v>
      </c>
      <c r="J280" s="10" t="s">
        <v>1574</v>
      </c>
      <c r="K280" t="s">
        <v>1575</v>
      </c>
      <c r="L280" s="10" t="s">
        <v>1567</v>
      </c>
      <c r="M280" t="s">
        <v>2089</v>
      </c>
    </row>
    <row r="281" spans="1:13" x14ac:dyDescent="0.25">
      <c r="A281" t="s">
        <v>40</v>
      </c>
      <c r="B281" t="s">
        <v>135</v>
      </c>
      <c r="C281" t="s">
        <v>1</v>
      </c>
      <c r="D281" t="s">
        <v>6</v>
      </c>
      <c r="E281" t="s">
        <v>142</v>
      </c>
      <c r="F281" t="s">
        <v>143</v>
      </c>
      <c r="G281">
        <v>2016</v>
      </c>
      <c r="H281">
        <v>11</v>
      </c>
      <c r="I281" t="s">
        <v>1486</v>
      </c>
      <c r="J281" s="10" t="s">
        <v>1576</v>
      </c>
      <c r="K281" t="s">
        <v>1577</v>
      </c>
      <c r="L281" s="10" t="s">
        <v>1567</v>
      </c>
      <c r="M281" t="s">
        <v>2089</v>
      </c>
    </row>
    <row r="282" spans="1:13" x14ac:dyDescent="0.25">
      <c r="A282" t="s">
        <v>40</v>
      </c>
      <c r="B282" t="s">
        <v>135</v>
      </c>
      <c r="C282" t="s">
        <v>1</v>
      </c>
      <c r="D282" t="s">
        <v>6</v>
      </c>
      <c r="E282" t="s">
        <v>142</v>
      </c>
      <c r="F282" t="s">
        <v>143</v>
      </c>
      <c r="G282">
        <v>2017</v>
      </c>
      <c r="H282">
        <v>9</v>
      </c>
      <c r="I282" t="s">
        <v>1486</v>
      </c>
      <c r="J282" s="10" t="s">
        <v>1576</v>
      </c>
      <c r="K282" t="s">
        <v>1577</v>
      </c>
      <c r="L282" s="10" t="s">
        <v>1567</v>
      </c>
      <c r="M282" t="s">
        <v>2089</v>
      </c>
    </row>
    <row r="283" spans="1:13" x14ac:dyDescent="0.25">
      <c r="A283" t="s">
        <v>40</v>
      </c>
      <c r="B283" t="s">
        <v>135</v>
      </c>
      <c r="C283" t="s">
        <v>1</v>
      </c>
      <c r="D283" t="s">
        <v>6</v>
      </c>
      <c r="E283" t="s">
        <v>142</v>
      </c>
      <c r="F283" t="s">
        <v>143</v>
      </c>
      <c r="G283">
        <v>2018</v>
      </c>
      <c r="H283">
        <v>5</v>
      </c>
      <c r="I283" t="s">
        <v>1486</v>
      </c>
      <c r="J283" s="10" t="s">
        <v>1576</v>
      </c>
      <c r="K283" t="s">
        <v>1577</v>
      </c>
      <c r="L283" s="10" t="s">
        <v>1567</v>
      </c>
      <c r="M283" t="s">
        <v>2089</v>
      </c>
    </row>
    <row r="284" spans="1:13" x14ac:dyDescent="0.25">
      <c r="A284" t="s">
        <v>40</v>
      </c>
      <c r="B284" t="s">
        <v>135</v>
      </c>
      <c r="C284" t="s">
        <v>1</v>
      </c>
      <c r="D284" t="s">
        <v>6</v>
      </c>
      <c r="E284" t="s">
        <v>142</v>
      </c>
      <c r="F284" t="s">
        <v>143</v>
      </c>
      <c r="G284">
        <v>2019</v>
      </c>
      <c r="H284">
        <v>6</v>
      </c>
      <c r="I284" t="s">
        <v>1486</v>
      </c>
      <c r="J284" s="10" t="s">
        <v>1576</v>
      </c>
      <c r="K284" t="s">
        <v>1577</v>
      </c>
      <c r="L284" s="10" t="s">
        <v>1567</v>
      </c>
      <c r="M284" t="s">
        <v>2089</v>
      </c>
    </row>
    <row r="285" spans="1:13" x14ac:dyDescent="0.25">
      <c r="A285" t="s">
        <v>40</v>
      </c>
      <c r="B285" t="s">
        <v>135</v>
      </c>
      <c r="C285" t="s">
        <v>1</v>
      </c>
      <c r="D285" t="s">
        <v>6</v>
      </c>
      <c r="E285" t="s">
        <v>142</v>
      </c>
      <c r="F285" t="s">
        <v>143</v>
      </c>
      <c r="G285">
        <v>2020</v>
      </c>
      <c r="H285">
        <v>11</v>
      </c>
      <c r="I285" t="s">
        <v>1486</v>
      </c>
      <c r="J285" s="10" t="s">
        <v>1576</v>
      </c>
      <c r="K285" t="s">
        <v>1577</v>
      </c>
      <c r="L285" s="10" t="s">
        <v>1567</v>
      </c>
      <c r="M285" t="s">
        <v>2089</v>
      </c>
    </row>
    <row r="286" spans="1:13" x14ac:dyDescent="0.25">
      <c r="A286" t="s">
        <v>40</v>
      </c>
      <c r="B286" t="s">
        <v>135</v>
      </c>
      <c r="C286" t="s">
        <v>22</v>
      </c>
      <c r="D286" t="s">
        <v>23</v>
      </c>
      <c r="E286" t="s">
        <v>144</v>
      </c>
      <c r="F286" t="s">
        <v>145</v>
      </c>
      <c r="G286">
        <v>2016</v>
      </c>
      <c r="H286">
        <v>3</v>
      </c>
      <c r="I286" t="s">
        <v>1486</v>
      </c>
      <c r="J286" s="10" t="s">
        <v>1574</v>
      </c>
      <c r="K286" t="s">
        <v>1575</v>
      </c>
      <c r="L286" s="10" t="s">
        <v>1567</v>
      </c>
      <c r="M286" t="s">
        <v>2089</v>
      </c>
    </row>
    <row r="287" spans="1:13" x14ac:dyDescent="0.25">
      <c r="A287" t="s">
        <v>40</v>
      </c>
      <c r="B287" t="s">
        <v>135</v>
      </c>
      <c r="C287" t="s">
        <v>22</v>
      </c>
      <c r="D287" t="s">
        <v>23</v>
      </c>
      <c r="E287" t="s">
        <v>144</v>
      </c>
      <c r="F287" t="s">
        <v>145</v>
      </c>
      <c r="G287">
        <v>2017</v>
      </c>
      <c r="H287">
        <v>2</v>
      </c>
      <c r="I287" t="s">
        <v>1486</v>
      </c>
      <c r="J287" s="10" t="s">
        <v>1574</v>
      </c>
      <c r="K287" t="s">
        <v>1575</v>
      </c>
      <c r="L287" s="10" t="s">
        <v>1567</v>
      </c>
      <c r="M287" t="s">
        <v>2089</v>
      </c>
    </row>
    <row r="288" spans="1:13" x14ac:dyDescent="0.25">
      <c r="A288" t="s">
        <v>40</v>
      </c>
      <c r="B288" t="s">
        <v>135</v>
      </c>
      <c r="C288" t="s">
        <v>22</v>
      </c>
      <c r="D288" t="s">
        <v>23</v>
      </c>
      <c r="E288" t="s">
        <v>144</v>
      </c>
      <c r="F288" t="s">
        <v>145</v>
      </c>
      <c r="G288">
        <v>2018</v>
      </c>
      <c r="H288">
        <v>3</v>
      </c>
      <c r="I288" t="s">
        <v>1486</v>
      </c>
      <c r="J288" s="10" t="s">
        <v>1574</v>
      </c>
      <c r="K288" t="s">
        <v>1575</v>
      </c>
      <c r="L288" s="10" t="s">
        <v>1567</v>
      </c>
      <c r="M288" t="s">
        <v>2089</v>
      </c>
    </row>
    <row r="289" spans="1:13" x14ac:dyDescent="0.25">
      <c r="A289" t="s">
        <v>40</v>
      </c>
      <c r="B289" t="s">
        <v>135</v>
      </c>
      <c r="C289" t="s">
        <v>22</v>
      </c>
      <c r="D289" t="s">
        <v>23</v>
      </c>
      <c r="E289" t="s">
        <v>144</v>
      </c>
      <c r="F289" t="s">
        <v>145</v>
      </c>
      <c r="G289">
        <v>2019</v>
      </c>
      <c r="H289">
        <v>8</v>
      </c>
      <c r="I289" t="s">
        <v>1486</v>
      </c>
      <c r="J289" s="10" t="s">
        <v>1574</v>
      </c>
      <c r="K289" t="s">
        <v>1575</v>
      </c>
      <c r="L289" s="10" t="s">
        <v>1567</v>
      </c>
      <c r="M289" t="s">
        <v>2089</v>
      </c>
    </row>
    <row r="290" spans="1:13" x14ac:dyDescent="0.25">
      <c r="A290" t="s">
        <v>40</v>
      </c>
      <c r="B290" t="s">
        <v>135</v>
      </c>
      <c r="C290" t="s">
        <v>22</v>
      </c>
      <c r="D290" t="s">
        <v>23</v>
      </c>
      <c r="E290" t="s">
        <v>144</v>
      </c>
      <c r="F290" t="s">
        <v>145</v>
      </c>
      <c r="G290">
        <v>2020</v>
      </c>
      <c r="H290">
        <v>12</v>
      </c>
      <c r="I290" t="s">
        <v>1486</v>
      </c>
      <c r="J290" s="10" t="s">
        <v>1574</v>
      </c>
      <c r="K290" t="s">
        <v>1575</v>
      </c>
      <c r="L290" s="10" t="s">
        <v>1567</v>
      </c>
      <c r="M290" t="s">
        <v>2089</v>
      </c>
    </row>
    <row r="291" spans="1:13" x14ac:dyDescent="0.25">
      <c r="A291" t="s">
        <v>40</v>
      </c>
      <c r="B291" t="s">
        <v>135</v>
      </c>
      <c r="C291" t="s">
        <v>22</v>
      </c>
      <c r="D291" t="s">
        <v>23</v>
      </c>
      <c r="E291" t="s">
        <v>146</v>
      </c>
      <c r="F291" t="s">
        <v>147</v>
      </c>
      <c r="G291">
        <v>2016</v>
      </c>
      <c r="H291">
        <v>196</v>
      </c>
      <c r="I291" t="s">
        <v>1486</v>
      </c>
      <c r="J291" s="10" t="s">
        <v>1574</v>
      </c>
      <c r="K291" t="s">
        <v>1575</v>
      </c>
      <c r="L291" s="10" t="s">
        <v>1567</v>
      </c>
      <c r="M291" t="s">
        <v>2089</v>
      </c>
    </row>
    <row r="292" spans="1:13" x14ac:dyDescent="0.25">
      <c r="A292" t="s">
        <v>40</v>
      </c>
      <c r="B292" t="s">
        <v>135</v>
      </c>
      <c r="C292" t="s">
        <v>22</v>
      </c>
      <c r="D292" t="s">
        <v>23</v>
      </c>
      <c r="E292" t="s">
        <v>146</v>
      </c>
      <c r="F292" t="s">
        <v>147</v>
      </c>
      <c r="G292">
        <v>2017</v>
      </c>
      <c r="H292">
        <v>201</v>
      </c>
      <c r="I292" t="s">
        <v>1486</v>
      </c>
      <c r="J292" s="10" t="s">
        <v>1574</v>
      </c>
      <c r="K292" t="s">
        <v>1575</v>
      </c>
      <c r="L292" s="10" t="s">
        <v>1567</v>
      </c>
      <c r="M292" t="s">
        <v>2089</v>
      </c>
    </row>
    <row r="293" spans="1:13" x14ac:dyDescent="0.25">
      <c r="A293" t="s">
        <v>40</v>
      </c>
      <c r="B293" t="s">
        <v>135</v>
      </c>
      <c r="C293" t="s">
        <v>22</v>
      </c>
      <c r="D293" t="s">
        <v>23</v>
      </c>
      <c r="E293" t="s">
        <v>146</v>
      </c>
      <c r="F293" t="s">
        <v>147</v>
      </c>
      <c r="G293">
        <v>2018</v>
      </c>
      <c r="H293">
        <v>226</v>
      </c>
      <c r="I293" t="s">
        <v>1486</v>
      </c>
      <c r="J293" s="10" t="s">
        <v>1574</v>
      </c>
      <c r="K293" t="s">
        <v>1575</v>
      </c>
      <c r="L293" s="10" t="s">
        <v>1567</v>
      </c>
      <c r="M293" t="s">
        <v>2089</v>
      </c>
    </row>
    <row r="294" spans="1:13" x14ac:dyDescent="0.25">
      <c r="A294" t="s">
        <v>40</v>
      </c>
      <c r="B294" t="s">
        <v>135</v>
      </c>
      <c r="C294" t="s">
        <v>22</v>
      </c>
      <c r="D294" t="s">
        <v>23</v>
      </c>
      <c r="E294" t="s">
        <v>146</v>
      </c>
      <c r="F294" t="s">
        <v>147</v>
      </c>
      <c r="G294">
        <v>2019</v>
      </c>
      <c r="H294">
        <v>235</v>
      </c>
      <c r="I294" t="s">
        <v>1486</v>
      </c>
      <c r="J294" s="10" t="s">
        <v>1574</v>
      </c>
      <c r="K294" t="s">
        <v>1575</v>
      </c>
      <c r="L294" s="10" t="s">
        <v>1567</v>
      </c>
      <c r="M294" t="s">
        <v>2089</v>
      </c>
    </row>
    <row r="295" spans="1:13" x14ac:dyDescent="0.25">
      <c r="A295" t="s">
        <v>40</v>
      </c>
      <c r="B295" t="s">
        <v>135</v>
      </c>
      <c r="C295" t="s">
        <v>22</v>
      </c>
      <c r="D295" t="s">
        <v>23</v>
      </c>
      <c r="E295" t="s">
        <v>146</v>
      </c>
      <c r="F295" t="s">
        <v>147</v>
      </c>
      <c r="G295">
        <v>2020</v>
      </c>
      <c r="H295">
        <v>259</v>
      </c>
      <c r="I295" t="s">
        <v>1486</v>
      </c>
      <c r="J295" s="10" t="s">
        <v>1574</v>
      </c>
      <c r="K295" t="s">
        <v>1575</v>
      </c>
      <c r="L295" s="10" t="s">
        <v>1567</v>
      </c>
      <c r="M295" t="s">
        <v>2089</v>
      </c>
    </row>
    <row r="296" spans="1:13" x14ac:dyDescent="0.25">
      <c r="A296" t="s">
        <v>40</v>
      </c>
      <c r="B296" t="s">
        <v>135</v>
      </c>
      <c r="C296" t="s">
        <v>22</v>
      </c>
      <c r="D296" t="s">
        <v>118</v>
      </c>
      <c r="E296" t="s">
        <v>138</v>
      </c>
      <c r="F296" t="s">
        <v>148</v>
      </c>
      <c r="G296">
        <v>2018</v>
      </c>
      <c r="H296">
        <v>1</v>
      </c>
      <c r="I296" t="s">
        <v>1486</v>
      </c>
      <c r="J296" s="10" t="s">
        <v>1578</v>
      </c>
      <c r="K296" t="s">
        <v>1579</v>
      </c>
      <c r="L296" s="10" t="s">
        <v>1526</v>
      </c>
      <c r="M296" t="s">
        <v>2082</v>
      </c>
    </row>
    <row r="297" spans="1:13" x14ac:dyDescent="0.25">
      <c r="A297" t="s">
        <v>40</v>
      </c>
      <c r="B297" t="s">
        <v>135</v>
      </c>
      <c r="C297" t="s">
        <v>22</v>
      </c>
      <c r="D297" t="s">
        <v>118</v>
      </c>
      <c r="E297" t="s">
        <v>138</v>
      </c>
      <c r="F297" t="s">
        <v>148</v>
      </c>
      <c r="G297">
        <v>2019</v>
      </c>
      <c r="H297">
        <v>7</v>
      </c>
      <c r="I297" t="s">
        <v>1486</v>
      </c>
      <c r="J297" s="10" t="s">
        <v>1578</v>
      </c>
      <c r="K297" t="s">
        <v>1579</v>
      </c>
      <c r="L297" s="10" t="s">
        <v>1526</v>
      </c>
      <c r="M297" t="s">
        <v>2082</v>
      </c>
    </row>
    <row r="298" spans="1:13" x14ac:dyDescent="0.25">
      <c r="A298" t="s">
        <v>40</v>
      </c>
      <c r="B298" t="s">
        <v>135</v>
      </c>
      <c r="C298" t="s">
        <v>22</v>
      </c>
      <c r="D298" t="s">
        <v>118</v>
      </c>
      <c r="E298" t="s">
        <v>138</v>
      </c>
      <c r="F298" t="s">
        <v>148</v>
      </c>
      <c r="G298">
        <v>2020</v>
      </c>
      <c r="H298">
        <v>8</v>
      </c>
      <c r="I298" t="s">
        <v>1486</v>
      </c>
      <c r="J298" s="10" t="s">
        <v>1578</v>
      </c>
      <c r="K298" t="s">
        <v>1579</v>
      </c>
      <c r="L298" s="10" t="s">
        <v>1526</v>
      </c>
      <c r="M298" t="s">
        <v>2082</v>
      </c>
    </row>
    <row r="299" spans="1:13" x14ac:dyDescent="0.25">
      <c r="A299" t="s">
        <v>40</v>
      </c>
      <c r="B299" t="s">
        <v>135</v>
      </c>
      <c r="C299" t="s">
        <v>22</v>
      </c>
      <c r="D299" t="s">
        <v>118</v>
      </c>
      <c r="E299" t="s">
        <v>119</v>
      </c>
      <c r="F299" t="s">
        <v>120</v>
      </c>
      <c r="G299">
        <v>2018</v>
      </c>
      <c r="H299">
        <v>2</v>
      </c>
      <c r="I299" t="s">
        <v>1486</v>
      </c>
      <c r="J299" s="10" t="s">
        <v>1574</v>
      </c>
      <c r="K299" t="s">
        <v>1575</v>
      </c>
      <c r="L299" s="10" t="s">
        <v>1567</v>
      </c>
      <c r="M299" t="s">
        <v>2089</v>
      </c>
    </row>
    <row r="300" spans="1:13" x14ac:dyDescent="0.25">
      <c r="A300" t="s">
        <v>40</v>
      </c>
      <c r="B300" t="s">
        <v>135</v>
      </c>
      <c r="C300" t="s">
        <v>22</v>
      </c>
      <c r="D300" t="s">
        <v>118</v>
      </c>
      <c r="E300" t="s">
        <v>119</v>
      </c>
      <c r="F300" t="s">
        <v>120</v>
      </c>
      <c r="G300">
        <v>2019</v>
      </c>
      <c r="H300">
        <v>4</v>
      </c>
      <c r="I300" t="s">
        <v>1486</v>
      </c>
      <c r="J300" s="10" t="s">
        <v>1574</v>
      </c>
      <c r="K300" t="s">
        <v>1575</v>
      </c>
      <c r="L300" s="10" t="s">
        <v>1567</v>
      </c>
      <c r="M300" t="s">
        <v>2089</v>
      </c>
    </row>
    <row r="301" spans="1:13" x14ac:dyDescent="0.25">
      <c r="A301" t="s">
        <v>40</v>
      </c>
      <c r="B301" t="s">
        <v>135</v>
      </c>
      <c r="C301" t="s">
        <v>22</v>
      </c>
      <c r="D301" t="s">
        <v>118</v>
      </c>
      <c r="E301" t="s">
        <v>119</v>
      </c>
      <c r="F301" t="s">
        <v>120</v>
      </c>
      <c r="G301">
        <v>2020</v>
      </c>
      <c r="H301">
        <v>3</v>
      </c>
      <c r="I301" t="s">
        <v>1486</v>
      </c>
      <c r="J301" s="10" t="s">
        <v>1574</v>
      </c>
      <c r="K301" t="s">
        <v>1575</v>
      </c>
      <c r="L301" s="10" t="s">
        <v>1567</v>
      </c>
      <c r="M301" t="s">
        <v>2089</v>
      </c>
    </row>
    <row r="302" spans="1:13" x14ac:dyDescent="0.25">
      <c r="A302" t="s">
        <v>40</v>
      </c>
      <c r="B302" t="s">
        <v>135</v>
      </c>
      <c r="C302" t="s">
        <v>22</v>
      </c>
      <c r="D302" t="s">
        <v>118</v>
      </c>
      <c r="E302" t="s">
        <v>149</v>
      </c>
      <c r="F302" t="s">
        <v>150</v>
      </c>
      <c r="G302">
        <v>2019</v>
      </c>
      <c r="H302">
        <v>2</v>
      </c>
      <c r="I302" t="s">
        <v>1486</v>
      </c>
      <c r="J302" s="10" t="s">
        <v>1580</v>
      </c>
      <c r="K302" t="s">
        <v>1581</v>
      </c>
      <c r="L302" s="10" t="s">
        <v>1567</v>
      </c>
      <c r="M302" t="s">
        <v>2089</v>
      </c>
    </row>
    <row r="303" spans="1:13" x14ac:dyDescent="0.25">
      <c r="A303" t="s">
        <v>40</v>
      </c>
      <c r="B303" t="s">
        <v>135</v>
      </c>
      <c r="C303" t="s">
        <v>22</v>
      </c>
      <c r="D303" t="s">
        <v>118</v>
      </c>
      <c r="E303" t="s">
        <v>149</v>
      </c>
      <c r="F303" t="s">
        <v>150</v>
      </c>
      <c r="G303">
        <v>2020</v>
      </c>
      <c r="H303">
        <v>2</v>
      </c>
      <c r="I303" t="s">
        <v>1486</v>
      </c>
      <c r="J303" s="10" t="s">
        <v>1580</v>
      </c>
      <c r="K303" t="s">
        <v>1581</v>
      </c>
      <c r="L303" s="10" t="s">
        <v>1567</v>
      </c>
      <c r="M303" t="s">
        <v>2089</v>
      </c>
    </row>
    <row r="304" spans="1:13" x14ac:dyDescent="0.25">
      <c r="A304" t="s">
        <v>40</v>
      </c>
      <c r="B304" t="s">
        <v>135</v>
      </c>
      <c r="C304" t="s">
        <v>22</v>
      </c>
      <c r="D304" t="s">
        <v>118</v>
      </c>
      <c r="E304" t="s">
        <v>151</v>
      </c>
      <c r="F304" t="s">
        <v>152</v>
      </c>
      <c r="G304">
        <v>2018</v>
      </c>
      <c r="H304">
        <v>1</v>
      </c>
      <c r="I304" t="s">
        <v>1486</v>
      </c>
      <c r="J304" s="10" t="s">
        <v>1582</v>
      </c>
      <c r="K304" t="s">
        <v>1583</v>
      </c>
      <c r="L304" s="10" t="s">
        <v>1567</v>
      </c>
      <c r="M304" t="s">
        <v>2089</v>
      </c>
    </row>
    <row r="305" spans="1:13" x14ac:dyDescent="0.25">
      <c r="A305" t="s">
        <v>40</v>
      </c>
      <c r="B305" t="s">
        <v>135</v>
      </c>
      <c r="C305" t="s">
        <v>22</v>
      </c>
      <c r="D305" t="s">
        <v>118</v>
      </c>
      <c r="E305" t="s">
        <v>151</v>
      </c>
      <c r="F305" t="s">
        <v>152</v>
      </c>
      <c r="G305">
        <v>2019</v>
      </c>
      <c r="H305">
        <v>19</v>
      </c>
      <c r="I305" t="s">
        <v>1486</v>
      </c>
      <c r="J305" s="10" t="s">
        <v>1582</v>
      </c>
      <c r="K305" t="s">
        <v>1583</v>
      </c>
      <c r="L305" s="10" t="s">
        <v>1567</v>
      </c>
      <c r="M305" t="s">
        <v>2089</v>
      </c>
    </row>
    <row r="306" spans="1:13" x14ac:dyDescent="0.25">
      <c r="A306" t="s">
        <v>40</v>
      </c>
      <c r="B306" t="s">
        <v>135</v>
      </c>
      <c r="C306" t="s">
        <v>22</v>
      </c>
      <c r="D306" t="s">
        <v>118</v>
      </c>
      <c r="E306" t="s">
        <v>151</v>
      </c>
      <c r="F306" t="s">
        <v>152</v>
      </c>
      <c r="G306">
        <v>2020</v>
      </c>
      <c r="H306">
        <v>31</v>
      </c>
      <c r="I306" t="s">
        <v>1486</v>
      </c>
      <c r="J306" s="10" t="s">
        <v>1582</v>
      </c>
      <c r="K306" t="s">
        <v>1583</v>
      </c>
      <c r="L306" s="10" t="s">
        <v>1567</v>
      </c>
      <c r="M306" t="s">
        <v>2089</v>
      </c>
    </row>
    <row r="307" spans="1:13" x14ac:dyDescent="0.25">
      <c r="A307" t="s">
        <v>40</v>
      </c>
      <c r="B307" t="s">
        <v>153</v>
      </c>
      <c r="C307" t="s">
        <v>1</v>
      </c>
      <c r="D307" t="s">
        <v>66</v>
      </c>
      <c r="E307" t="s">
        <v>154</v>
      </c>
      <c r="F307" t="s">
        <v>155</v>
      </c>
      <c r="G307">
        <v>2016</v>
      </c>
      <c r="H307">
        <v>4</v>
      </c>
      <c r="I307" t="s">
        <v>1486</v>
      </c>
      <c r="J307" s="10" t="s">
        <v>1584</v>
      </c>
      <c r="K307" t="s">
        <v>1585</v>
      </c>
      <c r="L307" s="10" t="s">
        <v>1505</v>
      </c>
      <c r="M307" t="s">
        <v>2079</v>
      </c>
    </row>
    <row r="308" spans="1:13" x14ac:dyDescent="0.25">
      <c r="A308" t="s">
        <v>40</v>
      </c>
      <c r="B308" t="s">
        <v>153</v>
      </c>
      <c r="C308" t="s">
        <v>1</v>
      </c>
      <c r="D308" t="s">
        <v>66</v>
      </c>
      <c r="E308" t="s">
        <v>154</v>
      </c>
      <c r="F308" t="s">
        <v>155</v>
      </c>
      <c r="G308">
        <v>2017</v>
      </c>
      <c r="H308">
        <v>6</v>
      </c>
      <c r="I308" t="s">
        <v>1486</v>
      </c>
      <c r="J308" s="10" t="s">
        <v>1584</v>
      </c>
      <c r="K308" t="s">
        <v>1585</v>
      </c>
      <c r="L308" s="10" t="s">
        <v>1505</v>
      </c>
      <c r="M308" t="s">
        <v>2079</v>
      </c>
    </row>
    <row r="309" spans="1:13" x14ac:dyDescent="0.25">
      <c r="A309" t="s">
        <v>40</v>
      </c>
      <c r="B309" t="s">
        <v>153</v>
      </c>
      <c r="C309" t="s">
        <v>1</v>
      </c>
      <c r="D309" t="s">
        <v>66</v>
      </c>
      <c r="E309" t="s">
        <v>154</v>
      </c>
      <c r="F309" t="s">
        <v>155</v>
      </c>
      <c r="G309">
        <v>2018</v>
      </c>
      <c r="H309">
        <v>8</v>
      </c>
      <c r="I309" t="s">
        <v>1486</v>
      </c>
      <c r="J309" s="10" t="s">
        <v>1584</v>
      </c>
      <c r="K309" t="s">
        <v>1585</v>
      </c>
      <c r="L309" s="10" t="s">
        <v>1505</v>
      </c>
      <c r="M309" t="s">
        <v>2079</v>
      </c>
    </row>
    <row r="310" spans="1:13" x14ac:dyDescent="0.25">
      <c r="A310" t="s">
        <v>40</v>
      </c>
      <c r="B310" t="s">
        <v>153</v>
      </c>
      <c r="C310" t="s">
        <v>1</v>
      </c>
      <c r="D310" t="s">
        <v>66</v>
      </c>
      <c r="E310" t="s">
        <v>154</v>
      </c>
      <c r="F310" t="s">
        <v>155</v>
      </c>
      <c r="G310">
        <v>2019</v>
      </c>
      <c r="H310">
        <v>9</v>
      </c>
      <c r="I310" t="s">
        <v>1486</v>
      </c>
      <c r="J310" s="10" t="s">
        <v>1584</v>
      </c>
      <c r="K310" t="s">
        <v>1585</v>
      </c>
      <c r="L310" s="10" t="s">
        <v>1505</v>
      </c>
      <c r="M310" t="s">
        <v>2079</v>
      </c>
    </row>
    <row r="311" spans="1:13" x14ac:dyDescent="0.25">
      <c r="A311" t="s">
        <v>40</v>
      </c>
      <c r="B311" t="s">
        <v>153</v>
      </c>
      <c r="C311" t="s">
        <v>1</v>
      </c>
      <c r="D311" t="s">
        <v>66</v>
      </c>
      <c r="E311" t="s">
        <v>154</v>
      </c>
      <c r="F311" t="s">
        <v>155</v>
      </c>
      <c r="G311">
        <v>2020</v>
      </c>
      <c r="H311">
        <v>12</v>
      </c>
      <c r="I311" t="s">
        <v>1486</v>
      </c>
      <c r="J311" s="10" t="s">
        <v>1584</v>
      </c>
      <c r="K311" t="s">
        <v>1585</v>
      </c>
      <c r="L311" s="10" t="s">
        <v>1505</v>
      </c>
      <c r="M311" t="s">
        <v>2079</v>
      </c>
    </row>
    <row r="312" spans="1:13" x14ac:dyDescent="0.25">
      <c r="A312" t="s">
        <v>40</v>
      </c>
      <c r="B312" t="s">
        <v>153</v>
      </c>
      <c r="C312" t="s">
        <v>1</v>
      </c>
      <c r="D312" t="s">
        <v>2</v>
      </c>
      <c r="E312" t="s">
        <v>156</v>
      </c>
      <c r="F312" t="s">
        <v>157</v>
      </c>
      <c r="G312">
        <v>2016</v>
      </c>
      <c r="H312">
        <v>1</v>
      </c>
      <c r="I312" t="s">
        <v>1486</v>
      </c>
      <c r="J312" s="10" t="s">
        <v>1586</v>
      </c>
      <c r="K312" t="s">
        <v>1587</v>
      </c>
      <c r="L312" s="10" t="s">
        <v>1564</v>
      </c>
      <c r="M312" t="s">
        <v>2088</v>
      </c>
    </row>
    <row r="313" spans="1:13" x14ac:dyDescent="0.25">
      <c r="A313" t="s">
        <v>40</v>
      </c>
      <c r="B313" t="s">
        <v>153</v>
      </c>
      <c r="C313" t="s">
        <v>1</v>
      </c>
      <c r="D313" t="s">
        <v>2</v>
      </c>
      <c r="E313" t="s">
        <v>156</v>
      </c>
      <c r="F313" t="s">
        <v>157</v>
      </c>
      <c r="G313">
        <v>2016</v>
      </c>
      <c r="H313">
        <v>3</v>
      </c>
      <c r="I313" t="s">
        <v>1487</v>
      </c>
      <c r="J313" s="10" t="s">
        <v>1586</v>
      </c>
      <c r="K313" t="s">
        <v>1587</v>
      </c>
      <c r="L313" s="10" t="s">
        <v>1564</v>
      </c>
      <c r="M313" t="s">
        <v>2088</v>
      </c>
    </row>
    <row r="314" spans="1:13" x14ac:dyDescent="0.25">
      <c r="A314" t="s">
        <v>40</v>
      </c>
      <c r="B314" t="s">
        <v>153</v>
      </c>
      <c r="C314" t="s">
        <v>1</v>
      </c>
      <c r="D314" t="s">
        <v>2</v>
      </c>
      <c r="E314" t="s">
        <v>156</v>
      </c>
      <c r="F314" t="s">
        <v>157</v>
      </c>
      <c r="G314">
        <v>2017</v>
      </c>
      <c r="H314">
        <v>8</v>
      </c>
      <c r="I314" t="s">
        <v>1487</v>
      </c>
      <c r="J314" s="10" t="s">
        <v>1586</v>
      </c>
      <c r="K314" t="s">
        <v>1587</v>
      </c>
      <c r="L314" s="10" t="s">
        <v>1564</v>
      </c>
      <c r="M314" t="s">
        <v>2088</v>
      </c>
    </row>
    <row r="315" spans="1:13" x14ac:dyDescent="0.25">
      <c r="A315" t="s">
        <v>40</v>
      </c>
      <c r="B315" t="s">
        <v>153</v>
      </c>
      <c r="C315" t="s">
        <v>1</v>
      </c>
      <c r="D315" t="s">
        <v>2</v>
      </c>
      <c r="E315" t="s">
        <v>156</v>
      </c>
      <c r="F315" t="s">
        <v>157</v>
      </c>
      <c r="G315">
        <v>2018</v>
      </c>
      <c r="H315">
        <v>2</v>
      </c>
      <c r="I315" t="s">
        <v>1487</v>
      </c>
      <c r="J315" s="10" t="s">
        <v>1586</v>
      </c>
      <c r="K315" t="s">
        <v>1587</v>
      </c>
      <c r="L315" s="10" t="s">
        <v>1564</v>
      </c>
      <c r="M315" t="s">
        <v>2088</v>
      </c>
    </row>
    <row r="316" spans="1:13" x14ac:dyDescent="0.25">
      <c r="A316" t="s">
        <v>40</v>
      </c>
      <c r="B316" t="s">
        <v>153</v>
      </c>
      <c r="C316" t="s">
        <v>1</v>
      </c>
      <c r="D316" t="s">
        <v>2</v>
      </c>
      <c r="E316" t="s">
        <v>156</v>
      </c>
      <c r="F316" t="s">
        <v>157</v>
      </c>
      <c r="G316">
        <v>2019</v>
      </c>
      <c r="H316">
        <v>1</v>
      </c>
      <c r="I316" t="s">
        <v>1487</v>
      </c>
      <c r="J316" s="10" t="s">
        <v>1586</v>
      </c>
      <c r="K316" t="s">
        <v>1587</v>
      </c>
      <c r="L316" s="10" t="s">
        <v>1564</v>
      </c>
      <c r="M316" t="s">
        <v>2088</v>
      </c>
    </row>
    <row r="317" spans="1:13" x14ac:dyDescent="0.25">
      <c r="A317" t="s">
        <v>40</v>
      </c>
      <c r="B317" t="s">
        <v>153</v>
      </c>
      <c r="C317" t="s">
        <v>1</v>
      </c>
      <c r="D317" t="s">
        <v>2</v>
      </c>
      <c r="E317" t="s">
        <v>156</v>
      </c>
      <c r="F317" t="s">
        <v>157</v>
      </c>
      <c r="G317">
        <v>2020</v>
      </c>
      <c r="H317">
        <v>2</v>
      </c>
      <c r="I317" t="s">
        <v>1487</v>
      </c>
      <c r="J317" s="10" t="s">
        <v>1586</v>
      </c>
      <c r="K317" t="s">
        <v>1587</v>
      </c>
      <c r="L317" s="10" t="s">
        <v>1564</v>
      </c>
      <c r="M317" t="s">
        <v>2088</v>
      </c>
    </row>
    <row r="318" spans="1:13" x14ac:dyDescent="0.25">
      <c r="A318" t="s">
        <v>40</v>
      </c>
      <c r="B318" t="s">
        <v>153</v>
      </c>
      <c r="C318" t="s">
        <v>1</v>
      </c>
      <c r="D318" t="s">
        <v>6</v>
      </c>
      <c r="E318" t="s">
        <v>158</v>
      </c>
      <c r="F318" t="s">
        <v>159</v>
      </c>
      <c r="G318">
        <v>2016</v>
      </c>
      <c r="H318">
        <v>7</v>
      </c>
      <c r="I318" t="s">
        <v>1486</v>
      </c>
      <c r="J318" s="10" t="s">
        <v>1584</v>
      </c>
      <c r="K318" t="s">
        <v>1585</v>
      </c>
      <c r="L318" s="10" t="s">
        <v>1505</v>
      </c>
      <c r="M318" t="s">
        <v>2079</v>
      </c>
    </row>
    <row r="319" spans="1:13" x14ac:dyDescent="0.25">
      <c r="A319" t="s">
        <v>40</v>
      </c>
      <c r="B319" t="s">
        <v>153</v>
      </c>
      <c r="C319" t="s">
        <v>1</v>
      </c>
      <c r="D319" t="s">
        <v>6</v>
      </c>
      <c r="E319" t="s">
        <v>158</v>
      </c>
      <c r="F319" t="s">
        <v>159</v>
      </c>
      <c r="G319">
        <v>2017</v>
      </c>
      <c r="H319">
        <v>6</v>
      </c>
      <c r="I319" t="s">
        <v>1486</v>
      </c>
      <c r="J319" s="10" t="s">
        <v>1584</v>
      </c>
      <c r="K319" t="s">
        <v>1585</v>
      </c>
      <c r="L319" s="10" t="s">
        <v>1505</v>
      </c>
      <c r="M319" t="s">
        <v>2079</v>
      </c>
    </row>
    <row r="320" spans="1:13" x14ac:dyDescent="0.25">
      <c r="A320" t="s">
        <v>40</v>
      </c>
      <c r="B320" t="s">
        <v>153</v>
      </c>
      <c r="C320" t="s">
        <v>1</v>
      </c>
      <c r="D320" t="s">
        <v>6</v>
      </c>
      <c r="E320" t="s">
        <v>158</v>
      </c>
      <c r="F320" t="s">
        <v>159</v>
      </c>
      <c r="G320">
        <v>2018</v>
      </c>
      <c r="H320">
        <v>7</v>
      </c>
      <c r="I320" t="s">
        <v>1486</v>
      </c>
      <c r="J320" s="10" t="s">
        <v>1584</v>
      </c>
      <c r="K320" t="s">
        <v>1585</v>
      </c>
      <c r="L320" s="10" t="s">
        <v>1505</v>
      </c>
      <c r="M320" t="s">
        <v>2079</v>
      </c>
    </row>
    <row r="321" spans="1:13" x14ac:dyDescent="0.25">
      <c r="A321" t="s">
        <v>40</v>
      </c>
      <c r="B321" t="s">
        <v>153</v>
      </c>
      <c r="C321" t="s">
        <v>1</v>
      </c>
      <c r="D321" t="s">
        <v>6</v>
      </c>
      <c r="E321" t="s">
        <v>158</v>
      </c>
      <c r="F321" t="s">
        <v>159</v>
      </c>
      <c r="G321">
        <v>2019</v>
      </c>
      <c r="H321">
        <v>7</v>
      </c>
      <c r="I321" t="s">
        <v>1486</v>
      </c>
      <c r="J321" s="10" t="s">
        <v>1584</v>
      </c>
      <c r="K321" t="s">
        <v>1585</v>
      </c>
      <c r="L321" s="10" t="s">
        <v>1505</v>
      </c>
      <c r="M321" t="s">
        <v>2079</v>
      </c>
    </row>
    <row r="322" spans="1:13" x14ac:dyDescent="0.25">
      <c r="A322" t="s">
        <v>40</v>
      </c>
      <c r="B322" t="s">
        <v>153</v>
      </c>
      <c r="C322" t="s">
        <v>1</v>
      </c>
      <c r="D322" t="s">
        <v>6</v>
      </c>
      <c r="E322" t="s">
        <v>158</v>
      </c>
      <c r="F322" t="s">
        <v>159</v>
      </c>
      <c r="G322">
        <v>2020</v>
      </c>
      <c r="H322">
        <v>4</v>
      </c>
      <c r="I322" t="s">
        <v>1486</v>
      </c>
      <c r="J322" s="10" t="s">
        <v>1584</v>
      </c>
      <c r="K322" t="s">
        <v>1585</v>
      </c>
      <c r="L322" s="10" t="s">
        <v>1505</v>
      </c>
      <c r="M322" t="s">
        <v>2079</v>
      </c>
    </row>
    <row r="323" spans="1:13" x14ac:dyDescent="0.25">
      <c r="A323" t="s">
        <v>40</v>
      </c>
      <c r="B323" t="s">
        <v>153</v>
      </c>
      <c r="C323" t="s">
        <v>1</v>
      </c>
      <c r="D323" t="s">
        <v>6</v>
      </c>
      <c r="E323" t="s">
        <v>160</v>
      </c>
      <c r="F323" t="s">
        <v>161</v>
      </c>
      <c r="G323">
        <v>2018</v>
      </c>
      <c r="H323">
        <v>8</v>
      </c>
      <c r="I323" t="s">
        <v>1487</v>
      </c>
      <c r="J323" s="10" t="s">
        <v>1586</v>
      </c>
      <c r="K323" t="s">
        <v>1587</v>
      </c>
      <c r="L323" s="10" t="s">
        <v>1564</v>
      </c>
      <c r="M323" t="s">
        <v>2088</v>
      </c>
    </row>
    <row r="324" spans="1:13" x14ac:dyDescent="0.25">
      <c r="A324" t="s">
        <v>40</v>
      </c>
      <c r="B324" t="s">
        <v>153</v>
      </c>
      <c r="C324" t="s">
        <v>1</v>
      </c>
      <c r="D324" t="s">
        <v>6</v>
      </c>
      <c r="E324" t="s">
        <v>160</v>
      </c>
      <c r="F324" t="s">
        <v>161</v>
      </c>
      <c r="G324">
        <v>2019</v>
      </c>
      <c r="H324">
        <v>12</v>
      </c>
      <c r="I324" t="s">
        <v>1487</v>
      </c>
      <c r="J324" s="10" t="s">
        <v>1586</v>
      </c>
      <c r="K324" t="s">
        <v>1587</v>
      </c>
      <c r="L324" s="10" t="s">
        <v>1564</v>
      </c>
      <c r="M324" t="s">
        <v>2088</v>
      </c>
    </row>
    <row r="325" spans="1:13" x14ac:dyDescent="0.25">
      <c r="A325" t="s">
        <v>40</v>
      </c>
      <c r="B325" t="s">
        <v>153</v>
      </c>
      <c r="C325" t="s">
        <v>1</v>
      </c>
      <c r="D325" t="s">
        <v>6</v>
      </c>
      <c r="E325" t="s">
        <v>160</v>
      </c>
      <c r="F325" t="s">
        <v>161</v>
      </c>
      <c r="G325">
        <v>2020</v>
      </c>
      <c r="H325">
        <v>10</v>
      </c>
      <c r="I325" t="s">
        <v>1487</v>
      </c>
      <c r="J325" s="10" t="s">
        <v>1586</v>
      </c>
      <c r="K325" t="s">
        <v>1587</v>
      </c>
      <c r="L325" s="10" t="s">
        <v>1564</v>
      </c>
      <c r="M325" t="s">
        <v>2088</v>
      </c>
    </row>
    <row r="326" spans="1:13" x14ac:dyDescent="0.25">
      <c r="A326" t="s">
        <v>40</v>
      </c>
      <c r="B326" t="s">
        <v>153</v>
      </c>
      <c r="C326" t="s">
        <v>22</v>
      </c>
      <c r="D326" t="s">
        <v>23</v>
      </c>
      <c r="E326" t="s">
        <v>162</v>
      </c>
      <c r="F326" t="s">
        <v>163</v>
      </c>
      <c r="G326">
        <v>2019</v>
      </c>
      <c r="H326">
        <v>5</v>
      </c>
      <c r="I326" t="s">
        <v>1486</v>
      </c>
      <c r="J326" s="10" t="s">
        <v>1588</v>
      </c>
      <c r="K326" t="s">
        <v>1589</v>
      </c>
      <c r="L326" s="10" t="s">
        <v>1505</v>
      </c>
      <c r="M326" t="s">
        <v>2079</v>
      </c>
    </row>
    <row r="327" spans="1:13" x14ac:dyDescent="0.25">
      <c r="A327" t="s">
        <v>40</v>
      </c>
      <c r="B327" t="s">
        <v>153</v>
      </c>
      <c r="C327" t="s">
        <v>22</v>
      </c>
      <c r="D327" t="s">
        <v>23</v>
      </c>
      <c r="E327" t="s">
        <v>162</v>
      </c>
      <c r="F327" t="s">
        <v>163</v>
      </c>
      <c r="G327">
        <v>2020</v>
      </c>
      <c r="H327">
        <v>36</v>
      </c>
      <c r="I327" t="s">
        <v>1486</v>
      </c>
      <c r="J327" s="10" t="s">
        <v>1588</v>
      </c>
      <c r="K327" t="s">
        <v>1589</v>
      </c>
      <c r="L327" s="10" t="s">
        <v>1505</v>
      </c>
      <c r="M327" t="s">
        <v>2079</v>
      </c>
    </row>
    <row r="328" spans="1:13" x14ac:dyDescent="0.25">
      <c r="A328" t="s">
        <v>40</v>
      </c>
      <c r="B328" t="s">
        <v>153</v>
      </c>
      <c r="C328" t="s">
        <v>22</v>
      </c>
      <c r="D328" t="s">
        <v>23</v>
      </c>
      <c r="E328" t="s">
        <v>162</v>
      </c>
      <c r="F328" t="s">
        <v>164</v>
      </c>
      <c r="G328">
        <v>2020</v>
      </c>
      <c r="H328">
        <v>1</v>
      </c>
      <c r="I328" t="s">
        <v>1486</v>
      </c>
      <c r="J328" s="10" t="s">
        <v>1588</v>
      </c>
      <c r="K328" t="s">
        <v>1589</v>
      </c>
      <c r="L328" s="10" t="s">
        <v>1505</v>
      </c>
      <c r="M328" t="s">
        <v>2079</v>
      </c>
    </row>
    <row r="329" spans="1:13" x14ac:dyDescent="0.25">
      <c r="A329" t="s">
        <v>40</v>
      </c>
      <c r="B329" t="s">
        <v>153</v>
      </c>
      <c r="C329" t="s">
        <v>22</v>
      </c>
      <c r="D329" t="s">
        <v>23</v>
      </c>
      <c r="E329" t="s">
        <v>165</v>
      </c>
      <c r="F329" t="s">
        <v>166</v>
      </c>
      <c r="G329">
        <v>2016</v>
      </c>
      <c r="H329">
        <v>749</v>
      </c>
      <c r="I329" t="s">
        <v>1486</v>
      </c>
      <c r="J329" s="10" t="s">
        <v>1584</v>
      </c>
      <c r="K329" t="s">
        <v>1585</v>
      </c>
      <c r="L329" s="10" t="s">
        <v>1505</v>
      </c>
      <c r="M329" t="s">
        <v>2079</v>
      </c>
    </row>
    <row r="330" spans="1:13" x14ac:dyDescent="0.25">
      <c r="A330" t="s">
        <v>40</v>
      </c>
      <c r="B330" t="s">
        <v>153</v>
      </c>
      <c r="C330" t="s">
        <v>22</v>
      </c>
      <c r="D330" t="s">
        <v>23</v>
      </c>
      <c r="E330" t="s">
        <v>165</v>
      </c>
      <c r="F330" t="s">
        <v>166</v>
      </c>
      <c r="G330">
        <v>2016</v>
      </c>
      <c r="H330">
        <v>6</v>
      </c>
      <c r="I330" t="s">
        <v>1487</v>
      </c>
      <c r="J330" s="10" t="s">
        <v>1584</v>
      </c>
      <c r="K330" t="s">
        <v>1585</v>
      </c>
      <c r="L330" s="10" t="s">
        <v>1505</v>
      </c>
      <c r="M330" t="s">
        <v>2079</v>
      </c>
    </row>
    <row r="331" spans="1:13" x14ac:dyDescent="0.25">
      <c r="A331" t="s">
        <v>40</v>
      </c>
      <c r="B331" t="s">
        <v>153</v>
      </c>
      <c r="C331" t="s">
        <v>22</v>
      </c>
      <c r="D331" t="s">
        <v>23</v>
      </c>
      <c r="E331" t="s">
        <v>165</v>
      </c>
      <c r="F331" t="s">
        <v>166</v>
      </c>
      <c r="G331">
        <v>2017</v>
      </c>
      <c r="H331">
        <v>702</v>
      </c>
      <c r="I331" t="s">
        <v>1486</v>
      </c>
      <c r="J331" s="10" t="s">
        <v>1584</v>
      </c>
      <c r="K331" t="s">
        <v>1585</v>
      </c>
      <c r="L331" s="10" t="s">
        <v>1505</v>
      </c>
      <c r="M331" t="s">
        <v>2079</v>
      </c>
    </row>
    <row r="332" spans="1:13" x14ac:dyDescent="0.25">
      <c r="A332" t="s">
        <v>40</v>
      </c>
      <c r="B332" t="s">
        <v>153</v>
      </c>
      <c r="C332" t="s">
        <v>22</v>
      </c>
      <c r="D332" t="s">
        <v>23</v>
      </c>
      <c r="E332" t="s">
        <v>165</v>
      </c>
      <c r="F332" t="s">
        <v>166</v>
      </c>
      <c r="G332">
        <v>2017</v>
      </c>
      <c r="H332">
        <v>4</v>
      </c>
      <c r="I332" t="s">
        <v>1487</v>
      </c>
      <c r="J332" s="10" t="s">
        <v>1584</v>
      </c>
      <c r="K332" t="s">
        <v>1585</v>
      </c>
      <c r="L332" s="10" t="s">
        <v>1505</v>
      </c>
      <c r="M332" t="s">
        <v>2079</v>
      </c>
    </row>
    <row r="333" spans="1:13" x14ac:dyDescent="0.25">
      <c r="A333" t="s">
        <v>40</v>
      </c>
      <c r="B333" t="s">
        <v>153</v>
      </c>
      <c r="C333" t="s">
        <v>22</v>
      </c>
      <c r="D333" t="s">
        <v>23</v>
      </c>
      <c r="E333" t="s">
        <v>165</v>
      </c>
      <c r="F333" t="s">
        <v>166</v>
      </c>
      <c r="G333">
        <v>2018</v>
      </c>
      <c r="H333">
        <v>1</v>
      </c>
      <c r="I333" t="s">
        <v>1488</v>
      </c>
      <c r="J333" s="10" t="s">
        <v>1584</v>
      </c>
      <c r="K333" t="s">
        <v>1585</v>
      </c>
      <c r="L333" s="10" t="s">
        <v>1505</v>
      </c>
      <c r="M333" t="s">
        <v>2079</v>
      </c>
    </row>
    <row r="334" spans="1:13" x14ac:dyDescent="0.25">
      <c r="A334" t="s">
        <v>40</v>
      </c>
      <c r="B334" t="s">
        <v>153</v>
      </c>
      <c r="C334" t="s">
        <v>22</v>
      </c>
      <c r="D334" t="s">
        <v>23</v>
      </c>
      <c r="E334" t="s">
        <v>165</v>
      </c>
      <c r="F334" t="s">
        <v>166</v>
      </c>
      <c r="G334">
        <v>2018</v>
      </c>
      <c r="H334">
        <v>733</v>
      </c>
      <c r="I334" t="s">
        <v>1486</v>
      </c>
      <c r="J334" s="10" t="s">
        <v>1584</v>
      </c>
      <c r="K334" t="s">
        <v>1585</v>
      </c>
      <c r="L334" s="10" t="s">
        <v>1505</v>
      </c>
      <c r="M334" t="s">
        <v>2079</v>
      </c>
    </row>
    <row r="335" spans="1:13" x14ac:dyDescent="0.25">
      <c r="A335" t="s">
        <v>40</v>
      </c>
      <c r="B335" t="s">
        <v>153</v>
      </c>
      <c r="C335" t="s">
        <v>22</v>
      </c>
      <c r="D335" t="s">
        <v>23</v>
      </c>
      <c r="E335" t="s">
        <v>165</v>
      </c>
      <c r="F335" t="s">
        <v>166</v>
      </c>
      <c r="G335">
        <v>2018</v>
      </c>
      <c r="H335">
        <v>4</v>
      </c>
      <c r="I335" t="s">
        <v>1487</v>
      </c>
      <c r="J335" s="10" t="s">
        <v>1584</v>
      </c>
      <c r="K335" t="s">
        <v>1585</v>
      </c>
      <c r="L335" s="10" t="s">
        <v>1505</v>
      </c>
      <c r="M335" t="s">
        <v>2079</v>
      </c>
    </row>
    <row r="336" spans="1:13" x14ac:dyDescent="0.25">
      <c r="A336" t="s">
        <v>40</v>
      </c>
      <c r="B336" t="s">
        <v>153</v>
      </c>
      <c r="C336" t="s">
        <v>22</v>
      </c>
      <c r="D336" t="s">
        <v>23</v>
      </c>
      <c r="E336" t="s">
        <v>165</v>
      </c>
      <c r="F336" t="s">
        <v>166</v>
      </c>
      <c r="G336">
        <v>2019</v>
      </c>
      <c r="H336">
        <v>2</v>
      </c>
      <c r="I336" t="s">
        <v>1488</v>
      </c>
      <c r="J336" s="10" t="s">
        <v>1584</v>
      </c>
      <c r="K336" t="s">
        <v>1585</v>
      </c>
      <c r="L336" s="10" t="s">
        <v>1505</v>
      </c>
      <c r="M336" t="s">
        <v>2079</v>
      </c>
    </row>
    <row r="337" spans="1:13" x14ac:dyDescent="0.25">
      <c r="A337" t="s">
        <v>40</v>
      </c>
      <c r="B337" t="s">
        <v>153</v>
      </c>
      <c r="C337" t="s">
        <v>22</v>
      </c>
      <c r="D337" t="s">
        <v>23</v>
      </c>
      <c r="E337" t="s">
        <v>165</v>
      </c>
      <c r="F337" t="s">
        <v>166</v>
      </c>
      <c r="G337">
        <v>2019</v>
      </c>
      <c r="H337">
        <v>677</v>
      </c>
      <c r="I337" t="s">
        <v>1486</v>
      </c>
      <c r="J337" s="10" t="s">
        <v>1584</v>
      </c>
      <c r="K337" t="s">
        <v>1585</v>
      </c>
      <c r="L337" s="10" t="s">
        <v>1505</v>
      </c>
      <c r="M337" t="s">
        <v>2079</v>
      </c>
    </row>
    <row r="338" spans="1:13" x14ac:dyDescent="0.25">
      <c r="A338" t="s">
        <v>40</v>
      </c>
      <c r="B338" t="s">
        <v>153</v>
      </c>
      <c r="C338" t="s">
        <v>22</v>
      </c>
      <c r="D338" t="s">
        <v>23</v>
      </c>
      <c r="E338" t="s">
        <v>165</v>
      </c>
      <c r="F338" t="s">
        <v>166</v>
      </c>
      <c r="G338">
        <v>2019</v>
      </c>
      <c r="H338">
        <v>14</v>
      </c>
      <c r="I338" t="s">
        <v>1487</v>
      </c>
      <c r="J338" s="10" t="s">
        <v>1584</v>
      </c>
      <c r="K338" t="s">
        <v>1585</v>
      </c>
      <c r="L338" s="10" t="s">
        <v>1505</v>
      </c>
      <c r="M338" t="s">
        <v>2079</v>
      </c>
    </row>
    <row r="339" spans="1:13" x14ac:dyDescent="0.25">
      <c r="A339" t="s">
        <v>40</v>
      </c>
      <c r="B339" t="s">
        <v>153</v>
      </c>
      <c r="C339" t="s">
        <v>22</v>
      </c>
      <c r="D339" t="s">
        <v>23</v>
      </c>
      <c r="E339" t="s">
        <v>165</v>
      </c>
      <c r="F339" t="s">
        <v>166</v>
      </c>
      <c r="G339">
        <v>2020</v>
      </c>
      <c r="H339">
        <v>7</v>
      </c>
      <c r="I339" t="s">
        <v>1488</v>
      </c>
      <c r="J339" s="10" t="s">
        <v>1584</v>
      </c>
      <c r="K339" t="s">
        <v>1585</v>
      </c>
      <c r="L339" s="10" t="s">
        <v>1505</v>
      </c>
      <c r="M339" t="s">
        <v>2079</v>
      </c>
    </row>
    <row r="340" spans="1:13" x14ac:dyDescent="0.25">
      <c r="A340" t="s">
        <v>40</v>
      </c>
      <c r="B340" t="s">
        <v>153</v>
      </c>
      <c r="C340" t="s">
        <v>22</v>
      </c>
      <c r="D340" t="s">
        <v>23</v>
      </c>
      <c r="E340" t="s">
        <v>165</v>
      </c>
      <c r="F340" t="s">
        <v>166</v>
      </c>
      <c r="G340">
        <v>2020</v>
      </c>
      <c r="H340">
        <v>616</v>
      </c>
      <c r="I340" t="s">
        <v>1486</v>
      </c>
      <c r="J340" s="10" t="s">
        <v>1584</v>
      </c>
      <c r="K340" t="s">
        <v>1585</v>
      </c>
      <c r="L340" s="10" t="s">
        <v>1505</v>
      </c>
      <c r="M340" t="s">
        <v>2079</v>
      </c>
    </row>
    <row r="341" spans="1:13" x14ac:dyDescent="0.25">
      <c r="A341" t="s">
        <v>40</v>
      </c>
      <c r="B341" t="s">
        <v>153</v>
      </c>
      <c r="C341" t="s">
        <v>22</v>
      </c>
      <c r="D341" t="s">
        <v>23</v>
      </c>
      <c r="E341" t="s">
        <v>165</v>
      </c>
      <c r="F341" t="s">
        <v>166</v>
      </c>
      <c r="G341">
        <v>2020</v>
      </c>
      <c r="H341">
        <v>20</v>
      </c>
      <c r="I341" t="s">
        <v>1487</v>
      </c>
      <c r="J341" s="10" t="s">
        <v>1584</v>
      </c>
      <c r="K341" t="s">
        <v>1585</v>
      </c>
      <c r="L341" s="10" t="s">
        <v>1505</v>
      </c>
      <c r="M341" t="s">
        <v>2079</v>
      </c>
    </row>
    <row r="342" spans="1:13" x14ac:dyDescent="0.25">
      <c r="A342" t="s">
        <v>40</v>
      </c>
      <c r="B342" t="s">
        <v>153</v>
      </c>
      <c r="C342" t="s">
        <v>22</v>
      </c>
      <c r="D342" t="s">
        <v>23</v>
      </c>
      <c r="E342" t="s">
        <v>165</v>
      </c>
      <c r="F342" t="s">
        <v>167</v>
      </c>
      <c r="G342">
        <v>2016</v>
      </c>
      <c r="H342">
        <v>18</v>
      </c>
      <c r="I342" t="s">
        <v>1486</v>
      </c>
      <c r="J342" s="10" t="s">
        <v>1584</v>
      </c>
      <c r="K342" t="s">
        <v>1585</v>
      </c>
      <c r="L342" s="10" t="s">
        <v>1505</v>
      </c>
      <c r="M342" t="s">
        <v>2079</v>
      </c>
    </row>
    <row r="343" spans="1:13" x14ac:dyDescent="0.25">
      <c r="A343" t="s">
        <v>40</v>
      </c>
      <c r="B343" t="s">
        <v>153</v>
      </c>
      <c r="C343" t="s">
        <v>22</v>
      </c>
      <c r="D343" t="s">
        <v>23</v>
      </c>
      <c r="E343" t="s">
        <v>165</v>
      </c>
      <c r="F343" t="s">
        <v>167</v>
      </c>
      <c r="G343">
        <v>2017</v>
      </c>
      <c r="H343">
        <v>16</v>
      </c>
      <c r="I343" t="s">
        <v>1486</v>
      </c>
      <c r="J343" s="10" t="s">
        <v>1584</v>
      </c>
      <c r="K343" t="s">
        <v>1585</v>
      </c>
      <c r="L343" s="10" t="s">
        <v>1505</v>
      </c>
      <c r="M343" t="s">
        <v>2079</v>
      </c>
    </row>
    <row r="344" spans="1:13" x14ac:dyDescent="0.25">
      <c r="A344" t="s">
        <v>40</v>
      </c>
      <c r="B344" t="s">
        <v>153</v>
      </c>
      <c r="C344" t="s">
        <v>22</v>
      </c>
      <c r="D344" t="s">
        <v>23</v>
      </c>
      <c r="E344" t="s">
        <v>165</v>
      </c>
      <c r="F344" t="s">
        <v>167</v>
      </c>
      <c r="G344">
        <v>2018</v>
      </c>
      <c r="H344">
        <v>11</v>
      </c>
      <c r="I344" t="s">
        <v>1486</v>
      </c>
      <c r="J344" s="10" t="s">
        <v>1584</v>
      </c>
      <c r="K344" t="s">
        <v>1585</v>
      </c>
      <c r="L344" s="10" t="s">
        <v>1505</v>
      </c>
      <c r="M344" t="s">
        <v>2079</v>
      </c>
    </row>
    <row r="345" spans="1:13" x14ac:dyDescent="0.25">
      <c r="A345" t="s">
        <v>40</v>
      </c>
      <c r="B345" t="s">
        <v>153</v>
      </c>
      <c r="C345" t="s">
        <v>22</v>
      </c>
      <c r="D345" t="s">
        <v>23</v>
      </c>
      <c r="E345" t="s">
        <v>165</v>
      </c>
      <c r="F345" t="s">
        <v>167</v>
      </c>
      <c r="G345">
        <v>2019</v>
      </c>
      <c r="H345">
        <v>9</v>
      </c>
      <c r="I345" t="s">
        <v>1486</v>
      </c>
      <c r="J345" s="10" t="s">
        <v>1584</v>
      </c>
      <c r="K345" t="s">
        <v>1585</v>
      </c>
      <c r="L345" s="10" t="s">
        <v>1505</v>
      </c>
      <c r="M345" t="s">
        <v>2079</v>
      </c>
    </row>
    <row r="346" spans="1:13" x14ac:dyDescent="0.25">
      <c r="A346" t="s">
        <v>40</v>
      </c>
      <c r="B346" t="s">
        <v>153</v>
      </c>
      <c r="C346" t="s">
        <v>22</v>
      </c>
      <c r="D346" t="s">
        <v>23</v>
      </c>
      <c r="E346" t="s">
        <v>165</v>
      </c>
      <c r="F346" t="s">
        <v>167</v>
      </c>
      <c r="G346">
        <v>2020</v>
      </c>
      <c r="H346">
        <v>9</v>
      </c>
      <c r="I346" t="s">
        <v>1486</v>
      </c>
      <c r="J346" s="10" t="s">
        <v>1584</v>
      </c>
      <c r="K346" t="s">
        <v>1585</v>
      </c>
      <c r="L346" s="10" t="s">
        <v>1505</v>
      </c>
      <c r="M346" t="s">
        <v>2079</v>
      </c>
    </row>
    <row r="347" spans="1:13" x14ac:dyDescent="0.25">
      <c r="A347" t="s">
        <v>40</v>
      </c>
      <c r="B347" t="s">
        <v>168</v>
      </c>
      <c r="C347" t="s">
        <v>1</v>
      </c>
      <c r="D347" t="s">
        <v>66</v>
      </c>
      <c r="E347" t="s">
        <v>169</v>
      </c>
      <c r="F347" t="s">
        <v>170</v>
      </c>
      <c r="G347">
        <v>2016</v>
      </c>
      <c r="H347">
        <v>10</v>
      </c>
      <c r="I347" t="s">
        <v>1486</v>
      </c>
      <c r="J347" s="10" t="s">
        <v>1590</v>
      </c>
      <c r="K347" t="s">
        <v>1591</v>
      </c>
      <c r="L347" s="10" t="s">
        <v>1542</v>
      </c>
      <c r="M347" t="s">
        <v>2084</v>
      </c>
    </row>
    <row r="348" spans="1:13" x14ac:dyDescent="0.25">
      <c r="A348" t="s">
        <v>40</v>
      </c>
      <c r="B348" t="s">
        <v>168</v>
      </c>
      <c r="C348" t="s">
        <v>1</v>
      </c>
      <c r="D348" t="s">
        <v>66</v>
      </c>
      <c r="E348" t="s">
        <v>169</v>
      </c>
      <c r="F348" t="s">
        <v>170</v>
      </c>
      <c r="G348">
        <v>2017</v>
      </c>
      <c r="H348">
        <v>10</v>
      </c>
      <c r="I348" t="s">
        <v>1486</v>
      </c>
      <c r="J348" s="10" t="s">
        <v>1590</v>
      </c>
      <c r="K348" t="s">
        <v>1591</v>
      </c>
      <c r="L348" s="10" t="s">
        <v>1542</v>
      </c>
      <c r="M348" t="s">
        <v>2084</v>
      </c>
    </row>
    <row r="349" spans="1:13" x14ac:dyDescent="0.25">
      <c r="A349" t="s">
        <v>40</v>
      </c>
      <c r="B349" t="s">
        <v>168</v>
      </c>
      <c r="C349" t="s">
        <v>1</v>
      </c>
      <c r="D349" t="s">
        <v>66</v>
      </c>
      <c r="E349" t="s">
        <v>169</v>
      </c>
      <c r="F349" t="s">
        <v>170</v>
      </c>
      <c r="G349">
        <v>2018</v>
      </c>
      <c r="H349">
        <v>7</v>
      </c>
      <c r="I349" t="s">
        <v>1486</v>
      </c>
      <c r="J349" s="10" t="s">
        <v>1590</v>
      </c>
      <c r="K349" t="s">
        <v>1591</v>
      </c>
      <c r="L349" s="10" t="s">
        <v>1542</v>
      </c>
      <c r="M349" t="s">
        <v>2084</v>
      </c>
    </row>
    <row r="350" spans="1:13" x14ac:dyDescent="0.25">
      <c r="A350" t="s">
        <v>40</v>
      </c>
      <c r="B350" t="s">
        <v>168</v>
      </c>
      <c r="C350" t="s">
        <v>1</v>
      </c>
      <c r="D350" t="s">
        <v>66</v>
      </c>
      <c r="E350" t="s">
        <v>169</v>
      </c>
      <c r="F350" t="s">
        <v>170</v>
      </c>
      <c r="G350">
        <v>2019</v>
      </c>
      <c r="H350">
        <v>8</v>
      </c>
      <c r="I350" t="s">
        <v>1486</v>
      </c>
      <c r="J350" s="10" t="s">
        <v>1590</v>
      </c>
      <c r="K350" t="s">
        <v>1591</v>
      </c>
      <c r="L350" s="10" t="s">
        <v>1542</v>
      </c>
      <c r="M350" t="s">
        <v>2084</v>
      </c>
    </row>
    <row r="351" spans="1:13" x14ac:dyDescent="0.25">
      <c r="A351" t="s">
        <v>40</v>
      </c>
      <c r="B351" t="s">
        <v>168</v>
      </c>
      <c r="C351" t="s">
        <v>1</v>
      </c>
      <c r="D351" t="s">
        <v>66</v>
      </c>
      <c r="E351" t="s">
        <v>169</v>
      </c>
      <c r="F351" t="s">
        <v>170</v>
      </c>
      <c r="G351">
        <v>2020</v>
      </c>
      <c r="H351">
        <v>6</v>
      </c>
      <c r="I351" t="s">
        <v>1486</v>
      </c>
      <c r="J351" s="10" t="s">
        <v>1590</v>
      </c>
      <c r="K351" t="s">
        <v>1591</v>
      </c>
      <c r="L351" s="10" t="s">
        <v>1542</v>
      </c>
      <c r="M351" t="s">
        <v>2084</v>
      </c>
    </row>
    <row r="352" spans="1:13" x14ac:dyDescent="0.25">
      <c r="A352" t="s">
        <v>40</v>
      </c>
      <c r="B352" t="s">
        <v>168</v>
      </c>
      <c r="C352" t="s">
        <v>1</v>
      </c>
      <c r="D352" t="s">
        <v>66</v>
      </c>
      <c r="E352" t="s">
        <v>171</v>
      </c>
      <c r="F352" t="s">
        <v>172</v>
      </c>
      <c r="G352">
        <v>2016</v>
      </c>
      <c r="H352">
        <v>13</v>
      </c>
      <c r="I352" t="s">
        <v>1486</v>
      </c>
      <c r="J352" s="10" t="s">
        <v>1592</v>
      </c>
      <c r="K352" t="s">
        <v>1593</v>
      </c>
      <c r="L352" s="10" t="s">
        <v>1521</v>
      </c>
      <c r="M352" t="s">
        <v>2081</v>
      </c>
    </row>
    <row r="353" spans="1:13" x14ac:dyDescent="0.25">
      <c r="A353" t="s">
        <v>40</v>
      </c>
      <c r="B353" t="s">
        <v>168</v>
      </c>
      <c r="C353" t="s">
        <v>1</v>
      </c>
      <c r="D353" t="s">
        <v>66</v>
      </c>
      <c r="E353" t="s">
        <v>171</v>
      </c>
      <c r="F353" t="s">
        <v>172</v>
      </c>
      <c r="G353">
        <v>2017</v>
      </c>
      <c r="H353">
        <v>13</v>
      </c>
      <c r="I353" t="s">
        <v>1486</v>
      </c>
      <c r="J353" s="10" t="s">
        <v>1592</v>
      </c>
      <c r="K353" t="s">
        <v>1593</v>
      </c>
      <c r="L353" s="10" t="s">
        <v>1521</v>
      </c>
      <c r="M353" t="s">
        <v>2081</v>
      </c>
    </row>
    <row r="354" spans="1:13" x14ac:dyDescent="0.25">
      <c r="A354" t="s">
        <v>40</v>
      </c>
      <c r="B354" t="s">
        <v>168</v>
      </c>
      <c r="C354" t="s">
        <v>1</v>
      </c>
      <c r="D354" t="s">
        <v>66</v>
      </c>
      <c r="E354" t="s">
        <v>171</v>
      </c>
      <c r="F354" t="s">
        <v>172</v>
      </c>
      <c r="G354">
        <v>2018</v>
      </c>
      <c r="H354">
        <v>14</v>
      </c>
      <c r="I354" t="s">
        <v>1486</v>
      </c>
      <c r="J354" s="10" t="s">
        <v>1592</v>
      </c>
      <c r="K354" t="s">
        <v>1593</v>
      </c>
      <c r="L354" s="10" t="s">
        <v>1521</v>
      </c>
      <c r="M354" t="s">
        <v>2081</v>
      </c>
    </row>
    <row r="355" spans="1:13" x14ac:dyDescent="0.25">
      <c r="A355" t="s">
        <v>40</v>
      </c>
      <c r="B355" t="s">
        <v>168</v>
      </c>
      <c r="C355" t="s">
        <v>1</v>
      </c>
      <c r="D355" t="s">
        <v>66</v>
      </c>
      <c r="E355" t="s">
        <v>171</v>
      </c>
      <c r="F355" t="s">
        <v>172</v>
      </c>
      <c r="G355">
        <v>2019</v>
      </c>
      <c r="H355">
        <v>13</v>
      </c>
      <c r="I355" t="s">
        <v>1486</v>
      </c>
      <c r="J355" s="10" t="s">
        <v>1592</v>
      </c>
      <c r="K355" t="s">
        <v>1593</v>
      </c>
      <c r="L355" s="10" t="s">
        <v>1521</v>
      </c>
      <c r="M355" t="s">
        <v>2081</v>
      </c>
    </row>
    <row r="356" spans="1:13" x14ac:dyDescent="0.25">
      <c r="A356" t="s">
        <v>40</v>
      </c>
      <c r="B356" t="s">
        <v>168</v>
      </c>
      <c r="C356" t="s">
        <v>1</v>
      </c>
      <c r="D356" t="s">
        <v>66</v>
      </c>
      <c r="E356" t="s">
        <v>171</v>
      </c>
      <c r="F356" t="s">
        <v>172</v>
      </c>
      <c r="G356">
        <v>2020</v>
      </c>
      <c r="H356">
        <v>15</v>
      </c>
      <c r="I356" t="s">
        <v>1486</v>
      </c>
      <c r="J356" s="10" t="s">
        <v>1592</v>
      </c>
      <c r="K356" t="s">
        <v>1593</v>
      </c>
      <c r="L356" s="10" t="s">
        <v>1521</v>
      </c>
      <c r="M356" t="s">
        <v>2081</v>
      </c>
    </row>
    <row r="357" spans="1:13" x14ac:dyDescent="0.25">
      <c r="A357" t="s">
        <v>40</v>
      </c>
      <c r="B357" t="s">
        <v>168</v>
      </c>
      <c r="C357" t="s">
        <v>1</v>
      </c>
      <c r="D357" t="s">
        <v>6</v>
      </c>
      <c r="E357" t="s">
        <v>173</v>
      </c>
      <c r="F357" t="s">
        <v>174</v>
      </c>
      <c r="G357">
        <v>2016</v>
      </c>
      <c r="H357">
        <v>2</v>
      </c>
      <c r="I357" t="s">
        <v>1486</v>
      </c>
      <c r="J357" s="10" t="s">
        <v>1590</v>
      </c>
      <c r="K357" t="s">
        <v>1591</v>
      </c>
      <c r="L357" s="10" t="s">
        <v>1542</v>
      </c>
      <c r="M357" t="s">
        <v>2084</v>
      </c>
    </row>
    <row r="358" spans="1:13" x14ac:dyDescent="0.25">
      <c r="A358" t="s">
        <v>40</v>
      </c>
      <c r="B358" t="s">
        <v>168</v>
      </c>
      <c r="C358" t="s">
        <v>1</v>
      </c>
      <c r="D358" t="s">
        <v>6</v>
      </c>
      <c r="E358" t="s">
        <v>173</v>
      </c>
      <c r="F358" t="s">
        <v>174</v>
      </c>
      <c r="G358">
        <v>2017</v>
      </c>
      <c r="H358">
        <v>2</v>
      </c>
      <c r="I358" t="s">
        <v>1486</v>
      </c>
      <c r="J358" s="10" t="s">
        <v>1590</v>
      </c>
      <c r="K358" t="s">
        <v>1591</v>
      </c>
      <c r="L358" s="10" t="s">
        <v>1542</v>
      </c>
      <c r="M358" t="s">
        <v>2084</v>
      </c>
    </row>
    <row r="359" spans="1:13" x14ac:dyDescent="0.25">
      <c r="A359" t="s">
        <v>40</v>
      </c>
      <c r="B359" t="s">
        <v>168</v>
      </c>
      <c r="C359" t="s">
        <v>1</v>
      </c>
      <c r="D359" t="s">
        <v>6</v>
      </c>
      <c r="E359" t="s">
        <v>173</v>
      </c>
      <c r="F359" t="s">
        <v>174</v>
      </c>
      <c r="G359">
        <v>2018</v>
      </c>
      <c r="H359">
        <v>1</v>
      </c>
      <c r="I359" t="s">
        <v>1486</v>
      </c>
      <c r="J359" s="10" t="s">
        <v>1590</v>
      </c>
      <c r="K359" t="s">
        <v>1591</v>
      </c>
      <c r="L359" s="10" t="s">
        <v>1542</v>
      </c>
      <c r="M359" t="s">
        <v>2084</v>
      </c>
    </row>
    <row r="360" spans="1:13" x14ac:dyDescent="0.25">
      <c r="A360" t="s">
        <v>40</v>
      </c>
      <c r="B360" t="s">
        <v>168</v>
      </c>
      <c r="C360" t="s">
        <v>1</v>
      </c>
      <c r="D360" t="s">
        <v>6</v>
      </c>
      <c r="E360" t="s">
        <v>173</v>
      </c>
      <c r="F360" t="s">
        <v>174</v>
      </c>
      <c r="G360">
        <v>2019</v>
      </c>
      <c r="H360">
        <v>1</v>
      </c>
      <c r="I360" t="s">
        <v>1486</v>
      </c>
      <c r="J360" s="10" t="s">
        <v>1590</v>
      </c>
      <c r="K360" t="s">
        <v>1591</v>
      </c>
      <c r="L360" s="10" t="s">
        <v>1542</v>
      </c>
      <c r="M360" t="s">
        <v>2084</v>
      </c>
    </row>
    <row r="361" spans="1:13" x14ac:dyDescent="0.25">
      <c r="A361" t="s">
        <v>40</v>
      </c>
      <c r="B361" t="s">
        <v>168</v>
      </c>
      <c r="C361" t="s">
        <v>1</v>
      </c>
      <c r="D361" t="s">
        <v>6</v>
      </c>
      <c r="E361" t="s">
        <v>173</v>
      </c>
      <c r="F361" t="s">
        <v>174</v>
      </c>
      <c r="G361">
        <v>2020</v>
      </c>
      <c r="H361">
        <v>1</v>
      </c>
      <c r="I361" t="s">
        <v>1486</v>
      </c>
      <c r="J361" s="10" t="s">
        <v>1590</v>
      </c>
      <c r="K361" t="s">
        <v>1591</v>
      </c>
      <c r="L361" s="10" t="s">
        <v>1542</v>
      </c>
      <c r="M361" t="s">
        <v>2084</v>
      </c>
    </row>
    <row r="362" spans="1:13" x14ac:dyDescent="0.25">
      <c r="A362" t="s">
        <v>40</v>
      </c>
      <c r="B362" t="s">
        <v>168</v>
      </c>
      <c r="C362" t="s">
        <v>1</v>
      </c>
      <c r="D362" t="s">
        <v>6</v>
      </c>
      <c r="E362" t="s">
        <v>175</v>
      </c>
      <c r="F362" t="s">
        <v>176</v>
      </c>
      <c r="G362">
        <v>2016</v>
      </c>
      <c r="H362">
        <v>2</v>
      </c>
      <c r="I362" t="s">
        <v>1486</v>
      </c>
      <c r="J362" s="10" t="s">
        <v>1592</v>
      </c>
      <c r="K362" t="s">
        <v>1593</v>
      </c>
      <c r="L362" s="10" t="s">
        <v>1521</v>
      </c>
      <c r="M362" t="s">
        <v>2081</v>
      </c>
    </row>
    <row r="363" spans="1:13" x14ac:dyDescent="0.25">
      <c r="A363" t="s">
        <v>40</v>
      </c>
      <c r="B363" t="s">
        <v>168</v>
      </c>
      <c r="C363" t="s">
        <v>1</v>
      </c>
      <c r="D363" t="s">
        <v>6</v>
      </c>
      <c r="E363" t="s">
        <v>175</v>
      </c>
      <c r="F363" t="s">
        <v>176</v>
      </c>
      <c r="G363">
        <v>2017</v>
      </c>
      <c r="H363">
        <v>2</v>
      </c>
      <c r="I363" t="s">
        <v>1486</v>
      </c>
      <c r="J363" s="10" t="s">
        <v>1592</v>
      </c>
      <c r="K363" t="s">
        <v>1593</v>
      </c>
      <c r="L363" s="10" t="s">
        <v>1521</v>
      </c>
      <c r="M363" t="s">
        <v>2081</v>
      </c>
    </row>
    <row r="364" spans="1:13" x14ac:dyDescent="0.25">
      <c r="A364" t="s">
        <v>40</v>
      </c>
      <c r="B364" t="s">
        <v>168</v>
      </c>
      <c r="C364" t="s">
        <v>1</v>
      </c>
      <c r="D364" t="s">
        <v>6</v>
      </c>
      <c r="E364" t="s">
        <v>175</v>
      </c>
      <c r="F364" t="s">
        <v>176</v>
      </c>
      <c r="G364">
        <v>2018</v>
      </c>
      <c r="H364">
        <v>4</v>
      </c>
      <c r="I364" t="s">
        <v>1486</v>
      </c>
      <c r="J364" s="10" t="s">
        <v>1592</v>
      </c>
      <c r="K364" t="s">
        <v>1593</v>
      </c>
      <c r="L364" s="10" t="s">
        <v>1521</v>
      </c>
      <c r="M364" t="s">
        <v>2081</v>
      </c>
    </row>
    <row r="365" spans="1:13" x14ac:dyDescent="0.25">
      <c r="A365" t="s">
        <v>40</v>
      </c>
      <c r="B365" t="s">
        <v>168</v>
      </c>
      <c r="C365" t="s">
        <v>1</v>
      </c>
      <c r="D365" t="s">
        <v>6</v>
      </c>
      <c r="E365" t="s">
        <v>175</v>
      </c>
      <c r="F365" t="s">
        <v>176</v>
      </c>
      <c r="G365">
        <v>2019</v>
      </c>
      <c r="H365">
        <v>5</v>
      </c>
      <c r="I365" t="s">
        <v>1486</v>
      </c>
      <c r="J365" s="10" t="s">
        <v>1592</v>
      </c>
      <c r="K365" t="s">
        <v>1593</v>
      </c>
      <c r="L365" s="10" t="s">
        <v>1521</v>
      </c>
      <c r="M365" t="s">
        <v>2081</v>
      </c>
    </row>
    <row r="366" spans="1:13" x14ac:dyDescent="0.25">
      <c r="A366" t="s">
        <v>40</v>
      </c>
      <c r="B366" t="s">
        <v>168</v>
      </c>
      <c r="C366" t="s">
        <v>1</v>
      </c>
      <c r="D366" t="s">
        <v>6</v>
      </c>
      <c r="E366" t="s">
        <v>175</v>
      </c>
      <c r="F366" t="s">
        <v>176</v>
      </c>
      <c r="G366">
        <v>2020</v>
      </c>
      <c r="H366">
        <v>7</v>
      </c>
      <c r="I366" t="s">
        <v>1486</v>
      </c>
      <c r="J366" s="10" t="s">
        <v>1592</v>
      </c>
      <c r="K366" t="s">
        <v>1593</v>
      </c>
      <c r="L366" s="10" t="s">
        <v>1521</v>
      </c>
      <c r="M366" t="s">
        <v>2081</v>
      </c>
    </row>
    <row r="367" spans="1:13" x14ac:dyDescent="0.25">
      <c r="A367" t="s">
        <v>40</v>
      </c>
      <c r="B367" t="s">
        <v>168</v>
      </c>
      <c r="C367" t="s">
        <v>22</v>
      </c>
      <c r="D367" t="s">
        <v>23</v>
      </c>
      <c r="E367" t="s">
        <v>114</v>
      </c>
      <c r="F367" t="s">
        <v>115</v>
      </c>
      <c r="G367">
        <v>2016</v>
      </c>
      <c r="H367">
        <v>3</v>
      </c>
      <c r="I367" t="s">
        <v>1486</v>
      </c>
      <c r="J367" s="10" t="s">
        <v>1594</v>
      </c>
      <c r="K367" t="s">
        <v>1595</v>
      </c>
      <c r="L367" s="10" t="s">
        <v>1521</v>
      </c>
      <c r="M367" t="s">
        <v>2081</v>
      </c>
    </row>
    <row r="368" spans="1:13" x14ac:dyDescent="0.25">
      <c r="A368" t="s">
        <v>40</v>
      </c>
      <c r="B368" t="s">
        <v>168</v>
      </c>
      <c r="C368" t="s">
        <v>22</v>
      </c>
      <c r="D368" t="s">
        <v>23</v>
      </c>
      <c r="E368" t="s">
        <v>114</v>
      </c>
      <c r="F368" t="s">
        <v>115</v>
      </c>
      <c r="G368">
        <v>2017</v>
      </c>
      <c r="H368">
        <v>1</v>
      </c>
      <c r="I368" t="s">
        <v>1486</v>
      </c>
      <c r="J368" s="10" t="s">
        <v>1594</v>
      </c>
      <c r="K368" t="s">
        <v>1595</v>
      </c>
      <c r="L368" s="10" t="s">
        <v>1521</v>
      </c>
      <c r="M368" t="s">
        <v>2081</v>
      </c>
    </row>
    <row r="369" spans="1:13" x14ac:dyDescent="0.25">
      <c r="A369" t="s">
        <v>40</v>
      </c>
      <c r="B369" t="s">
        <v>168</v>
      </c>
      <c r="C369" t="s">
        <v>22</v>
      </c>
      <c r="D369" t="s">
        <v>23</v>
      </c>
      <c r="E369" t="s">
        <v>177</v>
      </c>
      <c r="F369" t="s">
        <v>178</v>
      </c>
      <c r="G369">
        <v>2016</v>
      </c>
      <c r="H369">
        <v>31</v>
      </c>
      <c r="I369" t="s">
        <v>1486</v>
      </c>
      <c r="J369" s="10" t="s">
        <v>1592</v>
      </c>
      <c r="K369" t="s">
        <v>1593</v>
      </c>
      <c r="L369" s="10" t="s">
        <v>1521</v>
      </c>
      <c r="M369" t="s">
        <v>2081</v>
      </c>
    </row>
    <row r="370" spans="1:13" x14ac:dyDescent="0.25">
      <c r="A370" t="s">
        <v>40</v>
      </c>
      <c r="B370" t="s">
        <v>168</v>
      </c>
      <c r="C370" t="s">
        <v>22</v>
      </c>
      <c r="D370" t="s">
        <v>23</v>
      </c>
      <c r="E370" t="s">
        <v>177</v>
      </c>
      <c r="F370" t="s">
        <v>178</v>
      </c>
      <c r="G370">
        <v>2017</v>
      </c>
      <c r="H370">
        <v>30</v>
      </c>
      <c r="I370" t="s">
        <v>1486</v>
      </c>
      <c r="J370" s="10" t="s">
        <v>1592</v>
      </c>
      <c r="K370" t="s">
        <v>1593</v>
      </c>
      <c r="L370" s="10" t="s">
        <v>1521</v>
      </c>
      <c r="M370" t="s">
        <v>2081</v>
      </c>
    </row>
    <row r="371" spans="1:13" x14ac:dyDescent="0.25">
      <c r="A371" t="s">
        <v>40</v>
      </c>
      <c r="B371" t="s">
        <v>168</v>
      </c>
      <c r="C371" t="s">
        <v>22</v>
      </c>
      <c r="D371" t="s">
        <v>23</v>
      </c>
      <c r="E371" t="s">
        <v>177</v>
      </c>
      <c r="F371" t="s">
        <v>178</v>
      </c>
      <c r="G371">
        <v>2018</v>
      </c>
      <c r="H371">
        <v>30</v>
      </c>
      <c r="I371" t="s">
        <v>1486</v>
      </c>
      <c r="J371" s="10" t="s">
        <v>1592</v>
      </c>
      <c r="K371" t="s">
        <v>1593</v>
      </c>
      <c r="L371" s="10" t="s">
        <v>1521</v>
      </c>
      <c r="M371" t="s">
        <v>2081</v>
      </c>
    </row>
    <row r="372" spans="1:13" x14ac:dyDescent="0.25">
      <c r="A372" t="s">
        <v>40</v>
      </c>
      <c r="B372" t="s">
        <v>168</v>
      </c>
      <c r="C372" t="s">
        <v>22</v>
      </c>
      <c r="D372" t="s">
        <v>23</v>
      </c>
      <c r="E372" t="s">
        <v>177</v>
      </c>
      <c r="F372" t="s">
        <v>178</v>
      </c>
      <c r="G372">
        <v>2019</v>
      </c>
      <c r="H372">
        <v>44</v>
      </c>
      <c r="I372" t="s">
        <v>1486</v>
      </c>
      <c r="J372" s="10" t="s">
        <v>1592</v>
      </c>
      <c r="K372" t="s">
        <v>1593</v>
      </c>
      <c r="L372" s="10" t="s">
        <v>1521</v>
      </c>
      <c r="M372" t="s">
        <v>2081</v>
      </c>
    </row>
    <row r="373" spans="1:13" x14ac:dyDescent="0.25">
      <c r="A373" t="s">
        <v>40</v>
      </c>
      <c r="B373" t="s">
        <v>168</v>
      </c>
      <c r="C373" t="s">
        <v>22</v>
      </c>
      <c r="D373" t="s">
        <v>23</v>
      </c>
      <c r="E373" t="s">
        <v>177</v>
      </c>
      <c r="F373" t="s">
        <v>178</v>
      </c>
      <c r="G373">
        <v>2020</v>
      </c>
      <c r="H373">
        <v>49</v>
      </c>
      <c r="I373" t="s">
        <v>1486</v>
      </c>
      <c r="J373" s="10" t="s">
        <v>1592</v>
      </c>
      <c r="K373" t="s">
        <v>1593</v>
      </c>
      <c r="L373" s="10" t="s">
        <v>1521</v>
      </c>
      <c r="M373" t="s">
        <v>2081</v>
      </c>
    </row>
    <row r="374" spans="1:13" x14ac:dyDescent="0.25">
      <c r="A374" t="s">
        <v>40</v>
      </c>
      <c r="B374" t="s">
        <v>168</v>
      </c>
      <c r="C374" t="s">
        <v>22</v>
      </c>
      <c r="D374" t="s">
        <v>23</v>
      </c>
      <c r="E374" t="s">
        <v>177</v>
      </c>
      <c r="F374" t="s">
        <v>179</v>
      </c>
      <c r="G374">
        <v>2016</v>
      </c>
      <c r="H374">
        <v>4</v>
      </c>
      <c r="I374" t="s">
        <v>1486</v>
      </c>
      <c r="J374" s="10" t="s">
        <v>1592</v>
      </c>
      <c r="K374" t="s">
        <v>1593</v>
      </c>
      <c r="L374" s="10" t="s">
        <v>1521</v>
      </c>
      <c r="M374" t="s">
        <v>2081</v>
      </c>
    </row>
    <row r="375" spans="1:13" x14ac:dyDescent="0.25">
      <c r="A375" t="s">
        <v>40</v>
      </c>
      <c r="B375" t="s">
        <v>168</v>
      </c>
      <c r="C375" t="s">
        <v>22</v>
      </c>
      <c r="D375" t="s">
        <v>23</v>
      </c>
      <c r="E375" t="s">
        <v>177</v>
      </c>
      <c r="F375" t="s">
        <v>179</v>
      </c>
      <c r="G375">
        <v>2017</v>
      </c>
      <c r="H375">
        <v>3</v>
      </c>
      <c r="I375" t="s">
        <v>1486</v>
      </c>
      <c r="J375" s="10" t="s">
        <v>1592</v>
      </c>
      <c r="K375" t="s">
        <v>1593</v>
      </c>
      <c r="L375" s="10" t="s">
        <v>1521</v>
      </c>
      <c r="M375" t="s">
        <v>2081</v>
      </c>
    </row>
    <row r="376" spans="1:13" x14ac:dyDescent="0.25">
      <c r="A376" t="s">
        <v>40</v>
      </c>
      <c r="B376" t="s">
        <v>168</v>
      </c>
      <c r="C376" t="s">
        <v>22</v>
      </c>
      <c r="D376" t="s">
        <v>23</v>
      </c>
      <c r="E376" t="s">
        <v>177</v>
      </c>
      <c r="F376" t="s">
        <v>179</v>
      </c>
      <c r="G376">
        <v>2018</v>
      </c>
      <c r="H376">
        <v>4</v>
      </c>
      <c r="I376" t="s">
        <v>1486</v>
      </c>
      <c r="J376" s="10" t="s">
        <v>1592</v>
      </c>
      <c r="K376" t="s">
        <v>1593</v>
      </c>
      <c r="L376" s="10" t="s">
        <v>1521</v>
      </c>
      <c r="M376" t="s">
        <v>2081</v>
      </c>
    </row>
    <row r="377" spans="1:13" x14ac:dyDescent="0.25">
      <c r="A377" t="s">
        <v>40</v>
      </c>
      <c r="B377" t="s">
        <v>168</v>
      </c>
      <c r="C377" t="s">
        <v>22</v>
      </c>
      <c r="D377" t="s">
        <v>23</v>
      </c>
      <c r="E377" t="s">
        <v>177</v>
      </c>
      <c r="F377" t="s">
        <v>179</v>
      </c>
      <c r="G377">
        <v>2019</v>
      </c>
      <c r="H377">
        <v>6</v>
      </c>
      <c r="I377" t="s">
        <v>1486</v>
      </c>
      <c r="J377" s="10" t="s">
        <v>1592</v>
      </c>
      <c r="K377" t="s">
        <v>1593</v>
      </c>
      <c r="L377" s="10" t="s">
        <v>1521</v>
      </c>
      <c r="M377" t="s">
        <v>2081</v>
      </c>
    </row>
    <row r="378" spans="1:13" x14ac:dyDescent="0.25">
      <c r="A378" t="s">
        <v>40</v>
      </c>
      <c r="B378" t="s">
        <v>168</v>
      </c>
      <c r="C378" t="s">
        <v>22</v>
      </c>
      <c r="D378" t="s">
        <v>23</v>
      </c>
      <c r="E378" t="s">
        <v>177</v>
      </c>
      <c r="F378" t="s">
        <v>179</v>
      </c>
      <c r="G378">
        <v>2020</v>
      </c>
      <c r="H378">
        <v>5</v>
      </c>
      <c r="I378" t="s">
        <v>1486</v>
      </c>
      <c r="J378" s="10" t="s">
        <v>1592</v>
      </c>
      <c r="K378" t="s">
        <v>1593</v>
      </c>
      <c r="L378" s="10" t="s">
        <v>1521</v>
      </c>
      <c r="M378" t="s">
        <v>2081</v>
      </c>
    </row>
    <row r="379" spans="1:13" x14ac:dyDescent="0.25">
      <c r="A379" t="s">
        <v>40</v>
      </c>
      <c r="B379" t="s">
        <v>168</v>
      </c>
      <c r="C379" t="s">
        <v>22</v>
      </c>
      <c r="D379" t="s">
        <v>23</v>
      </c>
      <c r="E379" t="s">
        <v>102</v>
      </c>
      <c r="F379" t="s">
        <v>103</v>
      </c>
      <c r="G379">
        <v>2016</v>
      </c>
      <c r="H379">
        <v>1</v>
      </c>
      <c r="I379" t="s">
        <v>1486</v>
      </c>
      <c r="J379" s="10" t="s">
        <v>1558</v>
      </c>
      <c r="K379" t="s">
        <v>1559</v>
      </c>
      <c r="L379" s="10" t="s">
        <v>1521</v>
      </c>
      <c r="M379" t="s">
        <v>2081</v>
      </c>
    </row>
    <row r="380" spans="1:13" x14ac:dyDescent="0.25">
      <c r="A380" t="s">
        <v>40</v>
      </c>
      <c r="B380" t="s">
        <v>168</v>
      </c>
      <c r="C380" t="s">
        <v>22</v>
      </c>
      <c r="D380" t="s">
        <v>23</v>
      </c>
      <c r="E380" t="s">
        <v>102</v>
      </c>
      <c r="F380" t="s">
        <v>103</v>
      </c>
      <c r="G380">
        <v>2017</v>
      </c>
      <c r="H380">
        <v>1</v>
      </c>
      <c r="I380" t="s">
        <v>1486</v>
      </c>
      <c r="J380" s="10" t="s">
        <v>1558</v>
      </c>
      <c r="K380" t="s">
        <v>1559</v>
      </c>
      <c r="L380" s="10" t="s">
        <v>1521</v>
      </c>
      <c r="M380" t="s">
        <v>2081</v>
      </c>
    </row>
    <row r="381" spans="1:13" x14ac:dyDescent="0.25">
      <c r="A381" t="s">
        <v>40</v>
      </c>
      <c r="B381" t="s">
        <v>168</v>
      </c>
      <c r="C381" t="s">
        <v>22</v>
      </c>
      <c r="D381" t="s">
        <v>23</v>
      </c>
      <c r="E381" t="s">
        <v>102</v>
      </c>
      <c r="F381" t="s">
        <v>103</v>
      </c>
      <c r="G381">
        <v>2018</v>
      </c>
      <c r="H381">
        <v>1</v>
      </c>
      <c r="I381" t="s">
        <v>1486</v>
      </c>
      <c r="J381" s="10" t="s">
        <v>1558</v>
      </c>
      <c r="K381" t="s">
        <v>1559</v>
      </c>
      <c r="L381" s="10" t="s">
        <v>1521</v>
      </c>
      <c r="M381" t="s">
        <v>2081</v>
      </c>
    </row>
    <row r="382" spans="1:13" x14ac:dyDescent="0.25">
      <c r="A382" t="s">
        <v>40</v>
      </c>
      <c r="B382" t="s">
        <v>168</v>
      </c>
      <c r="C382" t="s">
        <v>22</v>
      </c>
      <c r="D382" t="s">
        <v>23</v>
      </c>
      <c r="E382" t="s">
        <v>102</v>
      </c>
      <c r="F382" t="s">
        <v>103</v>
      </c>
      <c r="G382">
        <v>2019</v>
      </c>
      <c r="H382">
        <v>1</v>
      </c>
      <c r="I382" t="s">
        <v>1486</v>
      </c>
      <c r="J382" s="10" t="s">
        <v>1558</v>
      </c>
      <c r="K382" t="s">
        <v>1559</v>
      </c>
      <c r="L382" s="10" t="s">
        <v>1521</v>
      </c>
      <c r="M382" t="s">
        <v>2081</v>
      </c>
    </row>
    <row r="383" spans="1:13" x14ac:dyDescent="0.25">
      <c r="A383" t="s">
        <v>40</v>
      </c>
      <c r="B383" t="s">
        <v>168</v>
      </c>
      <c r="C383" t="s">
        <v>22</v>
      </c>
      <c r="D383" t="s">
        <v>23</v>
      </c>
      <c r="E383" t="s">
        <v>102</v>
      </c>
      <c r="F383" t="s">
        <v>103</v>
      </c>
      <c r="G383">
        <v>2020</v>
      </c>
      <c r="H383">
        <v>3</v>
      </c>
      <c r="I383" t="s">
        <v>1486</v>
      </c>
      <c r="J383" s="10" t="s">
        <v>1558</v>
      </c>
      <c r="K383" t="s">
        <v>1559</v>
      </c>
      <c r="L383" s="10" t="s">
        <v>1521</v>
      </c>
      <c r="M383" t="s">
        <v>2081</v>
      </c>
    </row>
    <row r="384" spans="1:13" x14ac:dyDescent="0.25">
      <c r="A384" t="s">
        <v>40</v>
      </c>
      <c r="B384" t="s">
        <v>181</v>
      </c>
      <c r="C384" t="s">
        <v>22</v>
      </c>
      <c r="D384" t="s">
        <v>23</v>
      </c>
      <c r="E384" t="s">
        <v>182</v>
      </c>
      <c r="F384" t="s">
        <v>183</v>
      </c>
      <c r="G384">
        <v>2016</v>
      </c>
      <c r="H384">
        <v>189</v>
      </c>
      <c r="I384" t="s">
        <v>1486</v>
      </c>
      <c r="J384" s="10" t="s">
        <v>1596</v>
      </c>
      <c r="K384" t="s">
        <v>1597</v>
      </c>
      <c r="L384" s="10" t="s">
        <v>1598</v>
      </c>
      <c r="M384" t="s">
        <v>2090</v>
      </c>
    </row>
    <row r="385" spans="1:13" x14ac:dyDescent="0.25">
      <c r="A385" t="s">
        <v>40</v>
      </c>
      <c r="B385" t="s">
        <v>181</v>
      </c>
      <c r="C385" t="s">
        <v>22</v>
      </c>
      <c r="D385" t="s">
        <v>23</v>
      </c>
      <c r="E385" t="s">
        <v>182</v>
      </c>
      <c r="F385" t="s">
        <v>183</v>
      </c>
      <c r="G385">
        <v>2017</v>
      </c>
      <c r="H385">
        <v>190</v>
      </c>
      <c r="I385" t="s">
        <v>1486</v>
      </c>
      <c r="J385" s="10" t="s">
        <v>1596</v>
      </c>
      <c r="K385" t="s">
        <v>1597</v>
      </c>
      <c r="L385" s="10" t="s">
        <v>1598</v>
      </c>
      <c r="M385" t="s">
        <v>2090</v>
      </c>
    </row>
    <row r="386" spans="1:13" x14ac:dyDescent="0.25">
      <c r="A386" t="s">
        <v>40</v>
      </c>
      <c r="B386" t="s">
        <v>181</v>
      </c>
      <c r="C386" t="s">
        <v>22</v>
      </c>
      <c r="D386" t="s">
        <v>23</v>
      </c>
      <c r="E386" t="s">
        <v>182</v>
      </c>
      <c r="F386" t="s">
        <v>183</v>
      </c>
      <c r="G386">
        <v>2018</v>
      </c>
      <c r="H386">
        <v>217</v>
      </c>
      <c r="I386" t="s">
        <v>1486</v>
      </c>
      <c r="J386" s="10" t="s">
        <v>1596</v>
      </c>
      <c r="K386" t="s">
        <v>1597</v>
      </c>
      <c r="L386" s="10" t="s">
        <v>1598</v>
      </c>
      <c r="M386" t="s">
        <v>2090</v>
      </c>
    </row>
    <row r="387" spans="1:13" x14ac:dyDescent="0.25">
      <c r="A387" t="s">
        <v>40</v>
      </c>
      <c r="B387" t="s">
        <v>181</v>
      </c>
      <c r="C387" t="s">
        <v>22</v>
      </c>
      <c r="D387" t="s">
        <v>23</v>
      </c>
      <c r="E387" t="s">
        <v>182</v>
      </c>
      <c r="F387" t="s">
        <v>183</v>
      </c>
      <c r="G387">
        <v>2018</v>
      </c>
      <c r="H387">
        <v>10</v>
      </c>
      <c r="I387" t="s">
        <v>1487</v>
      </c>
      <c r="J387" s="10" t="s">
        <v>1596</v>
      </c>
      <c r="K387" t="s">
        <v>1597</v>
      </c>
      <c r="L387" s="10" t="s">
        <v>1598</v>
      </c>
      <c r="M387" t="s">
        <v>2090</v>
      </c>
    </row>
    <row r="388" spans="1:13" x14ac:dyDescent="0.25">
      <c r="A388" t="s">
        <v>40</v>
      </c>
      <c r="B388" t="s">
        <v>181</v>
      </c>
      <c r="C388" t="s">
        <v>22</v>
      </c>
      <c r="D388" t="s">
        <v>23</v>
      </c>
      <c r="E388" t="s">
        <v>182</v>
      </c>
      <c r="F388" t="s">
        <v>183</v>
      </c>
      <c r="G388">
        <v>2019</v>
      </c>
      <c r="H388">
        <v>185</v>
      </c>
      <c r="I388" t="s">
        <v>1486</v>
      </c>
      <c r="J388" s="10" t="s">
        <v>1596</v>
      </c>
      <c r="K388" t="s">
        <v>1597</v>
      </c>
      <c r="L388" s="10" t="s">
        <v>1598</v>
      </c>
      <c r="M388" t="s">
        <v>2090</v>
      </c>
    </row>
    <row r="389" spans="1:13" x14ac:dyDescent="0.25">
      <c r="A389" t="s">
        <v>40</v>
      </c>
      <c r="B389" t="s">
        <v>181</v>
      </c>
      <c r="C389" t="s">
        <v>22</v>
      </c>
      <c r="D389" t="s">
        <v>23</v>
      </c>
      <c r="E389" t="s">
        <v>182</v>
      </c>
      <c r="F389" t="s">
        <v>183</v>
      </c>
      <c r="G389">
        <v>2019</v>
      </c>
      <c r="H389">
        <v>4</v>
      </c>
      <c r="I389" t="s">
        <v>1487</v>
      </c>
      <c r="J389" s="10" t="s">
        <v>1596</v>
      </c>
      <c r="K389" t="s">
        <v>1597</v>
      </c>
      <c r="L389" s="10" t="s">
        <v>1598</v>
      </c>
      <c r="M389" t="s">
        <v>2090</v>
      </c>
    </row>
    <row r="390" spans="1:13" x14ac:dyDescent="0.25">
      <c r="A390" t="s">
        <v>40</v>
      </c>
      <c r="B390" t="s">
        <v>181</v>
      </c>
      <c r="C390" t="s">
        <v>22</v>
      </c>
      <c r="D390" t="s">
        <v>23</v>
      </c>
      <c r="E390" t="s">
        <v>182</v>
      </c>
      <c r="F390" t="s">
        <v>183</v>
      </c>
      <c r="G390">
        <v>2020</v>
      </c>
      <c r="H390">
        <v>179</v>
      </c>
      <c r="I390" t="s">
        <v>1486</v>
      </c>
      <c r="J390" s="10" t="s">
        <v>1596</v>
      </c>
      <c r="K390" t="s">
        <v>1597</v>
      </c>
      <c r="L390" s="10" t="s">
        <v>1598</v>
      </c>
      <c r="M390" t="s">
        <v>2090</v>
      </c>
    </row>
    <row r="391" spans="1:13" x14ac:dyDescent="0.25">
      <c r="A391" t="s">
        <v>40</v>
      </c>
      <c r="B391" t="s">
        <v>181</v>
      </c>
      <c r="C391" t="s">
        <v>22</v>
      </c>
      <c r="D391" t="s">
        <v>23</v>
      </c>
      <c r="E391" t="s">
        <v>182</v>
      </c>
      <c r="F391" t="s">
        <v>184</v>
      </c>
      <c r="G391">
        <v>2016</v>
      </c>
      <c r="H391">
        <v>1</v>
      </c>
      <c r="I391" t="s">
        <v>1486</v>
      </c>
      <c r="J391" s="10" t="s">
        <v>1596</v>
      </c>
      <c r="K391" t="s">
        <v>1597</v>
      </c>
      <c r="L391" s="10" t="s">
        <v>1598</v>
      </c>
      <c r="M391" t="s">
        <v>2090</v>
      </c>
    </row>
    <row r="392" spans="1:13" x14ac:dyDescent="0.25">
      <c r="A392" t="s">
        <v>40</v>
      </c>
      <c r="B392" t="s">
        <v>181</v>
      </c>
      <c r="C392" t="s">
        <v>22</v>
      </c>
      <c r="D392" t="s">
        <v>35</v>
      </c>
      <c r="E392" t="s">
        <v>185</v>
      </c>
      <c r="F392" t="s">
        <v>186</v>
      </c>
      <c r="G392">
        <v>2016</v>
      </c>
      <c r="H392">
        <v>390</v>
      </c>
      <c r="I392" t="s">
        <v>1486</v>
      </c>
      <c r="J392" s="10" t="s">
        <v>1599</v>
      </c>
      <c r="K392" t="s">
        <v>1600</v>
      </c>
      <c r="L392" s="10" t="s">
        <v>1598</v>
      </c>
      <c r="M392" t="s">
        <v>2090</v>
      </c>
    </row>
    <row r="393" spans="1:13" x14ac:dyDescent="0.25">
      <c r="A393" t="s">
        <v>40</v>
      </c>
      <c r="B393" t="s">
        <v>181</v>
      </c>
      <c r="C393" t="s">
        <v>22</v>
      </c>
      <c r="D393" t="s">
        <v>35</v>
      </c>
      <c r="E393" t="s">
        <v>185</v>
      </c>
      <c r="F393" t="s">
        <v>186</v>
      </c>
      <c r="G393">
        <v>2017</v>
      </c>
      <c r="H393">
        <v>420</v>
      </c>
      <c r="I393" t="s">
        <v>1486</v>
      </c>
      <c r="J393" s="10" t="s">
        <v>1599</v>
      </c>
      <c r="K393" t="s">
        <v>1600</v>
      </c>
      <c r="L393" s="10" t="s">
        <v>1598</v>
      </c>
      <c r="M393" t="s">
        <v>2090</v>
      </c>
    </row>
    <row r="394" spans="1:13" x14ac:dyDescent="0.25">
      <c r="A394" t="s">
        <v>40</v>
      </c>
      <c r="B394" t="s">
        <v>181</v>
      </c>
      <c r="C394" t="s">
        <v>22</v>
      </c>
      <c r="D394" t="s">
        <v>35</v>
      </c>
      <c r="E394" t="s">
        <v>185</v>
      </c>
      <c r="F394" t="s">
        <v>186</v>
      </c>
      <c r="G394">
        <v>2017</v>
      </c>
      <c r="H394">
        <v>12</v>
      </c>
      <c r="I394" t="s">
        <v>1487</v>
      </c>
      <c r="J394" s="10" t="s">
        <v>1599</v>
      </c>
      <c r="K394" t="s">
        <v>1600</v>
      </c>
      <c r="L394" s="10" t="s">
        <v>1598</v>
      </c>
      <c r="M394" t="s">
        <v>2090</v>
      </c>
    </row>
    <row r="395" spans="1:13" x14ac:dyDescent="0.25">
      <c r="A395" t="s">
        <v>40</v>
      </c>
      <c r="B395" t="s">
        <v>181</v>
      </c>
      <c r="C395" t="s">
        <v>22</v>
      </c>
      <c r="D395" t="s">
        <v>35</v>
      </c>
      <c r="E395" t="s">
        <v>185</v>
      </c>
      <c r="F395" t="s">
        <v>186</v>
      </c>
      <c r="G395">
        <v>2018</v>
      </c>
      <c r="H395">
        <v>344</v>
      </c>
      <c r="I395" t="s">
        <v>1486</v>
      </c>
      <c r="J395" s="10" t="s">
        <v>1599</v>
      </c>
      <c r="K395" t="s">
        <v>1600</v>
      </c>
      <c r="L395" s="10" t="s">
        <v>1598</v>
      </c>
      <c r="M395" t="s">
        <v>2090</v>
      </c>
    </row>
    <row r="396" spans="1:13" x14ac:dyDescent="0.25">
      <c r="A396" t="s">
        <v>40</v>
      </c>
      <c r="B396" t="s">
        <v>181</v>
      </c>
      <c r="C396" t="s">
        <v>22</v>
      </c>
      <c r="D396" t="s">
        <v>35</v>
      </c>
      <c r="E396" t="s">
        <v>185</v>
      </c>
      <c r="F396" t="s">
        <v>186</v>
      </c>
      <c r="G396">
        <v>2018</v>
      </c>
      <c r="H396">
        <v>9</v>
      </c>
      <c r="I396" t="s">
        <v>1487</v>
      </c>
      <c r="J396" s="10" t="s">
        <v>1599</v>
      </c>
      <c r="K396" t="s">
        <v>1600</v>
      </c>
      <c r="L396" s="10" t="s">
        <v>1598</v>
      </c>
      <c r="M396" t="s">
        <v>2090</v>
      </c>
    </row>
    <row r="397" spans="1:13" x14ac:dyDescent="0.25">
      <c r="A397" t="s">
        <v>40</v>
      </c>
      <c r="B397" t="s">
        <v>181</v>
      </c>
      <c r="C397" t="s">
        <v>22</v>
      </c>
      <c r="D397" t="s">
        <v>35</v>
      </c>
      <c r="E397" t="s">
        <v>185</v>
      </c>
      <c r="F397" t="s">
        <v>186</v>
      </c>
      <c r="G397">
        <v>2019</v>
      </c>
      <c r="H397">
        <v>266</v>
      </c>
      <c r="I397" t="s">
        <v>1486</v>
      </c>
      <c r="J397" s="10" t="s">
        <v>1599</v>
      </c>
      <c r="K397" t="s">
        <v>1600</v>
      </c>
      <c r="L397" s="10" t="s">
        <v>1598</v>
      </c>
      <c r="M397" t="s">
        <v>2090</v>
      </c>
    </row>
    <row r="398" spans="1:13" x14ac:dyDescent="0.25">
      <c r="A398" t="s">
        <v>40</v>
      </c>
      <c r="B398" t="s">
        <v>181</v>
      </c>
      <c r="C398" t="s">
        <v>22</v>
      </c>
      <c r="D398" t="s">
        <v>35</v>
      </c>
      <c r="E398" t="s">
        <v>185</v>
      </c>
      <c r="F398" t="s">
        <v>186</v>
      </c>
      <c r="G398">
        <v>2020</v>
      </c>
      <c r="H398">
        <v>297</v>
      </c>
      <c r="I398" t="s">
        <v>1486</v>
      </c>
      <c r="J398" s="10" t="s">
        <v>1599</v>
      </c>
      <c r="K398" t="s">
        <v>1600</v>
      </c>
      <c r="L398" s="10" t="s">
        <v>1598</v>
      </c>
      <c r="M398" t="s">
        <v>2090</v>
      </c>
    </row>
    <row r="399" spans="1:13" x14ac:dyDescent="0.25">
      <c r="A399" t="s">
        <v>187</v>
      </c>
      <c r="B399" t="s">
        <v>187</v>
      </c>
      <c r="C399" t="s">
        <v>1</v>
      </c>
      <c r="D399" t="s">
        <v>2</v>
      </c>
      <c r="E399" t="s">
        <v>188</v>
      </c>
      <c r="F399" t="s">
        <v>189</v>
      </c>
      <c r="G399">
        <v>2016</v>
      </c>
      <c r="H399">
        <v>4</v>
      </c>
      <c r="I399" t="s">
        <v>1486</v>
      </c>
      <c r="J399" s="10" t="s">
        <v>1601</v>
      </c>
      <c r="K399" t="s">
        <v>1602</v>
      </c>
      <c r="L399" s="10" t="s">
        <v>1529</v>
      </c>
      <c r="M399" t="s">
        <v>2083</v>
      </c>
    </row>
    <row r="400" spans="1:13" x14ac:dyDescent="0.25">
      <c r="A400" t="s">
        <v>187</v>
      </c>
      <c r="B400" t="s">
        <v>187</v>
      </c>
      <c r="C400" t="s">
        <v>1</v>
      </c>
      <c r="D400" t="s">
        <v>2</v>
      </c>
      <c r="E400" t="s">
        <v>188</v>
      </c>
      <c r="F400" t="s">
        <v>189</v>
      </c>
      <c r="G400">
        <v>2016</v>
      </c>
      <c r="H400">
        <v>6</v>
      </c>
      <c r="I400" t="s">
        <v>1489</v>
      </c>
      <c r="J400" s="10" t="s">
        <v>1601</v>
      </c>
      <c r="K400" t="s">
        <v>1602</v>
      </c>
      <c r="L400" s="10" t="s">
        <v>1529</v>
      </c>
      <c r="M400" t="s">
        <v>2083</v>
      </c>
    </row>
    <row r="401" spans="1:13" x14ac:dyDescent="0.25">
      <c r="A401" t="s">
        <v>187</v>
      </c>
      <c r="B401" t="s">
        <v>187</v>
      </c>
      <c r="C401" t="s">
        <v>1</v>
      </c>
      <c r="D401" t="s">
        <v>2</v>
      </c>
      <c r="E401" t="s">
        <v>188</v>
      </c>
      <c r="F401" t="s">
        <v>189</v>
      </c>
      <c r="G401">
        <v>2017</v>
      </c>
      <c r="H401">
        <v>9</v>
      </c>
      <c r="I401" t="s">
        <v>1489</v>
      </c>
      <c r="J401" s="10" t="s">
        <v>1601</v>
      </c>
      <c r="K401" t="s">
        <v>1602</v>
      </c>
      <c r="L401" s="10" t="s">
        <v>1529</v>
      </c>
      <c r="M401" t="s">
        <v>2083</v>
      </c>
    </row>
    <row r="402" spans="1:13" x14ac:dyDescent="0.25">
      <c r="A402" t="s">
        <v>187</v>
      </c>
      <c r="B402" t="s">
        <v>187</v>
      </c>
      <c r="C402" t="s">
        <v>1</v>
      </c>
      <c r="D402" t="s">
        <v>2</v>
      </c>
      <c r="E402" t="s">
        <v>188</v>
      </c>
      <c r="F402" t="s">
        <v>189</v>
      </c>
      <c r="G402">
        <v>2018</v>
      </c>
      <c r="H402">
        <v>5</v>
      </c>
      <c r="I402" t="s">
        <v>1487</v>
      </c>
      <c r="J402" s="10" t="s">
        <v>1601</v>
      </c>
      <c r="K402" t="s">
        <v>1602</v>
      </c>
      <c r="L402" s="10" t="s">
        <v>1529</v>
      </c>
      <c r="M402" t="s">
        <v>2083</v>
      </c>
    </row>
    <row r="403" spans="1:13" x14ac:dyDescent="0.25">
      <c r="A403" t="s">
        <v>187</v>
      </c>
      <c r="B403" t="s">
        <v>187</v>
      </c>
      <c r="C403" t="s">
        <v>1</v>
      </c>
      <c r="D403" t="s">
        <v>2</v>
      </c>
      <c r="E403" t="s">
        <v>188</v>
      </c>
      <c r="F403" t="s">
        <v>189</v>
      </c>
      <c r="G403">
        <v>2019</v>
      </c>
      <c r="H403">
        <v>10</v>
      </c>
      <c r="I403" t="s">
        <v>1487</v>
      </c>
      <c r="J403" s="10" t="s">
        <v>1601</v>
      </c>
      <c r="K403" t="s">
        <v>1602</v>
      </c>
      <c r="L403" s="10" t="s">
        <v>1529</v>
      </c>
      <c r="M403" t="s">
        <v>2083</v>
      </c>
    </row>
    <row r="404" spans="1:13" x14ac:dyDescent="0.25">
      <c r="A404" t="s">
        <v>187</v>
      </c>
      <c r="B404" t="s">
        <v>187</v>
      </c>
      <c r="C404" t="s">
        <v>1</v>
      </c>
      <c r="D404" t="s">
        <v>2</v>
      </c>
      <c r="E404" t="s">
        <v>188</v>
      </c>
      <c r="F404" t="s">
        <v>189</v>
      </c>
      <c r="G404">
        <v>2020</v>
      </c>
      <c r="H404">
        <v>7</v>
      </c>
      <c r="I404" t="s">
        <v>1487</v>
      </c>
      <c r="J404" s="10" t="s">
        <v>1601</v>
      </c>
      <c r="K404" t="s">
        <v>1602</v>
      </c>
      <c r="L404" s="10" t="s">
        <v>1529</v>
      </c>
      <c r="M404" t="s">
        <v>2083</v>
      </c>
    </row>
    <row r="405" spans="1:13" x14ac:dyDescent="0.25">
      <c r="A405" t="s">
        <v>187</v>
      </c>
      <c r="B405" t="s">
        <v>187</v>
      </c>
      <c r="C405" t="s">
        <v>1</v>
      </c>
      <c r="D405" t="s">
        <v>6</v>
      </c>
      <c r="E405" t="s">
        <v>190</v>
      </c>
      <c r="F405" t="s">
        <v>191</v>
      </c>
      <c r="G405">
        <v>2016</v>
      </c>
      <c r="H405">
        <v>30</v>
      </c>
      <c r="I405" t="s">
        <v>1486</v>
      </c>
      <c r="J405" s="10" t="s">
        <v>1603</v>
      </c>
      <c r="K405" t="s">
        <v>1604</v>
      </c>
      <c r="L405" s="10" t="s">
        <v>1529</v>
      </c>
      <c r="M405" t="s">
        <v>2083</v>
      </c>
    </row>
    <row r="406" spans="1:13" x14ac:dyDescent="0.25">
      <c r="A406" t="s">
        <v>187</v>
      </c>
      <c r="B406" t="s">
        <v>187</v>
      </c>
      <c r="C406" t="s">
        <v>1</v>
      </c>
      <c r="D406" t="s">
        <v>6</v>
      </c>
      <c r="E406" t="s">
        <v>190</v>
      </c>
      <c r="F406" t="s">
        <v>191</v>
      </c>
      <c r="G406">
        <v>2016</v>
      </c>
      <c r="H406">
        <v>27</v>
      </c>
      <c r="I406" t="s">
        <v>1489</v>
      </c>
      <c r="J406" s="10" t="s">
        <v>1603</v>
      </c>
      <c r="K406" t="s">
        <v>1604</v>
      </c>
      <c r="L406" s="10" t="s">
        <v>1529</v>
      </c>
      <c r="M406" t="s">
        <v>2083</v>
      </c>
    </row>
    <row r="407" spans="1:13" x14ac:dyDescent="0.25">
      <c r="A407" t="s">
        <v>187</v>
      </c>
      <c r="B407" t="s">
        <v>187</v>
      </c>
      <c r="C407" t="s">
        <v>1</v>
      </c>
      <c r="D407" t="s">
        <v>6</v>
      </c>
      <c r="E407" t="s">
        <v>190</v>
      </c>
      <c r="F407" t="s">
        <v>191</v>
      </c>
      <c r="G407">
        <v>2017</v>
      </c>
      <c r="H407">
        <v>66</v>
      </c>
      <c r="I407" t="s">
        <v>1489</v>
      </c>
      <c r="J407" s="10" t="s">
        <v>1603</v>
      </c>
      <c r="K407" t="s">
        <v>1604</v>
      </c>
      <c r="L407" s="10" t="s">
        <v>1529</v>
      </c>
      <c r="M407" t="s">
        <v>2083</v>
      </c>
    </row>
    <row r="408" spans="1:13" x14ac:dyDescent="0.25">
      <c r="A408" t="s">
        <v>187</v>
      </c>
      <c r="B408" t="s">
        <v>187</v>
      </c>
      <c r="C408" t="s">
        <v>1</v>
      </c>
      <c r="D408" t="s">
        <v>6</v>
      </c>
      <c r="E408" t="s">
        <v>190</v>
      </c>
      <c r="F408" t="s">
        <v>191</v>
      </c>
      <c r="G408">
        <v>2018</v>
      </c>
      <c r="H408">
        <v>48</v>
      </c>
      <c r="I408" t="s">
        <v>1489</v>
      </c>
      <c r="J408" s="10" t="s">
        <v>1603</v>
      </c>
      <c r="K408" t="s">
        <v>1604</v>
      </c>
      <c r="L408" s="10" t="s">
        <v>1529</v>
      </c>
      <c r="M408" t="s">
        <v>2083</v>
      </c>
    </row>
    <row r="409" spans="1:13" x14ac:dyDescent="0.25">
      <c r="A409" t="s">
        <v>187</v>
      </c>
      <c r="B409" t="s">
        <v>187</v>
      </c>
      <c r="C409" t="s">
        <v>1</v>
      </c>
      <c r="D409" t="s">
        <v>6</v>
      </c>
      <c r="E409" t="s">
        <v>190</v>
      </c>
      <c r="F409" t="s">
        <v>191</v>
      </c>
      <c r="G409">
        <v>2019</v>
      </c>
      <c r="H409">
        <v>36</v>
      </c>
      <c r="I409" t="s">
        <v>1489</v>
      </c>
      <c r="J409" s="10" t="s">
        <v>1603</v>
      </c>
      <c r="K409" t="s">
        <v>1604</v>
      </c>
      <c r="L409" s="10" t="s">
        <v>1529</v>
      </c>
      <c r="M409" t="s">
        <v>2083</v>
      </c>
    </row>
    <row r="410" spans="1:13" x14ac:dyDescent="0.25">
      <c r="A410" t="s">
        <v>187</v>
      </c>
      <c r="B410" t="s">
        <v>187</v>
      </c>
      <c r="C410" t="s">
        <v>1</v>
      </c>
      <c r="D410" t="s">
        <v>6</v>
      </c>
      <c r="E410" t="s">
        <v>190</v>
      </c>
      <c r="F410" t="s">
        <v>191</v>
      </c>
      <c r="G410">
        <v>2020</v>
      </c>
      <c r="H410">
        <v>28</v>
      </c>
      <c r="I410" t="s">
        <v>1489</v>
      </c>
      <c r="J410" s="10" t="s">
        <v>1603</v>
      </c>
      <c r="K410" t="s">
        <v>1604</v>
      </c>
      <c r="L410" s="10" t="s">
        <v>1529</v>
      </c>
      <c r="M410" t="s">
        <v>2083</v>
      </c>
    </row>
    <row r="411" spans="1:13" x14ac:dyDescent="0.25">
      <c r="A411" t="s">
        <v>187</v>
      </c>
      <c r="B411" t="s">
        <v>187</v>
      </c>
      <c r="C411" t="s">
        <v>1</v>
      </c>
      <c r="D411" t="s">
        <v>6</v>
      </c>
      <c r="E411" t="s">
        <v>192</v>
      </c>
      <c r="F411" t="s">
        <v>193</v>
      </c>
      <c r="G411">
        <v>2016</v>
      </c>
      <c r="H411">
        <v>23</v>
      </c>
      <c r="I411" t="s">
        <v>1486</v>
      </c>
      <c r="J411" s="10" t="s">
        <v>1601</v>
      </c>
      <c r="K411" t="s">
        <v>1602</v>
      </c>
      <c r="L411" s="10" t="s">
        <v>1529</v>
      </c>
      <c r="M411" t="s">
        <v>2083</v>
      </c>
    </row>
    <row r="412" spans="1:13" x14ac:dyDescent="0.25">
      <c r="A412" t="s">
        <v>187</v>
      </c>
      <c r="B412" t="s">
        <v>187</v>
      </c>
      <c r="C412" t="s">
        <v>1</v>
      </c>
      <c r="D412" t="s">
        <v>6</v>
      </c>
      <c r="E412" t="s">
        <v>192</v>
      </c>
      <c r="F412" t="s">
        <v>193</v>
      </c>
      <c r="G412">
        <v>2016</v>
      </c>
      <c r="H412">
        <v>16</v>
      </c>
      <c r="I412" t="s">
        <v>1489</v>
      </c>
      <c r="J412" s="10" t="s">
        <v>1601</v>
      </c>
      <c r="K412" t="s">
        <v>1602</v>
      </c>
      <c r="L412" s="10" t="s">
        <v>1529</v>
      </c>
      <c r="M412" t="s">
        <v>2083</v>
      </c>
    </row>
    <row r="413" spans="1:13" x14ac:dyDescent="0.25">
      <c r="A413" t="s">
        <v>187</v>
      </c>
      <c r="B413" t="s">
        <v>187</v>
      </c>
      <c r="C413" t="s">
        <v>1</v>
      </c>
      <c r="D413" t="s">
        <v>6</v>
      </c>
      <c r="E413" t="s">
        <v>192</v>
      </c>
      <c r="F413" t="s">
        <v>193</v>
      </c>
      <c r="G413">
        <v>2017</v>
      </c>
      <c r="H413">
        <v>1</v>
      </c>
      <c r="I413" t="s">
        <v>1486</v>
      </c>
      <c r="J413" s="10" t="s">
        <v>1601</v>
      </c>
      <c r="K413" t="s">
        <v>1602</v>
      </c>
      <c r="L413" s="10" t="s">
        <v>1529</v>
      </c>
      <c r="M413" t="s">
        <v>2083</v>
      </c>
    </row>
    <row r="414" spans="1:13" x14ac:dyDescent="0.25">
      <c r="A414" t="s">
        <v>187</v>
      </c>
      <c r="B414" t="s">
        <v>187</v>
      </c>
      <c r="C414" t="s">
        <v>1</v>
      </c>
      <c r="D414" t="s">
        <v>6</v>
      </c>
      <c r="E414" t="s">
        <v>192</v>
      </c>
      <c r="F414" t="s">
        <v>193</v>
      </c>
      <c r="G414">
        <v>2017</v>
      </c>
      <c r="H414">
        <v>20</v>
      </c>
      <c r="I414" t="s">
        <v>1489</v>
      </c>
      <c r="J414" s="10" t="s">
        <v>1601</v>
      </c>
      <c r="K414" t="s">
        <v>1602</v>
      </c>
      <c r="L414" s="10" t="s">
        <v>1529</v>
      </c>
      <c r="M414" t="s">
        <v>2083</v>
      </c>
    </row>
    <row r="415" spans="1:13" x14ac:dyDescent="0.25">
      <c r="A415" t="s">
        <v>187</v>
      </c>
      <c r="B415" t="s">
        <v>187</v>
      </c>
      <c r="C415" t="s">
        <v>1</v>
      </c>
      <c r="D415" t="s">
        <v>6</v>
      </c>
      <c r="E415" t="s">
        <v>192</v>
      </c>
      <c r="F415" t="s">
        <v>193</v>
      </c>
      <c r="G415">
        <v>2018</v>
      </c>
      <c r="H415">
        <v>18</v>
      </c>
      <c r="I415" t="s">
        <v>1487</v>
      </c>
      <c r="J415" s="10" t="s">
        <v>1601</v>
      </c>
      <c r="K415" t="s">
        <v>1602</v>
      </c>
      <c r="L415" s="10" t="s">
        <v>1529</v>
      </c>
      <c r="M415" t="s">
        <v>2083</v>
      </c>
    </row>
    <row r="416" spans="1:13" x14ac:dyDescent="0.25">
      <c r="A416" t="s">
        <v>187</v>
      </c>
      <c r="B416" t="s">
        <v>187</v>
      </c>
      <c r="C416" t="s">
        <v>1</v>
      </c>
      <c r="D416" t="s">
        <v>6</v>
      </c>
      <c r="E416" t="s">
        <v>192</v>
      </c>
      <c r="F416" t="s">
        <v>193</v>
      </c>
      <c r="G416">
        <v>2018</v>
      </c>
      <c r="H416">
        <v>1</v>
      </c>
      <c r="I416" t="s">
        <v>1489</v>
      </c>
      <c r="J416" s="10" t="s">
        <v>1601</v>
      </c>
      <c r="K416" t="s">
        <v>1602</v>
      </c>
      <c r="L416" s="10" t="s">
        <v>1529</v>
      </c>
      <c r="M416" t="s">
        <v>2083</v>
      </c>
    </row>
    <row r="417" spans="1:13" x14ac:dyDescent="0.25">
      <c r="A417" t="s">
        <v>187</v>
      </c>
      <c r="B417" t="s">
        <v>187</v>
      </c>
      <c r="C417" t="s">
        <v>1</v>
      </c>
      <c r="D417" t="s">
        <v>6</v>
      </c>
      <c r="E417" t="s">
        <v>192</v>
      </c>
      <c r="F417" t="s">
        <v>193</v>
      </c>
      <c r="G417">
        <v>2019</v>
      </c>
      <c r="H417">
        <v>16</v>
      </c>
      <c r="I417" t="s">
        <v>1487</v>
      </c>
      <c r="J417" s="10" t="s">
        <v>1601</v>
      </c>
      <c r="K417" t="s">
        <v>1602</v>
      </c>
      <c r="L417" s="10" t="s">
        <v>1529</v>
      </c>
      <c r="M417" t="s">
        <v>2083</v>
      </c>
    </row>
    <row r="418" spans="1:13" x14ac:dyDescent="0.25">
      <c r="A418" t="s">
        <v>187</v>
      </c>
      <c r="B418" t="s">
        <v>187</v>
      </c>
      <c r="C418" t="s">
        <v>1</v>
      </c>
      <c r="D418" t="s">
        <v>6</v>
      </c>
      <c r="E418" t="s">
        <v>192</v>
      </c>
      <c r="F418" t="s">
        <v>193</v>
      </c>
      <c r="G418">
        <v>2020</v>
      </c>
      <c r="H418">
        <v>5</v>
      </c>
      <c r="I418" t="s">
        <v>1487</v>
      </c>
      <c r="J418" s="10" t="s">
        <v>1601</v>
      </c>
      <c r="K418" t="s">
        <v>1602</v>
      </c>
      <c r="L418" s="10" t="s">
        <v>1529</v>
      </c>
      <c r="M418" t="s">
        <v>2083</v>
      </c>
    </row>
    <row r="419" spans="1:13" x14ac:dyDescent="0.25">
      <c r="A419" t="s">
        <v>187</v>
      </c>
      <c r="B419" t="s">
        <v>187</v>
      </c>
      <c r="C419" t="s">
        <v>22</v>
      </c>
      <c r="D419" t="s">
        <v>23</v>
      </c>
      <c r="E419" t="s">
        <v>194</v>
      </c>
      <c r="F419" t="s">
        <v>195</v>
      </c>
      <c r="G419">
        <v>2016</v>
      </c>
      <c r="H419">
        <v>125</v>
      </c>
      <c r="I419" t="s">
        <v>1486</v>
      </c>
      <c r="J419" s="10" t="s">
        <v>1605</v>
      </c>
      <c r="K419" t="s">
        <v>1606</v>
      </c>
      <c r="L419" s="10" t="s">
        <v>1607</v>
      </c>
      <c r="M419" t="s">
        <v>2091</v>
      </c>
    </row>
    <row r="420" spans="1:13" x14ac:dyDescent="0.25">
      <c r="A420" t="s">
        <v>187</v>
      </c>
      <c r="B420" t="s">
        <v>187</v>
      </c>
      <c r="C420" t="s">
        <v>22</v>
      </c>
      <c r="D420" t="s">
        <v>23</v>
      </c>
      <c r="E420" t="s">
        <v>194</v>
      </c>
      <c r="F420" t="s">
        <v>195</v>
      </c>
      <c r="G420">
        <v>2016</v>
      </c>
      <c r="H420">
        <v>30</v>
      </c>
      <c r="I420" t="s">
        <v>1487</v>
      </c>
      <c r="J420" s="10" t="s">
        <v>1605</v>
      </c>
      <c r="K420" t="s">
        <v>1606</v>
      </c>
      <c r="L420" s="10" t="s">
        <v>1607</v>
      </c>
      <c r="M420" t="s">
        <v>2091</v>
      </c>
    </row>
    <row r="421" spans="1:13" x14ac:dyDescent="0.25">
      <c r="A421" t="s">
        <v>187</v>
      </c>
      <c r="B421" t="s">
        <v>187</v>
      </c>
      <c r="C421" t="s">
        <v>22</v>
      </c>
      <c r="D421" t="s">
        <v>23</v>
      </c>
      <c r="E421" t="s">
        <v>194</v>
      </c>
      <c r="F421" t="s">
        <v>195</v>
      </c>
      <c r="G421">
        <v>2016</v>
      </c>
      <c r="H421">
        <v>120</v>
      </c>
      <c r="I421" t="s">
        <v>1489</v>
      </c>
      <c r="J421" s="10" t="s">
        <v>1605</v>
      </c>
      <c r="K421" t="s">
        <v>1606</v>
      </c>
      <c r="L421" s="10" t="s">
        <v>1607</v>
      </c>
      <c r="M421" t="s">
        <v>2091</v>
      </c>
    </row>
    <row r="422" spans="1:13" x14ac:dyDescent="0.25">
      <c r="A422" t="s">
        <v>187</v>
      </c>
      <c r="B422" t="s">
        <v>187</v>
      </c>
      <c r="C422" t="s">
        <v>22</v>
      </c>
      <c r="D422" t="s">
        <v>23</v>
      </c>
      <c r="E422" t="s">
        <v>194</v>
      </c>
      <c r="F422" t="s">
        <v>195</v>
      </c>
      <c r="G422">
        <v>2017</v>
      </c>
      <c r="H422">
        <v>4</v>
      </c>
      <c r="I422" t="s">
        <v>1488</v>
      </c>
      <c r="J422" s="10" t="s">
        <v>1605</v>
      </c>
      <c r="K422" t="s">
        <v>1606</v>
      </c>
      <c r="L422" s="10" t="s">
        <v>1607</v>
      </c>
      <c r="M422" t="s">
        <v>2091</v>
      </c>
    </row>
    <row r="423" spans="1:13" x14ac:dyDescent="0.25">
      <c r="A423" t="s">
        <v>187</v>
      </c>
      <c r="B423" t="s">
        <v>187</v>
      </c>
      <c r="C423" t="s">
        <v>22</v>
      </c>
      <c r="D423" t="s">
        <v>23</v>
      </c>
      <c r="E423" t="s">
        <v>194</v>
      </c>
      <c r="F423" t="s">
        <v>195</v>
      </c>
      <c r="G423">
        <v>2017</v>
      </c>
      <c r="H423">
        <v>95</v>
      </c>
      <c r="I423" t="s">
        <v>1487</v>
      </c>
      <c r="J423" s="10" t="s">
        <v>1605</v>
      </c>
      <c r="K423" t="s">
        <v>1606</v>
      </c>
      <c r="L423" s="10" t="s">
        <v>1607</v>
      </c>
      <c r="M423" t="s">
        <v>2091</v>
      </c>
    </row>
    <row r="424" spans="1:13" x14ac:dyDescent="0.25">
      <c r="A424" t="s">
        <v>187</v>
      </c>
      <c r="B424" t="s">
        <v>187</v>
      </c>
      <c r="C424" t="s">
        <v>22</v>
      </c>
      <c r="D424" t="s">
        <v>23</v>
      </c>
      <c r="E424" t="s">
        <v>194</v>
      </c>
      <c r="F424" t="s">
        <v>195</v>
      </c>
      <c r="G424">
        <v>2017</v>
      </c>
      <c r="H424">
        <v>259</v>
      </c>
      <c r="I424" t="s">
        <v>1489</v>
      </c>
      <c r="J424" s="10" t="s">
        <v>1605</v>
      </c>
      <c r="K424" t="s">
        <v>1606</v>
      </c>
      <c r="L424" s="10" t="s">
        <v>1607</v>
      </c>
      <c r="M424" t="s">
        <v>2091</v>
      </c>
    </row>
    <row r="425" spans="1:13" x14ac:dyDescent="0.25">
      <c r="A425" t="s">
        <v>187</v>
      </c>
      <c r="B425" t="s">
        <v>187</v>
      </c>
      <c r="C425" t="s">
        <v>22</v>
      </c>
      <c r="D425" t="s">
        <v>23</v>
      </c>
      <c r="E425" t="s">
        <v>194</v>
      </c>
      <c r="F425" t="s">
        <v>195</v>
      </c>
      <c r="G425">
        <v>2018</v>
      </c>
      <c r="H425">
        <v>18</v>
      </c>
      <c r="I425" t="s">
        <v>1488</v>
      </c>
      <c r="J425" s="10" t="s">
        <v>1605</v>
      </c>
      <c r="K425" t="s">
        <v>1606</v>
      </c>
      <c r="L425" s="10" t="s">
        <v>1607</v>
      </c>
      <c r="M425" t="s">
        <v>2091</v>
      </c>
    </row>
    <row r="426" spans="1:13" x14ac:dyDescent="0.25">
      <c r="A426" t="s">
        <v>187</v>
      </c>
      <c r="B426" t="s">
        <v>187</v>
      </c>
      <c r="C426" t="s">
        <v>22</v>
      </c>
      <c r="D426" t="s">
        <v>23</v>
      </c>
      <c r="E426" t="s">
        <v>194</v>
      </c>
      <c r="F426" t="s">
        <v>195</v>
      </c>
      <c r="G426">
        <v>2018</v>
      </c>
      <c r="H426">
        <v>2</v>
      </c>
      <c r="I426" t="s">
        <v>1486</v>
      </c>
      <c r="J426" s="10" t="s">
        <v>1605</v>
      </c>
      <c r="K426" t="s">
        <v>1606</v>
      </c>
      <c r="L426" s="10" t="s">
        <v>1607</v>
      </c>
      <c r="M426" t="s">
        <v>2091</v>
      </c>
    </row>
    <row r="427" spans="1:13" x14ac:dyDescent="0.25">
      <c r="A427" t="s">
        <v>187</v>
      </c>
      <c r="B427" t="s">
        <v>187</v>
      </c>
      <c r="C427" t="s">
        <v>22</v>
      </c>
      <c r="D427" t="s">
        <v>23</v>
      </c>
      <c r="E427" t="s">
        <v>194</v>
      </c>
      <c r="F427" t="s">
        <v>195</v>
      </c>
      <c r="G427">
        <v>2018</v>
      </c>
      <c r="H427">
        <v>184</v>
      </c>
      <c r="I427" t="s">
        <v>1487</v>
      </c>
      <c r="J427" s="10" t="s">
        <v>1605</v>
      </c>
      <c r="K427" t="s">
        <v>1606</v>
      </c>
      <c r="L427" s="10" t="s">
        <v>1607</v>
      </c>
      <c r="M427" t="s">
        <v>2091</v>
      </c>
    </row>
    <row r="428" spans="1:13" x14ac:dyDescent="0.25">
      <c r="A428" t="s">
        <v>187</v>
      </c>
      <c r="B428" t="s">
        <v>187</v>
      </c>
      <c r="C428" t="s">
        <v>22</v>
      </c>
      <c r="D428" t="s">
        <v>23</v>
      </c>
      <c r="E428" t="s">
        <v>194</v>
      </c>
      <c r="F428" t="s">
        <v>195</v>
      </c>
      <c r="G428">
        <v>2018</v>
      </c>
      <c r="H428">
        <v>303</v>
      </c>
      <c r="I428" t="s">
        <v>1489</v>
      </c>
      <c r="J428" s="10" t="s">
        <v>1605</v>
      </c>
      <c r="K428" t="s">
        <v>1606</v>
      </c>
      <c r="L428" s="10" t="s">
        <v>1607</v>
      </c>
      <c r="M428" t="s">
        <v>2091</v>
      </c>
    </row>
    <row r="429" spans="1:13" x14ac:dyDescent="0.25">
      <c r="A429" t="s">
        <v>187</v>
      </c>
      <c r="B429" t="s">
        <v>187</v>
      </c>
      <c r="C429" t="s">
        <v>22</v>
      </c>
      <c r="D429" t="s">
        <v>23</v>
      </c>
      <c r="E429" t="s">
        <v>194</v>
      </c>
      <c r="F429" t="s">
        <v>195</v>
      </c>
      <c r="G429">
        <v>2019</v>
      </c>
      <c r="H429">
        <v>76</v>
      </c>
      <c r="I429" t="s">
        <v>1488</v>
      </c>
      <c r="J429" s="10" t="s">
        <v>1605</v>
      </c>
      <c r="K429" t="s">
        <v>1606</v>
      </c>
      <c r="L429" s="10" t="s">
        <v>1607</v>
      </c>
      <c r="M429" t="s">
        <v>2091</v>
      </c>
    </row>
    <row r="430" spans="1:13" x14ac:dyDescent="0.25">
      <c r="A430" t="s">
        <v>187</v>
      </c>
      <c r="B430" t="s">
        <v>187</v>
      </c>
      <c r="C430" t="s">
        <v>22</v>
      </c>
      <c r="D430" t="s">
        <v>23</v>
      </c>
      <c r="E430" t="s">
        <v>194</v>
      </c>
      <c r="F430" t="s">
        <v>195</v>
      </c>
      <c r="G430">
        <v>2019</v>
      </c>
      <c r="H430">
        <v>315</v>
      </c>
      <c r="I430" t="s">
        <v>1487</v>
      </c>
      <c r="J430" s="10" t="s">
        <v>1605</v>
      </c>
      <c r="K430" t="s">
        <v>1606</v>
      </c>
      <c r="L430" s="10" t="s">
        <v>1607</v>
      </c>
      <c r="M430" t="s">
        <v>2091</v>
      </c>
    </row>
    <row r="431" spans="1:13" x14ac:dyDescent="0.25">
      <c r="A431" t="s">
        <v>187</v>
      </c>
      <c r="B431" t="s">
        <v>187</v>
      </c>
      <c r="C431" t="s">
        <v>22</v>
      </c>
      <c r="D431" t="s">
        <v>23</v>
      </c>
      <c r="E431" t="s">
        <v>194</v>
      </c>
      <c r="F431" t="s">
        <v>195</v>
      </c>
      <c r="G431">
        <v>2019</v>
      </c>
      <c r="H431">
        <v>299</v>
      </c>
      <c r="I431" t="s">
        <v>1489</v>
      </c>
      <c r="J431" s="10" t="s">
        <v>1605</v>
      </c>
      <c r="K431" t="s">
        <v>1606</v>
      </c>
      <c r="L431" s="10" t="s">
        <v>1607</v>
      </c>
      <c r="M431" t="s">
        <v>2091</v>
      </c>
    </row>
    <row r="432" spans="1:13" x14ac:dyDescent="0.25">
      <c r="A432" t="s">
        <v>187</v>
      </c>
      <c r="B432" t="s">
        <v>187</v>
      </c>
      <c r="C432" t="s">
        <v>22</v>
      </c>
      <c r="D432" t="s">
        <v>23</v>
      </c>
      <c r="E432" t="s">
        <v>194</v>
      </c>
      <c r="F432" t="s">
        <v>195</v>
      </c>
      <c r="G432">
        <v>2020</v>
      </c>
      <c r="H432">
        <v>66</v>
      </c>
      <c r="I432" t="s">
        <v>1488</v>
      </c>
      <c r="J432" s="10" t="s">
        <v>1605</v>
      </c>
      <c r="K432" t="s">
        <v>1606</v>
      </c>
      <c r="L432" s="10" t="s">
        <v>1607</v>
      </c>
      <c r="M432" t="s">
        <v>2091</v>
      </c>
    </row>
    <row r="433" spans="1:13" x14ac:dyDescent="0.25">
      <c r="A433" t="s">
        <v>187</v>
      </c>
      <c r="B433" t="s">
        <v>187</v>
      </c>
      <c r="C433" t="s">
        <v>22</v>
      </c>
      <c r="D433" t="s">
        <v>23</v>
      </c>
      <c r="E433" t="s">
        <v>194</v>
      </c>
      <c r="F433" t="s">
        <v>195</v>
      </c>
      <c r="G433">
        <v>2020</v>
      </c>
      <c r="H433">
        <v>397</v>
      </c>
      <c r="I433" t="s">
        <v>1487</v>
      </c>
      <c r="J433" s="10" t="s">
        <v>1605</v>
      </c>
      <c r="K433" t="s">
        <v>1606</v>
      </c>
      <c r="L433" s="10" t="s">
        <v>1607</v>
      </c>
      <c r="M433" t="s">
        <v>2091</v>
      </c>
    </row>
    <row r="434" spans="1:13" x14ac:dyDescent="0.25">
      <c r="A434" t="s">
        <v>187</v>
      </c>
      <c r="B434" t="s">
        <v>187</v>
      </c>
      <c r="C434" t="s">
        <v>22</v>
      </c>
      <c r="D434" t="s">
        <v>23</v>
      </c>
      <c r="E434" t="s">
        <v>194</v>
      </c>
      <c r="F434" t="s">
        <v>195</v>
      </c>
      <c r="G434">
        <v>2020</v>
      </c>
      <c r="H434">
        <v>250</v>
      </c>
      <c r="I434" t="s">
        <v>1489</v>
      </c>
      <c r="J434" s="10" t="s">
        <v>1605</v>
      </c>
      <c r="K434" t="s">
        <v>1606</v>
      </c>
      <c r="L434" s="10" t="s">
        <v>1607</v>
      </c>
      <c r="M434" t="s">
        <v>2091</v>
      </c>
    </row>
    <row r="435" spans="1:13" x14ac:dyDescent="0.25">
      <c r="A435" t="s">
        <v>187</v>
      </c>
      <c r="B435" t="s">
        <v>187</v>
      </c>
      <c r="C435" t="s">
        <v>22</v>
      </c>
      <c r="D435" t="s">
        <v>23</v>
      </c>
      <c r="E435" t="s">
        <v>194</v>
      </c>
      <c r="F435" t="s">
        <v>196</v>
      </c>
      <c r="G435">
        <v>2020</v>
      </c>
      <c r="H435">
        <v>1</v>
      </c>
      <c r="I435" t="s">
        <v>1487</v>
      </c>
      <c r="J435" s="10" t="s">
        <v>1605</v>
      </c>
      <c r="K435" t="s">
        <v>1606</v>
      </c>
      <c r="L435" s="10" t="s">
        <v>1607</v>
      </c>
      <c r="M435" t="s">
        <v>2091</v>
      </c>
    </row>
    <row r="436" spans="1:13" x14ac:dyDescent="0.25">
      <c r="A436" t="s">
        <v>187</v>
      </c>
      <c r="B436" t="s">
        <v>187</v>
      </c>
      <c r="C436" t="s">
        <v>22</v>
      </c>
      <c r="D436" t="s">
        <v>23</v>
      </c>
      <c r="E436" t="s">
        <v>197</v>
      </c>
      <c r="F436" t="s">
        <v>198</v>
      </c>
      <c r="G436">
        <v>2016</v>
      </c>
      <c r="H436">
        <v>7</v>
      </c>
      <c r="I436" t="s">
        <v>1486</v>
      </c>
      <c r="J436" s="10" t="s">
        <v>1608</v>
      </c>
      <c r="K436" t="s">
        <v>1609</v>
      </c>
      <c r="L436" s="10" t="s">
        <v>1598</v>
      </c>
      <c r="M436" t="s">
        <v>2090</v>
      </c>
    </row>
    <row r="437" spans="1:13" x14ac:dyDescent="0.25">
      <c r="A437" t="s">
        <v>187</v>
      </c>
      <c r="B437" t="s">
        <v>187</v>
      </c>
      <c r="C437" t="s">
        <v>22</v>
      </c>
      <c r="D437" t="s">
        <v>23</v>
      </c>
      <c r="E437" t="s">
        <v>197</v>
      </c>
      <c r="F437" t="s">
        <v>198</v>
      </c>
      <c r="G437">
        <v>2016</v>
      </c>
      <c r="H437">
        <v>6</v>
      </c>
      <c r="I437" t="s">
        <v>1489</v>
      </c>
      <c r="J437" s="10" t="s">
        <v>1608</v>
      </c>
      <c r="K437" t="s">
        <v>1609</v>
      </c>
      <c r="L437" s="10" t="s">
        <v>1598</v>
      </c>
      <c r="M437" t="s">
        <v>2090</v>
      </c>
    </row>
    <row r="438" spans="1:13" x14ac:dyDescent="0.25">
      <c r="A438" t="s">
        <v>187</v>
      </c>
      <c r="B438" t="s">
        <v>187</v>
      </c>
      <c r="C438" t="s">
        <v>22</v>
      </c>
      <c r="D438" t="s">
        <v>23</v>
      </c>
      <c r="E438" t="s">
        <v>197</v>
      </c>
      <c r="F438" t="s">
        <v>198</v>
      </c>
      <c r="G438">
        <v>2017</v>
      </c>
      <c r="H438">
        <v>14</v>
      </c>
      <c r="I438" t="s">
        <v>1489</v>
      </c>
      <c r="J438" s="10" t="s">
        <v>1608</v>
      </c>
      <c r="K438" t="s">
        <v>1609</v>
      </c>
      <c r="L438" s="10" t="s">
        <v>1598</v>
      </c>
      <c r="M438" t="s">
        <v>2090</v>
      </c>
    </row>
    <row r="439" spans="1:13" x14ac:dyDescent="0.25">
      <c r="A439" t="s">
        <v>187</v>
      </c>
      <c r="B439" t="s">
        <v>187</v>
      </c>
      <c r="C439" t="s">
        <v>22</v>
      </c>
      <c r="D439" t="s">
        <v>23</v>
      </c>
      <c r="E439" t="s">
        <v>197</v>
      </c>
      <c r="F439" t="s">
        <v>198</v>
      </c>
      <c r="G439">
        <v>2018</v>
      </c>
      <c r="H439">
        <v>2</v>
      </c>
      <c r="I439" t="s">
        <v>1488</v>
      </c>
      <c r="J439" s="10" t="s">
        <v>1608</v>
      </c>
      <c r="K439" t="s">
        <v>1609</v>
      </c>
      <c r="L439" s="10" t="s">
        <v>1598</v>
      </c>
      <c r="M439" t="s">
        <v>2090</v>
      </c>
    </row>
    <row r="440" spans="1:13" x14ac:dyDescent="0.25">
      <c r="A440" t="s">
        <v>187</v>
      </c>
      <c r="B440" t="s">
        <v>187</v>
      </c>
      <c r="C440" t="s">
        <v>22</v>
      </c>
      <c r="D440" t="s">
        <v>23</v>
      </c>
      <c r="E440" t="s">
        <v>197</v>
      </c>
      <c r="F440" t="s">
        <v>198</v>
      </c>
      <c r="G440">
        <v>2018</v>
      </c>
      <c r="H440">
        <v>13</v>
      </c>
      <c r="I440" t="s">
        <v>1489</v>
      </c>
      <c r="J440" s="10" t="s">
        <v>1608</v>
      </c>
      <c r="K440" t="s">
        <v>1609</v>
      </c>
      <c r="L440" s="10" t="s">
        <v>1598</v>
      </c>
      <c r="M440" t="s">
        <v>2090</v>
      </c>
    </row>
    <row r="441" spans="1:13" x14ac:dyDescent="0.25">
      <c r="A441" t="s">
        <v>187</v>
      </c>
      <c r="B441" t="s">
        <v>187</v>
      </c>
      <c r="C441" t="s">
        <v>22</v>
      </c>
      <c r="D441" t="s">
        <v>23</v>
      </c>
      <c r="E441" t="s">
        <v>197</v>
      </c>
      <c r="F441" t="s">
        <v>198</v>
      </c>
      <c r="G441">
        <v>2019</v>
      </c>
      <c r="H441">
        <v>10</v>
      </c>
      <c r="I441" t="s">
        <v>1489</v>
      </c>
      <c r="J441" s="10" t="s">
        <v>1608</v>
      </c>
      <c r="K441" t="s">
        <v>1609</v>
      </c>
      <c r="L441" s="10" t="s">
        <v>1598</v>
      </c>
      <c r="M441" t="s">
        <v>2090</v>
      </c>
    </row>
    <row r="442" spans="1:13" x14ac:dyDescent="0.25">
      <c r="A442" t="s">
        <v>187</v>
      </c>
      <c r="B442" t="s">
        <v>187</v>
      </c>
      <c r="C442" t="s">
        <v>22</v>
      </c>
      <c r="D442" t="s">
        <v>23</v>
      </c>
      <c r="E442" t="s">
        <v>197</v>
      </c>
      <c r="F442" t="s">
        <v>198</v>
      </c>
      <c r="G442">
        <v>2020</v>
      </c>
      <c r="H442">
        <v>3</v>
      </c>
      <c r="I442" t="s">
        <v>1489</v>
      </c>
      <c r="J442" s="10" t="s">
        <v>1608</v>
      </c>
      <c r="K442" t="s">
        <v>1609</v>
      </c>
      <c r="L442" s="10" t="s">
        <v>1598</v>
      </c>
      <c r="M442" t="s">
        <v>2090</v>
      </c>
    </row>
    <row r="443" spans="1:13" x14ac:dyDescent="0.25">
      <c r="A443" t="s">
        <v>187</v>
      </c>
      <c r="B443" t="s">
        <v>187</v>
      </c>
      <c r="C443" t="s">
        <v>22</v>
      </c>
      <c r="D443" t="s">
        <v>23</v>
      </c>
      <c r="E443" t="s">
        <v>199</v>
      </c>
      <c r="F443" t="s">
        <v>200</v>
      </c>
      <c r="G443">
        <v>2020</v>
      </c>
      <c r="H443">
        <v>28</v>
      </c>
      <c r="I443" t="s">
        <v>1488</v>
      </c>
      <c r="J443" s="10" t="s">
        <v>1610</v>
      </c>
      <c r="K443" t="s">
        <v>1611</v>
      </c>
      <c r="L443" s="10" t="s">
        <v>1612</v>
      </c>
      <c r="M443" t="s">
        <v>2092</v>
      </c>
    </row>
    <row r="444" spans="1:13" x14ac:dyDescent="0.25">
      <c r="A444" t="s">
        <v>187</v>
      </c>
      <c r="B444" t="s">
        <v>187</v>
      </c>
      <c r="C444" t="s">
        <v>22</v>
      </c>
      <c r="D444" t="s">
        <v>23</v>
      </c>
      <c r="E444" t="s">
        <v>199</v>
      </c>
      <c r="F444" t="s">
        <v>200</v>
      </c>
      <c r="G444">
        <v>2020</v>
      </c>
      <c r="H444">
        <v>125</v>
      </c>
      <c r="I444" t="s">
        <v>1487</v>
      </c>
      <c r="J444" s="10" t="s">
        <v>1610</v>
      </c>
      <c r="K444" t="s">
        <v>1611</v>
      </c>
      <c r="L444" s="10" t="s">
        <v>1612</v>
      </c>
      <c r="M444" t="s">
        <v>2092</v>
      </c>
    </row>
    <row r="445" spans="1:13" x14ac:dyDescent="0.25">
      <c r="A445" t="s">
        <v>187</v>
      </c>
      <c r="B445" t="s">
        <v>187</v>
      </c>
      <c r="C445" t="s">
        <v>22</v>
      </c>
      <c r="D445" t="s">
        <v>23</v>
      </c>
      <c r="E445" t="s">
        <v>199</v>
      </c>
      <c r="F445" t="s">
        <v>200</v>
      </c>
      <c r="G445">
        <v>2020</v>
      </c>
      <c r="H445">
        <v>41</v>
      </c>
      <c r="I445" t="s">
        <v>1489</v>
      </c>
      <c r="J445" s="10" t="s">
        <v>1610</v>
      </c>
      <c r="K445" t="s">
        <v>1611</v>
      </c>
      <c r="L445" s="10" t="s">
        <v>1612</v>
      </c>
      <c r="M445" t="s">
        <v>2092</v>
      </c>
    </row>
    <row r="446" spans="1:13" x14ac:dyDescent="0.25">
      <c r="A446" t="s">
        <v>187</v>
      </c>
      <c r="B446" t="s">
        <v>187</v>
      </c>
      <c r="C446" t="s">
        <v>22</v>
      </c>
      <c r="D446" t="s">
        <v>23</v>
      </c>
      <c r="E446" t="s">
        <v>199</v>
      </c>
      <c r="F446" t="s">
        <v>201</v>
      </c>
      <c r="G446">
        <v>2020</v>
      </c>
      <c r="H446">
        <v>1</v>
      </c>
      <c r="I446" t="s">
        <v>1489</v>
      </c>
      <c r="J446" s="10" t="s">
        <v>1610</v>
      </c>
      <c r="K446" t="s">
        <v>1611</v>
      </c>
      <c r="L446" s="10" t="s">
        <v>1612</v>
      </c>
      <c r="M446" t="s">
        <v>2092</v>
      </c>
    </row>
    <row r="447" spans="1:13" x14ac:dyDescent="0.25">
      <c r="A447" t="s">
        <v>187</v>
      </c>
      <c r="B447" t="s">
        <v>187</v>
      </c>
      <c r="C447" t="s">
        <v>22</v>
      </c>
      <c r="D447" t="s">
        <v>23</v>
      </c>
      <c r="E447" t="s">
        <v>202</v>
      </c>
      <c r="F447" t="s">
        <v>203</v>
      </c>
      <c r="G447">
        <v>2016</v>
      </c>
      <c r="H447">
        <v>43</v>
      </c>
      <c r="I447" t="s">
        <v>1486</v>
      </c>
      <c r="J447" s="10" t="s">
        <v>1613</v>
      </c>
      <c r="K447" t="s">
        <v>1614</v>
      </c>
      <c r="L447" s="10" t="s">
        <v>1529</v>
      </c>
      <c r="M447" t="s">
        <v>2083</v>
      </c>
    </row>
    <row r="448" spans="1:13" x14ac:dyDescent="0.25">
      <c r="A448" t="s">
        <v>187</v>
      </c>
      <c r="B448" t="s">
        <v>187</v>
      </c>
      <c r="C448" t="s">
        <v>22</v>
      </c>
      <c r="D448" t="s">
        <v>23</v>
      </c>
      <c r="E448" t="s">
        <v>202</v>
      </c>
      <c r="F448" t="s">
        <v>203</v>
      </c>
      <c r="G448">
        <v>2016</v>
      </c>
      <c r="H448">
        <v>26</v>
      </c>
      <c r="I448" t="s">
        <v>1489</v>
      </c>
      <c r="J448" s="10" t="s">
        <v>1613</v>
      </c>
      <c r="K448" t="s">
        <v>1614</v>
      </c>
      <c r="L448" s="10" t="s">
        <v>1529</v>
      </c>
      <c r="M448" t="s">
        <v>2083</v>
      </c>
    </row>
    <row r="449" spans="1:13" x14ac:dyDescent="0.25">
      <c r="A449" t="s">
        <v>187</v>
      </c>
      <c r="B449" t="s">
        <v>187</v>
      </c>
      <c r="C449" t="s">
        <v>22</v>
      </c>
      <c r="D449" t="s">
        <v>23</v>
      </c>
      <c r="E449" t="s">
        <v>202</v>
      </c>
      <c r="F449" t="s">
        <v>203</v>
      </c>
      <c r="G449">
        <v>2017</v>
      </c>
      <c r="H449">
        <v>49</v>
      </c>
      <c r="I449" t="s">
        <v>1489</v>
      </c>
      <c r="J449" s="10" t="s">
        <v>1613</v>
      </c>
      <c r="K449" t="s">
        <v>1614</v>
      </c>
      <c r="L449" s="10" t="s">
        <v>1529</v>
      </c>
      <c r="M449" t="s">
        <v>2083</v>
      </c>
    </row>
    <row r="450" spans="1:13" x14ac:dyDescent="0.25">
      <c r="A450" t="s">
        <v>187</v>
      </c>
      <c r="B450" t="s">
        <v>187</v>
      </c>
      <c r="C450" t="s">
        <v>22</v>
      </c>
      <c r="D450" t="s">
        <v>23</v>
      </c>
      <c r="E450" t="s">
        <v>202</v>
      </c>
      <c r="F450" t="s">
        <v>203</v>
      </c>
      <c r="G450">
        <v>2018</v>
      </c>
      <c r="H450">
        <v>52</v>
      </c>
      <c r="I450" t="s">
        <v>1489</v>
      </c>
      <c r="J450" s="10" t="s">
        <v>1613</v>
      </c>
      <c r="K450" t="s">
        <v>1614</v>
      </c>
      <c r="L450" s="10" t="s">
        <v>1529</v>
      </c>
      <c r="M450" t="s">
        <v>2083</v>
      </c>
    </row>
    <row r="451" spans="1:13" x14ac:dyDescent="0.25">
      <c r="A451" t="s">
        <v>187</v>
      </c>
      <c r="B451" t="s">
        <v>187</v>
      </c>
      <c r="C451" t="s">
        <v>22</v>
      </c>
      <c r="D451" t="s">
        <v>23</v>
      </c>
      <c r="E451" t="s">
        <v>202</v>
      </c>
      <c r="F451" t="s">
        <v>203</v>
      </c>
      <c r="G451">
        <v>2019</v>
      </c>
      <c r="H451">
        <v>59</v>
      </c>
      <c r="I451" t="s">
        <v>1489</v>
      </c>
      <c r="J451" s="10" t="s">
        <v>1613</v>
      </c>
      <c r="K451" t="s">
        <v>1614</v>
      </c>
      <c r="L451" s="10" t="s">
        <v>1529</v>
      </c>
      <c r="M451" t="s">
        <v>2083</v>
      </c>
    </row>
    <row r="452" spans="1:13" x14ac:dyDescent="0.25">
      <c r="A452" t="s">
        <v>187</v>
      </c>
      <c r="B452" t="s">
        <v>187</v>
      </c>
      <c r="C452" t="s">
        <v>22</v>
      </c>
      <c r="D452" t="s">
        <v>23</v>
      </c>
      <c r="E452" t="s">
        <v>202</v>
      </c>
      <c r="F452" t="s">
        <v>203</v>
      </c>
      <c r="G452">
        <v>2020</v>
      </c>
      <c r="H452">
        <v>43</v>
      </c>
      <c r="I452" t="s">
        <v>1489</v>
      </c>
      <c r="J452" s="10" t="s">
        <v>1613</v>
      </c>
      <c r="K452" t="s">
        <v>1614</v>
      </c>
      <c r="L452" s="10" t="s">
        <v>1529</v>
      </c>
      <c r="M452" t="s">
        <v>2083</v>
      </c>
    </row>
    <row r="453" spans="1:13" x14ac:dyDescent="0.25">
      <c r="A453" t="s">
        <v>187</v>
      </c>
      <c r="B453" t="s">
        <v>187</v>
      </c>
      <c r="C453" t="s">
        <v>22</v>
      </c>
      <c r="D453" t="s">
        <v>23</v>
      </c>
      <c r="E453" t="s">
        <v>204</v>
      </c>
      <c r="F453" t="s">
        <v>205</v>
      </c>
      <c r="G453">
        <v>2016</v>
      </c>
      <c r="H453">
        <v>4</v>
      </c>
      <c r="I453" t="s">
        <v>1486</v>
      </c>
      <c r="J453" s="10" t="s">
        <v>1615</v>
      </c>
      <c r="K453" t="s">
        <v>1616</v>
      </c>
      <c r="L453" s="10" t="s">
        <v>1526</v>
      </c>
      <c r="M453" t="s">
        <v>2082</v>
      </c>
    </row>
    <row r="454" spans="1:13" x14ac:dyDescent="0.25">
      <c r="A454" t="s">
        <v>187</v>
      </c>
      <c r="B454" t="s">
        <v>187</v>
      </c>
      <c r="C454" t="s">
        <v>22</v>
      </c>
      <c r="D454" t="s">
        <v>23</v>
      </c>
      <c r="E454" t="s">
        <v>204</v>
      </c>
      <c r="F454" t="s">
        <v>205</v>
      </c>
      <c r="G454">
        <v>2016</v>
      </c>
      <c r="H454">
        <v>11</v>
      </c>
      <c r="I454" t="s">
        <v>1489</v>
      </c>
      <c r="J454" s="10" t="s">
        <v>1615</v>
      </c>
      <c r="K454" t="s">
        <v>1616</v>
      </c>
      <c r="L454" s="10" t="s">
        <v>1526</v>
      </c>
      <c r="M454" t="s">
        <v>2082</v>
      </c>
    </row>
    <row r="455" spans="1:13" x14ac:dyDescent="0.25">
      <c r="A455" t="s">
        <v>187</v>
      </c>
      <c r="B455" t="s">
        <v>187</v>
      </c>
      <c r="C455" t="s">
        <v>22</v>
      </c>
      <c r="D455" t="s">
        <v>23</v>
      </c>
      <c r="E455" t="s">
        <v>204</v>
      </c>
      <c r="F455" t="s">
        <v>205</v>
      </c>
      <c r="G455">
        <v>2017</v>
      </c>
      <c r="H455">
        <v>13</v>
      </c>
      <c r="I455" t="s">
        <v>1489</v>
      </c>
      <c r="J455" s="10" t="s">
        <v>1615</v>
      </c>
      <c r="K455" t="s">
        <v>1616</v>
      </c>
      <c r="L455" s="10" t="s">
        <v>1526</v>
      </c>
      <c r="M455" t="s">
        <v>2082</v>
      </c>
    </row>
    <row r="456" spans="1:13" x14ac:dyDescent="0.25">
      <c r="A456" t="s">
        <v>187</v>
      </c>
      <c r="B456" t="s">
        <v>187</v>
      </c>
      <c r="C456" t="s">
        <v>22</v>
      </c>
      <c r="D456" t="s">
        <v>23</v>
      </c>
      <c r="E456" t="s">
        <v>204</v>
      </c>
      <c r="F456" t="s">
        <v>205</v>
      </c>
      <c r="G456">
        <v>2018</v>
      </c>
      <c r="H456">
        <v>13</v>
      </c>
      <c r="I456" t="s">
        <v>1487</v>
      </c>
      <c r="J456" s="10" t="s">
        <v>1615</v>
      </c>
      <c r="K456" t="s">
        <v>1616</v>
      </c>
      <c r="L456" s="10" t="s">
        <v>1526</v>
      </c>
      <c r="M456" t="s">
        <v>2082</v>
      </c>
    </row>
    <row r="457" spans="1:13" x14ac:dyDescent="0.25">
      <c r="A457" t="s">
        <v>187</v>
      </c>
      <c r="B457" t="s">
        <v>187</v>
      </c>
      <c r="C457" t="s">
        <v>22</v>
      </c>
      <c r="D457" t="s">
        <v>23</v>
      </c>
      <c r="E457" t="s">
        <v>204</v>
      </c>
      <c r="F457" t="s">
        <v>205</v>
      </c>
      <c r="G457">
        <v>2018</v>
      </c>
      <c r="H457">
        <v>15</v>
      </c>
      <c r="I457" t="s">
        <v>1489</v>
      </c>
      <c r="J457" s="10" t="s">
        <v>1615</v>
      </c>
      <c r="K457" t="s">
        <v>1616</v>
      </c>
      <c r="L457" s="10" t="s">
        <v>1526</v>
      </c>
      <c r="M457" t="s">
        <v>2082</v>
      </c>
    </row>
    <row r="458" spans="1:13" x14ac:dyDescent="0.25">
      <c r="A458" t="s">
        <v>187</v>
      </c>
      <c r="B458" t="s">
        <v>187</v>
      </c>
      <c r="C458" t="s">
        <v>22</v>
      </c>
      <c r="D458" t="s">
        <v>23</v>
      </c>
      <c r="E458" t="s">
        <v>204</v>
      </c>
      <c r="F458" t="s">
        <v>205</v>
      </c>
      <c r="G458">
        <v>2019</v>
      </c>
      <c r="H458">
        <v>16</v>
      </c>
      <c r="I458" t="s">
        <v>1487</v>
      </c>
      <c r="J458" s="10" t="s">
        <v>1615</v>
      </c>
      <c r="K458" t="s">
        <v>1616</v>
      </c>
      <c r="L458" s="10" t="s">
        <v>1526</v>
      </c>
      <c r="M458" t="s">
        <v>2082</v>
      </c>
    </row>
    <row r="459" spans="1:13" x14ac:dyDescent="0.25">
      <c r="A459" t="s">
        <v>187</v>
      </c>
      <c r="B459" t="s">
        <v>187</v>
      </c>
      <c r="C459" t="s">
        <v>22</v>
      </c>
      <c r="D459" t="s">
        <v>23</v>
      </c>
      <c r="E459" t="s">
        <v>204</v>
      </c>
      <c r="F459" t="s">
        <v>205</v>
      </c>
      <c r="G459">
        <v>2019</v>
      </c>
      <c r="H459">
        <v>19</v>
      </c>
      <c r="I459" t="s">
        <v>1489</v>
      </c>
      <c r="J459" s="10" t="s">
        <v>1615</v>
      </c>
      <c r="K459" t="s">
        <v>1616</v>
      </c>
      <c r="L459" s="10" t="s">
        <v>1526</v>
      </c>
      <c r="M459" t="s">
        <v>2082</v>
      </c>
    </row>
    <row r="460" spans="1:13" x14ac:dyDescent="0.25">
      <c r="A460" t="s">
        <v>187</v>
      </c>
      <c r="B460" t="s">
        <v>187</v>
      </c>
      <c r="C460" t="s">
        <v>22</v>
      </c>
      <c r="D460" t="s">
        <v>23</v>
      </c>
      <c r="E460" t="s">
        <v>204</v>
      </c>
      <c r="F460" t="s">
        <v>205</v>
      </c>
      <c r="G460">
        <v>2020</v>
      </c>
      <c r="H460">
        <v>21</v>
      </c>
      <c r="I460" t="s">
        <v>1487</v>
      </c>
      <c r="J460" s="10" t="s">
        <v>1615</v>
      </c>
      <c r="K460" t="s">
        <v>1616</v>
      </c>
      <c r="L460" s="10" t="s">
        <v>1526</v>
      </c>
      <c r="M460" t="s">
        <v>2082</v>
      </c>
    </row>
    <row r="461" spans="1:13" x14ac:dyDescent="0.25">
      <c r="A461" t="s">
        <v>187</v>
      </c>
      <c r="B461" t="s">
        <v>187</v>
      </c>
      <c r="C461" t="s">
        <v>22</v>
      </c>
      <c r="D461" t="s">
        <v>23</v>
      </c>
      <c r="E461" t="s">
        <v>204</v>
      </c>
      <c r="F461" t="s">
        <v>205</v>
      </c>
      <c r="G461">
        <v>2020</v>
      </c>
      <c r="H461">
        <v>21</v>
      </c>
      <c r="I461" t="s">
        <v>1489</v>
      </c>
      <c r="J461" s="10" t="s">
        <v>1615</v>
      </c>
      <c r="K461" t="s">
        <v>1616</v>
      </c>
      <c r="L461" s="10" t="s">
        <v>1526</v>
      </c>
      <c r="M461" t="s">
        <v>2082</v>
      </c>
    </row>
    <row r="462" spans="1:13" x14ac:dyDescent="0.25">
      <c r="A462" t="s">
        <v>187</v>
      </c>
      <c r="B462" t="s">
        <v>187</v>
      </c>
      <c r="C462" t="s">
        <v>22</v>
      </c>
      <c r="D462" t="s">
        <v>23</v>
      </c>
      <c r="E462" t="s">
        <v>204</v>
      </c>
      <c r="F462" t="s">
        <v>206</v>
      </c>
      <c r="G462">
        <v>2020</v>
      </c>
      <c r="H462">
        <v>1</v>
      </c>
      <c r="I462" t="s">
        <v>1489</v>
      </c>
      <c r="J462" s="10" t="s">
        <v>1615</v>
      </c>
      <c r="K462" t="s">
        <v>1616</v>
      </c>
      <c r="L462" s="10" t="s">
        <v>1526</v>
      </c>
      <c r="M462" t="s">
        <v>2082</v>
      </c>
    </row>
    <row r="463" spans="1:13" x14ac:dyDescent="0.25">
      <c r="A463" t="s">
        <v>187</v>
      </c>
      <c r="B463" t="s">
        <v>187</v>
      </c>
      <c r="C463" t="s">
        <v>22</v>
      </c>
      <c r="D463" t="s">
        <v>23</v>
      </c>
      <c r="E463" t="s">
        <v>207</v>
      </c>
      <c r="F463" t="s">
        <v>208</v>
      </c>
      <c r="G463">
        <v>2020</v>
      </c>
      <c r="H463">
        <v>3</v>
      </c>
      <c r="I463" t="s">
        <v>1488</v>
      </c>
      <c r="J463" s="10" t="s">
        <v>1617</v>
      </c>
      <c r="K463" t="s">
        <v>1618</v>
      </c>
      <c r="L463" s="10" t="s">
        <v>1598</v>
      </c>
      <c r="M463" t="s">
        <v>2090</v>
      </c>
    </row>
    <row r="464" spans="1:13" x14ac:dyDescent="0.25">
      <c r="A464" t="s">
        <v>187</v>
      </c>
      <c r="B464" t="s">
        <v>187</v>
      </c>
      <c r="C464" t="s">
        <v>22</v>
      </c>
      <c r="D464" t="s">
        <v>23</v>
      </c>
      <c r="E464" t="s">
        <v>207</v>
      </c>
      <c r="F464" t="s">
        <v>208</v>
      </c>
      <c r="G464">
        <v>2020</v>
      </c>
      <c r="H464">
        <v>25</v>
      </c>
      <c r="I464" t="s">
        <v>1487</v>
      </c>
      <c r="J464" s="10" t="s">
        <v>1617</v>
      </c>
      <c r="K464" t="s">
        <v>1618</v>
      </c>
      <c r="L464" s="10" t="s">
        <v>1598</v>
      </c>
      <c r="M464" t="s">
        <v>2090</v>
      </c>
    </row>
    <row r="465" spans="1:13" x14ac:dyDescent="0.25">
      <c r="A465" t="s">
        <v>187</v>
      </c>
      <c r="B465" t="s">
        <v>187</v>
      </c>
      <c r="C465" t="s">
        <v>22</v>
      </c>
      <c r="D465" t="s">
        <v>23</v>
      </c>
      <c r="E465" t="s">
        <v>207</v>
      </c>
      <c r="F465" t="s">
        <v>208</v>
      </c>
      <c r="G465">
        <v>2020</v>
      </c>
      <c r="H465">
        <v>12</v>
      </c>
      <c r="I465" t="s">
        <v>1489</v>
      </c>
      <c r="J465" s="10" t="s">
        <v>1617</v>
      </c>
      <c r="K465" t="s">
        <v>1618</v>
      </c>
      <c r="L465" s="10" t="s">
        <v>1598</v>
      </c>
      <c r="M465" t="s">
        <v>2090</v>
      </c>
    </row>
    <row r="466" spans="1:13" x14ac:dyDescent="0.25">
      <c r="A466" t="s">
        <v>187</v>
      </c>
      <c r="B466" t="s">
        <v>187</v>
      </c>
      <c r="C466" t="s">
        <v>22</v>
      </c>
      <c r="D466" t="s">
        <v>118</v>
      </c>
      <c r="E466" t="s">
        <v>209</v>
      </c>
      <c r="F466" t="s">
        <v>210</v>
      </c>
      <c r="G466">
        <v>2018</v>
      </c>
      <c r="H466">
        <v>1</v>
      </c>
      <c r="I466" t="s">
        <v>1488</v>
      </c>
      <c r="J466" s="10" t="s">
        <v>1610</v>
      </c>
      <c r="K466" t="s">
        <v>1611</v>
      </c>
      <c r="L466" s="10" t="s">
        <v>1612</v>
      </c>
      <c r="M466" t="s">
        <v>2092</v>
      </c>
    </row>
    <row r="467" spans="1:13" x14ac:dyDescent="0.25">
      <c r="A467" t="s">
        <v>187</v>
      </c>
      <c r="B467" t="s">
        <v>187</v>
      </c>
      <c r="C467" t="s">
        <v>22</v>
      </c>
      <c r="D467" t="s">
        <v>118</v>
      </c>
      <c r="E467" t="s">
        <v>209</v>
      </c>
      <c r="F467" t="s">
        <v>210</v>
      </c>
      <c r="G467">
        <v>2018</v>
      </c>
      <c r="H467">
        <v>9</v>
      </c>
      <c r="I467" t="s">
        <v>1487</v>
      </c>
      <c r="J467" s="10" t="s">
        <v>1610</v>
      </c>
      <c r="K467" t="s">
        <v>1611</v>
      </c>
      <c r="L467" s="10" t="s">
        <v>1612</v>
      </c>
      <c r="M467" t="s">
        <v>2092</v>
      </c>
    </row>
    <row r="468" spans="1:13" x14ac:dyDescent="0.25">
      <c r="A468" t="s">
        <v>187</v>
      </c>
      <c r="B468" t="s">
        <v>187</v>
      </c>
      <c r="C468" t="s">
        <v>22</v>
      </c>
      <c r="D468" t="s">
        <v>118</v>
      </c>
      <c r="E468" t="s">
        <v>209</v>
      </c>
      <c r="F468" t="s">
        <v>210</v>
      </c>
      <c r="G468">
        <v>2018</v>
      </c>
      <c r="H468">
        <v>7</v>
      </c>
      <c r="I468" t="s">
        <v>1489</v>
      </c>
      <c r="J468" s="10" t="s">
        <v>1610</v>
      </c>
      <c r="K468" t="s">
        <v>1611</v>
      </c>
      <c r="L468" s="10" t="s">
        <v>1612</v>
      </c>
      <c r="M468" t="s">
        <v>2092</v>
      </c>
    </row>
    <row r="469" spans="1:13" x14ac:dyDescent="0.25">
      <c r="A469" t="s">
        <v>187</v>
      </c>
      <c r="B469" t="s">
        <v>187</v>
      </c>
      <c r="C469" t="s">
        <v>22</v>
      </c>
      <c r="D469" t="s">
        <v>118</v>
      </c>
      <c r="E469" t="s">
        <v>209</v>
      </c>
      <c r="F469" t="s">
        <v>210</v>
      </c>
      <c r="G469">
        <v>2019</v>
      </c>
      <c r="H469">
        <v>1</v>
      </c>
      <c r="I469" t="s">
        <v>1488</v>
      </c>
      <c r="J469" s="10" t="s">
        <v>1610</v>
      </c>
      <c r="K469" t="s">
        <v>1611</v>
      </c>
      <c r="L469" s="10" t="s">
        <v>1612</v>
      </c>
      <c r="M469" t="s">
        <v>2092</v>
      </c>
    </row>
    <row r="470" spans="1:13" x14ac:dyDescent="0.25">
      <c r="A470" t="s">
        <v>187</v>
      </c>
      <c r="B470" t="s">
        <v>187</v>
      </c>
      <c r="C470" t="s">
        <v>22</v>
      </c>
      <c r="D470" t="s">
        <v>118</v>
      </c>
      <c r="E470" t="s">
        <v>209</v>
      </c>
      <c r="F470" t="s">
        <v>210</v>
      </c>
      <c r="G470">
        <v>2019</v>
      </c>
      <c r="H470">
        <v>17</v>
      </c>
      <c r="I470" t="s">
        <v>1487</v>
      </c>
      <c r="J470" s="10" t="s">
        <v>1610</v>
      </c>
      <c r="K470" t="s">
        <v>1611</v>
      </c>
      <c r="L470" s="10" t="s">
        <v>1612</v>
      </c>
      <c r="M470" t="s">
        <v>2092</v>
      </c>
    </row>
    <row r="471" spans="1:13" x14ac:dyDescent="0.25">
      <c r="A471" t="s">
        <v>187</v>
      </c>
      <c r="B471" t="s">
        <v>187</v>
      </c>
      <c r="C471" t="s">
        <v>22</v>
      </c>
      <c r="D471" t="s">
        <v>118</v>
      </c>
      <c r="E471" t="s">
        <v>209</v>
      </c>
      <c r="F471" t="s">
        <v>210</v>
      </c>
      <c r="G471">
        <v>2019</v>
      </c>
      <c r="H471">
        <v>15</v>
      </c>
      <c r="I471" t="s">
        <v>1489</v>
      </c>
      <c r="J471" s="10" t="s">
        <v>1610</v>
      </c>
      <c r="K471" t="s">
        <v>1611</v>
      </c>
      <c r="L471" s="10" t="s">
        <v>1612</v>
      </c>
      <c r="M471" t="s">
        <v>2092</v>
      </c>
    </row>
    <row r="472" spans="1:13" x14ac:dyDescent="0.25">
      <c r="A472" t="s">
        <v>187</v>
      </c>
      <c r="B472" t="s">
        <v>187</v>
      </c>
      <c r="C472" t="s">
        <v>22</v>
      </c>
      <c r="D472" t="s">
        <v>118</v>
      </c>
      <c r="E472" t="s">
        <v>209</v>
      </c>
      <c r="F472" t="s">
        <v>210</v>
      </c>
      <c r="G472">
        <v>2020</v>
      </c>
      <c r="H472">
        <v>1</v>
      </c>
      <c r="I472" t="s">
        <v>1488</v>
      </c>
      <c r="J472" s="10" t="s">
        <v>1610</v>
      </c>
      <c r="K472" t="s">
        <v>1611</v>
      </c>
      <c r="L472" s="10" t="s">
        <v>1612</v>
      </c>
      <c r="M472" t="s">
        <v>2092</v>
      </c>
    </row>
    <row r="473" spans="1:13" x14ac:dyDescent="0.25">
      <c r="A473" t="s">
        <v>187</v>
      </c>
      <c r="B473" t="s">
        <v>187</v>
      </c>
      <c r="C473" t="s">
        <v>22</v>
      </c>
      <c r="D473" t="s">
        <v>118</v>
      </c>
      <c r="E473" t="s">
        <v>209</v>
      </c>
      <c r="F473" t="s">
        <v>210</v>
      </c>
      <c r="G473">
        <v>2020</v>
      </c>
      <c r="H473">
        <v>25</v>
      </c>
      <c r="I473" t="s">
        <v>1487</v>
      </c>
      <c r="J473" s="10" t="s">
        <v>1610</v>
      </c>
      <c r="K473" t="s">
        <v>1611</v>
      </c>
      <c r="L473" s="10" t="s">
        <v>1612</v>
      </c>
      <c r="M473" t="s">
        <v>2092</v>
      </c>
    </row>
    <row r="474" spans="1:13" x14ac:dyDescent="0.25">
      <c r="A474" t="s">
        <v>187</v>
      </c>
      <c r="B474" t="s">
        <v>187</v>
      </c>
      <c r="C474" t="s">
        <v>22</v>
      </c>
      <c r="D474" t="s">
        <v>118</v>
      </c>
      <c r="E474" t="s">
        <v>209</v>
      </c>
      <c r="F474" t="s">
        <v>210</v>
      </c>
      <c r="G474">
        <v>2020</v>
      </c>
      <c r="H474">
        <v>28</v>
      </c>
      <c r="I474" t="s">
        <v>1489</v>
      </c>
      <c r="J474" s="10" t="s">
        <v>1610</v>
      </c>
      <c r="K474" t="s">
        <v>1611</v>
      </c>
      <c r="L474" s="10" t="s">
        <v>1612</v>
      </c>
      <c r="M474" t="s">
        <v>2092</v>
      </c>
    </row>
    <row r="475" spans="1:13" x14ac:dyDescent="0.25">
      <c r="A475" t="s">
        <v>187</v>
      </c>
      <c r="B475" t="s">
        <v>187</v>
      </c>
      <c r="C475" t="s">
        <v>22</v>
      </c>
      <c r="D475" t="s">
        <v>118</v>
      </c>
      <c r="E475" t="s">
        <v>211</v>
      </c>
      <c r="F475" t="s">
        <v>212</v>
      </c>
      <c r="G475">
        <v>2018</v>
      </c>
      <c r="H475">
        <v>4</v>
      </c>
      <c r="I475" t="s">
        <v>1488</v>
      </c>
      <c r="J475" s="10" t="s">
        <v>1610</v>
      </c>
      <c r="K475" t="s">
        <v>1611</v>
      </c>
      <c r="L475" s="10" t="s">
        <v>1612</v>
      </c>
      <c r="M475" t="s">
        <v>2092</v>
      </c>
    </row>
    <row r="476" spans="1:13" x14ac:dyDescent="0.25">
      <c r="A476" t="s">
        <v>187</v>
      </c>
      <c r="B476" t="s">
        <v>187</v>
      </c>
      <c r="C476" t="s">
        <v>22</v>
      </c>
      <c r="D476" t="s">
        <v>118</v>
      </c>
      <c r="E476" t="s">
        <v>211</v>
      </c>
      <c r="F476" t="s">
        <v>212</v>
      </c>
      <c r="G476">
        <v>2018</v>
      </c>
      <c r="H476">
        <v>2</v>
      </c>
      <c r="I476" t="s">
        <v>1486</v>
      </c>
      <c r="J476" s="10" t="s">
        <v>1610</v>
      </c>
      <c r="K476" t="s">
        <v>1611</v>
      </c>
      <c r="L476" s="10" t="s">
        <v>1612</v>
      </c>
      <c r="M476" t="s">
        <v>2092</v>
      </c>
    </row>
    <row r="477" spans="1:13" x14ac:dyDescent="0.25">
      <c r="A477" t="s">
        <v>187</v>
      </c>
      <c r="B477" t="s">
        <v>187</v>
      </c>
      <c r="C477" t="s">
        <v>22</v>
      </c>
      <c r="D477" t="s">
        <v>118</v>
      </c>
      <c r="E477" t="s">
        <v>211</v>
      </c>
      <c r="F477" t="s">
        <v>212</v>
      </c>
      <c r="G477">
        <v>2018</v>
      </c>
      <c r="H477">
        <v>4</v>
      </c>
      <c r="I477" t="s">
        <v>1487</v>
      </c>
      <c r="J477" s="10" t="s">
        <v>1610</v>
      </c>
      <c r="K477" t="s">
        <v>1611</v>
      </c>
      <c r="L477" s="10" t="s">
        <v>1612</v>
      </c>
      <c r="M477" t="s">
        <v>2092</v>
      </c>
    </row>
    <row r="478" spans="1:13" x14ac:dyDescent="0.25">
      <c r="A478" t="s">
        <v>187</v>
      </c>
      <c r="B478" t="s">
        <v>187</v>
      </c>
      <c r="C478" t="s">
        <v>22</v>
      </c>
      <c r="D478" t="s">
        <v>118</v>
      </c>
      <c r="E478" t="s">
        <v>211</v>
      </c>
      <c r="F478" t="s">
        <v>212</v>
      </c>
      <c r="G478">
        <v>2018</v>
      </c>
      <c r="H478">
        <v>8</v>
      </c>
      <c r="I478" t="s">
        <v>1489</v>
      </c>
      <c r="J478" s="10" t="s">
        <v>1610</v>
      </c>
      <c r="K478" t="s">
        <v>1611</v>
      </c>
      <c r="L478" s="10" t="s">
        <v>1612</v>
      </c>
      <c r="M478" t="s">
        <v>2092</v>
      </c>
    </row>
    <row r="479" spans="1:13" x14ac:dyDescent="0.25">
      <c r="A479" t="s">
        <v>187</v>
      </c>
      <c r="B479" t="s">
        <v>187</v>
      </c>
      <c r="C479" t="s">
        <v>22</v>
      </c>
      <c r="D479" t="s">
        <v>118</v>
      </c>
      <c r="E479" t="s">
        <v>211</v>
      </c>
      <c r="F479" t="s">
        <v>212</v>
      </c>
      <c r="G479">
        <v>2019</v>
      </c>
      <c r="H479">
        <v>8</v>
      </c>
      <c r="I479" t="s">
        <v>1488</v>
      </c>
      <c r="J479" s="10" t="s">
        <v>1610</v>
      </c>
      <c r="K479" t="s">
        <v>1611</v>
      </c>
      <c r="L479" s="10" t="s">
        <v>1612</v>
      </c>
      <c r="M479" t="s">
        <v>2092</v>
      </c>
    </row>
    <row r="480" spans="1:13" x14ac:dyDescent="0.25">
      <c r="A480" t="s">
        <v>187</v>
      </c>
      <c r="B480" t="s">
        <v>187</v>
      </c>
      <c r="C480" t="s">
        <v>22</v>
      </c>
      <c r="D480" t="s">
        <v>118</v>
      </c>
      <c r="E480" t="s">
        <v>211</v>
      </c>
      <c r="F480" t="s">
        <v>212</v>
      </c>
      <c r="G480">
        <v>2019</v>
      </c>
      <c r="H480">
        <v>12</v>
      </c>
      <c r="I480" t="s">
        <v>1486</v>
      </c>
      <c r="J480" s="10" t="s">
        <v>1610</v>
      </c>
      <c r="K480" t="s">
        <v>1611</v>
      </c>
      <c r="L480" s="10" t="s">
        <v>1612</v>
      </c>
      <c r="M480" t="s">
        <v>2092</v>
      </c>
    </row>
    <row r="481" spans="1:13" x14ac:dyDescent="0.25">
      <c r="A481" t="s">
        <v>187</v>
      </c>
      <c r="B481" t="s">
        <v>187</v>
      </c>
      <c r="C481" t="s">
        <v>22</v>
      </c>
      <c r="D481" t="s">
        <v>118</v>
      </c>
      <c r="E481" t="s">
        <v>211</v>
      </c>
      <c r="F481" t="s">
        <v>212</v>
      </c>
      <c r="G481">
        <v>2019</v>
      </c>
      <c r="H481">
        <v>19</v>
      </c>
      <c r="I481" t="s">
        <v>1487</v>
      </c>
      <c r="J481" s="10" t="s">
        <v>1610</v>
      </c>
      <c r="K481" t="s">
        <v>1611</v>
      </c>
      <c r="L481" s="10" t="s">
        <v>1612</v>
      </c>
      <c r="M481" t="s">
        <v>2092</v>
      </c>
    </row>
    <row r="482" spans="1:13" x14ac:dyDescent="0.25">
      <c r="A482" t="s">
        <v>187</v>
      </c>
      <c r="B482" t="s">
        <v>187</v>
      </c>
      <c r="C482" t="s">
        <v>22</v>
      </c>
      <c r="D482" t="s">
        <v>118</v>
      </c>
      <c r="E482" t="s">
        <v>211</v>
      </c>
      <c r="F482" t="s">
        <v>212</v>
      </c>
      <c r="G482">
        <v>2019</v>
      </c>
      <c r="H482">
        <v>8</v>
      </c>
      <c r="I482" t="s">
        <v>1489</v>
      </c>
      <c r="J482" s="10" t="s">
        <v>1610</v>
      </c>
      <c r="K482" t="s">
        <v>1611</v>
      </c>
      <c r="L482" s="10" t="s">
        <v>1612</v>
      </c>
      <c r="M482" t="s">
        <v>2092</v>
      </c>
    </row>
    <row r="483" spans="1:13" x14ac:dyDescent="0.25">
      <c r="A483" t="s">
        <v>187</v>
      </c>
      <c r="B483" t="s">
        <v>187</v>
      </c>
      <c r="C483" t="s">
        <v>22</v>
      </c>
      <c r="D483" t="s">
        <v>118</v>
      </c>
      <c r="E483" t="s">
        <v>211</v>
      </c>
      <c r="F483" t="s">
        <v>212</v>
      </c>
      <c r="G483">
        <v>2020</v>
      </c>
      <c r="H483">
        <v>11</v>
      </c>
      <c r="I483" t="s">
        <v>1488</v>
      </c>
      <c r="J483" s="10" t="s">
        <v>1610</v>
      </c>
      <c r="K483" t="s">
        <v>1611</v>
      </c>
      <c r="L483" s="10" t="s">
        <v>1612</v>
      </c>
      <c r="M483" t="s">
        <v>2092</v>
      </c>
    </row>
    <row r="484" spans="1:13" x14ac:dyDescent="0.25">
      <c r="A484" t="s">
        <v>187</v>
      </c>
      <c r="B484" t="s">
        <v>187</v>
      </c>
      <c r="C484" t="s">
        <v>22</v>
      </c>
      <c r="D484" t="s">
        <v>118</v>
      </c>
      <c r="E484" t="s">
        <v>211</v>
      </c>
      <c r="F484" t="s">
        <v>212</v>
      </c>
      <c r="G484">
        <v>2020</v>
      </c>
      <c r="H484">
        <v>20</v>
      </c>
      <c r="I484" t="s">
        <v>1486</v>
      </c>
      <c r="J484" s="10" t="s">
        <v>1610</v>
      </c>
      <c r="K484" t="s">
        <v>1611</v>
      </c>
      <c r="L484" s="10" t="s">
        <v>1612</v>
      </c>
      <c r="M484" t="s">
        <v>2092</v>
      </c>
    </row>
    <row r="485" spans="1:13" x14ac:dyDescent="0.25">
      <c r="A485" t="s">
        <v>187</v>
      </c>
      <c r="B485" t="s">
        <v>187</v>
      </c>
      <c r="C485" t="s">
        <v>22</v>
      </c>
      <c r="D485" t="s">
        <v>118</v>
      </c>
      <c r="E485" t="s">
        <v>211</v>
      </c>
      <c r="F485" t="s">
        <v>212</v>
      </c>
      <c r="G485">
        <v>2020</v>
      </c>
      <c r="H485">
        <v>50</v>
      </c>
      <c r="I485" t="s">
        <v>1487</v>
      </c>
      <c r="J485" s="10" t="s">
        <v>1610</v>
      </c>
      <c r="K485" t="s">
        <v>1611</v>
      </c>
      <c r="L485" s="10" t="s">
        <v>1612</v>
      </c>
      <c r="M485" t="s">
        <v>2092</v>
      </c>
    </row>
    <row r="486" spans="1:13" x14ac:dyDescent="0.25">
      <c r="A486" t="s">
        <v>187</v>
      </c>
      <c r="B486" t="s">
        <v>187</v>
      </c>
      <c r="C486" t="s">
        <v>22</v>
      </c>
      <c r="D486" t="s">
        <v>118</v>
      </c>
      <c r="E486" t="s">
        <v>211</v>
      </c>
      <c r="F486" t="s">
        <v>212</v>
      </c>
      <c r="G486">
        <v>2020</v>
      </c>
      <c r="H486">
        <v>24</v>
      </c>
      <c r="I486" t="s">
        <v>1489</v>
      </c>
      <c r="J486" s="10" t="s">
        <v>1610</v>
      </c>
      <c r="K486" t="s">
        <v>1611</v>
      </c>
      <c r="L486" s="10" t="s">
        <v>1612</v>
      </c>
      <c r="M486" t="s">
        <v>2092</v>
      </c>
    </row>
    <row r="487" spans="1:13" x14ac:dyDescent="0.25">
      <c r="A487" t="s">
        <v>187</v>
      </c>
      <c r="B487" t="s">
        <v>187</v>
      </c>
      <c r="C487" t="s">
        <v>22</v>
      </c>
      <c r="D487" t="s">
        <v>35</v>
      </c>
      <c r="E487" t="s">
        <v>213</v>
      </c>
      <c r="F487" t="s">
        <v>214</v>
      </c>
      <c r="G487">
        <v>2016</v>
      </c>
      <c r="H487">
        <v>2</v>
      </c>
      <c r="I487" t="s">
        <v>1486</v>
      </c>
      <c r="J487" s="10" t="s">
        <v>1588</v>
      </c>
      <c r="K487" t="s">
        <v>1589</v>
      </c>
      <c r="L487" s="10" t="s">
        <v>1505</v>
      </c>
      <c r="M487" t="s">
        <v>2079</v>
      </c>
    </row>
    <row r="488" spans="1:13" x14ac:dyDescent="0.25">
      <c r="A488" t="s">
        <v>187</v>
      </c>
      <c r="B488" t="s">
        <v>187</v>
      </c>
      <c r="C488" t="s">
        <v>22</v>
      </c>
      <c r="D488" t="s">
        <v>35</v>
      </c>
      <c r="E488" t="s">
        <v>213</v>
      </c>
      <c r="F488" t="s">
        <v>214</v>
      </c>
      <c r="G488">
        <v>2016</v>
      </c>
      <c r="H488">
        <v>1</v>
      </c>
      <c r="I488" t="s">
        <v>1489</v>
      </c>
      <c r="J488" s="10" t="s">
        <v>1588</v>
      </c>
      <c r="K488" t="s">
        <v>1589</v>
      </c>
      <c r="L488" s="10" t="s">
        <v>1505</v>
      </c>
      <c r="M488" t="s">
        <v>2079</v>
      </c>
    </row>
    <row r="489" spans="1:13" x14ac:dyDescent="0.25">
      <c r="A489" t="s">
        <v>187</v>
      </c>
      <c r="B489" t="s">
        <v>187</v>
      </c>
      <c r="C489" t="s">
        <v>22</v>
      </c>
      <c r="D489" t="s">
        <v>35</v>
      </c>
      <c r="E489" t="s">
        <v>213</v>
      </c>
      <c r="F489" t="s">
        <v>214</v>
      </c>
      <c r="G489">
        <v>2017</v>
      </c>
      <c r="H489">
        <v>4</v>
      </c>
      <c r="I489" t="s">
        <v>1489</v>
      </c>
      <c r="J489" s="10" t="s">
        <v>1588</v>
      </c>
      <c r="K489" t="s">
        <v>1589</v>
      </c>
      <c r="L489" s="10" t="s">
        <v>1505</v>
      </c>
      <c r="M489" t="s">
        <v>2079</v>
      </c>
    </row>
    <row r="490" spans="1:13" x14ac:dyDescent="0.25">
      <c r="A490" t="s">
        <v>187</v>
      </c>
      <c r="B490" t="s">
        <v>187</v>
      </c>
      <c r="C490" t="s">
        <v>22</v>
      </c>
      <c r="D490" t="s">
        <v>35</v>
      </c>
      <c r="E490" t="s">
        <v>213</v>
      </c>
      <c r="F490" t="s">
        <v>214</v>
      </c>
      <c r="G490">
        <v>2018</v>
      </c>
      <c r="H490">
        <v>8</v>
      </c>
      <c r="I490" t="s">
        <v>1487</v>
      </c>
      <c r="J490" s="10" t="s">
        <v>1588</v>
      </c>
      <c r="K490" t="s">
        <v>1589</v>
      </c>
      <c r="L490" s="10" t="s">
        <v>1505</v>
      </c>
      <c r="M490" t="s">
        <v>2079</v>
      </c>
    </row>
    <row r="491" spans="1:13" x14ac:dyDescent="0.25">
      <c r="A491" t="s">
        <v>187</v>
      </c>
      <c r="B491" t="s">
        <v>187</v>
      </c>
      <c r="C491" t="s">
        <v>22</v>
      </c>
      <c r="D491" t="s">
        <v>35</v>
      </c>
      <c r="E491" t="s">
        <v>213</v>
      </c>
      <c r="F491" t="s">
        <v>214</v>
      </c>
      <c r="G491">
        <v>2018</v>
      </c>
      <c r="H491">
        <v>1</v>
      </c>
      <c r="I491" t="s">
        <v>1489</v>
      </c>
      <c r="J491" s="10" t="s">
        <v>1588</v>
      </c>
      <c r="K491" t="s">
        <v>1589</v>
      </c>
      <c r="L491" s="10" t="s">
        <v>1505</v>
      </c>
      <c r="M491" t="s">
        <v>2079</v>
      </c>
    </row>
    <row r="492" spans="1:13" x14ac:dyDescent="0.25">
      <c r="A492" t="s">
        <v>187</v>
      </c>
      <c r="B492" t="s">
        <v>187</v>
      </c>
      <c r="C492" t="s">
        <v>22</v>
      </c>
      <c r="D492" t="s">
        <v>35</v>
      </c>
      <c r="E492" t="s">
        <v>213</v>
      </c>
      <c r="F492" t="s">
        <v>214</v>
      </c>
      <c r="G492">
        <v>2019</v>
      </c>
      <c r="H492">
        <v>7</v>
      </c>
      <c r="I492" t="s">
        <v>1487</v>
      </c>
      <c r="J492" s="10" t="s">
        <v>1588</v>
      </c>
      <c r="K492" t="s">
        <v>1589</v>
      </c>
      <c r="L492" s="10" t="s">
        <v>1505</v>
      </c>
      <c r="M492" t="s">
        <v>2079</v>
      </c>
    </row>
    <row r="493" spans="1:13" x14ac:dyDescent="0.25">
      <c r="A493" t="s">
        <v>187</v>
      </c>
      <c r="B493" t="s">
        <v>187</v>
      </c>
      <c r="C493" t="s">
        <v>22</v>
      </c>
      <c r="D493" t="s">
        <v>35</v>
      </c>
      <c r="E493" t="s">
        <v>213</v>
      </c>
      <c r="F493" t="s">
        <v>214</v>
      </c>
      <c r="G493">
        <v>2020</v>
      </c>
      <c r="H493">
        <v>20</v>
      </c>
      <c r="I493" t="s">
        <v>1487</v>
      </c>
      <c r="J493" s="10" t="s">
        <v>1588</v>
      </c>
      <c r="K493" t="s">
        <v>1589</v>
      </c>
      <c r="L493" s="10" t="s">
        <v>1505</v>
      </c>
      <c r="M493" t="s">
        <v>2079</v>
      </c>
    </row>
    <row r="494" spans="1:13" x14ac:dyDescent="0.25">
      <c r="A494" t="s">
        <v>187</v>
      </c>
      <c r="B494" t="s">
        <v>187</v>
      </c>
      <c r="C494" t="s">
        <v>22</v>
      </c>
      <c r="D494" t="s">
        <v>35</v>
      </c>
      <c r="E494" t="s">
        <v>213</v>
      </c>
      <c r="F494" t="s">
        <v>214</v>
      </c>
      <c r="G494">
        <v>2020</v>
      </c>
      <c r="H494">
        <v>2</v>
      </c>
      <c r="I494" t="s">
        <v>1489</v>
      </c>
      <c r="J494" s="10" t="s">
        <v>1588</v>
      </c>
      <c r="K494" t="s">
        <v>1589</v>
      </c>
      <c r="L494" s="10" t="s">
        <v>1505</v>
      </c>
      <c r="M494" t="s">
        <v>2079</v>
      </c>
    </row>
    <row r="495" spans="1:13" x14ac:dyDescent="0.25">
      <c r="A495" t="s">
        <v>215</v>
      </c>
      <c r="B495" t="s">
        <v>215</v>
      </c>
      <c r="C495" t="s">
        <v>1</v>
      </c>
      <c r="D495" t="s">
        <v>2</v>
      </c>
      <c r="E495" t="s">
        <v>216</v>
      </c>
      <c r="F495" t="s">
        <v>217</v>
      </c>
      <c r="G495">
        <v>2019</v>
      </c>
      <c r="H495">
        <v>1</v>
      </c>
      <c r="I495" t="s">
        <v>1486</v>
      </c>
      <c r="J495" s="10" t="s">
        <v>1619</v>
      </c>
      <c r="K495" t="s">
        <v>1620</v>
      </c>
      <c r="L495" s="10" t="s">
        <v>1529</v>
      </c>
      <c r="M495" t="s">
        <v>2083</v>
      </c>
    </row>
    <row r="496" spans="1:13" x14ac:dyDescent="0.25">
      <c r="A496" t="s">
        <v>215</v>
      </c>
      <c r="B496" t="s">
        <v>215</v>
      </c>
      <c r="C496" t="s">
        <v>22</v>
      </c>
      <c r="D496" t="s">
        <v>35</v>
      </c>
      <c r="E496" t="s">
        <v>218</v>
      </c>
      <c r="F496" t="s">
        <v>219</v>
      </c>
      <c r="G496">
        <v>2016</v>
      </c>
      <c r="H496">
        <v>422</v>
      </c>
      <c r="I496" t="s">
        <v>1486</v>
      </c>
      <c r="J496" s="10" t="s">
        <v>1621</v>
      </c>
      <c r="K496" t="s">
        <v>1622</v>
      </c>
      <c r="L496" s="10" t="s">
        <v>1529</v>
      </c>
      <c r="M496" t="s">
        <v>2083</v>
      </c>
    </row>
    <row r="497" spans="1:13" x14ac:dyDescent="0.25">
      <c r="A497" t="s">
        <v>215</v>
      </c>
      <c r="B497" t="s">
        <v>215</v>
      </c>
      <c r="C497" t="s">
        <v>22</v>
      </c>
      <c r="D497" t="s">
        <v>35</v>
      </c>
      <c r="E497" t="s">
        <v>218</v>
      </c>
      <c r="F497" t="s">
        <v>219</v>
      </c>
      <c r="G497">
        <v>2017</v>
      </c>
      <c r="H497">
        <v>418</v>
      </c>
      <c r="I497" t="s">
        <v>1486</v>
      </c>
      <c r="J497" s="10" t="s">
        <v>1621</v>
      </c>
      <c r="K497" t="s">
        <v>1622</v>
      </c>
      <c r="L497" s="10" t="s">
        <v>1529</v>
      </c>
      <c r="M497" t="s">
        <v>2083</v>
      </c>
    </row>
    <row r="498" spans="1:13" x14ac:dyDescent="0.25">
      <c r="A498" t="s">
        <v>215</v>
      </c>
      <c r="B498" t="s">
        <v>215</v>
      </c>
      <c r="C498" t="s">
        <v>22</v>
      </c>
      <c r="D498" t="s">
        <v>35</v>
      </c>
      <c r="E498" t="s">
        <v>218</v>
      </c>
      <c r="F498" t="s">
        <v>219</v>
      </c>
      <c r="G498">
        <v>2018</v>
      </c>
      <c r="H498">
        <v>383</v>
      </c>
      <c r="I498" t="s">
        <v>1486</v>
      </c>
      <c r="J498" s="10" t="s">
        <v>1621</v>
      </c>
      <c r="K498" t="s">
        <v>1622</v>
      </c>
      <c r="L498" s="10" t="s">
        <v>1529</v>
      </c>
      <c r="M498" t="s">
        <v>2083</v>
      </c>
    </row>
    <row r="499" spans="1:13" x14ac:dyDescent="0.25">
      <c r="A499" t="s">
        <v>215</v>
      </c>
      <c r="B499" t="s">
        <v>215</v>
      </c>
      <c r="C499" t="s">
        <v>22</v>
      </c>
      <c r="D499" t="s">
        <v>35</v>
      </c>
      <c r="E499" t="s">
        <v>218</v>
      </c>
      <c r="F499" t="s">
        <v>219</v>
      </c>
      <c r="G499">
        <v>2019</v>
      </c>
      <c r="H499">
        <v>116</v>
      </c>
      <c r="I499" t="s">
        <v>1486</v>
      </c>
      <c r="J499" s="10" t="s">
        <v>1621</v>
      </c>
      <c r="K499" t="s">
        <v>1622</v>
      </c>
      <c r="L499" s="10" t="s">
        <v>1529</v>
      </c>
      <c r="M499" t="s">
        <v>2083</v>
      </c>
    </row>
    <row r="500" spans="1:13" x14ac:dyDescent="0.25">
      <c r="A500" t="s">
        <v>215</v>
      </c>
      <c r="B500" t="s">
        <v>215</v>
      </c>
      <c r="C500" t="s">
        <v>22</v>
      </c>
      <c r="D500" t="s">
        <v>35</v>
      </c>
      <c r="E500" t="s">
        <v>218</v>
      </c>
      <c r="F500" t="s">
        <v>219</v>
      </c>
      <c r="G500">
        <v>2020</v>
      </c>
      <c r="H500">
        <v>10</v>
      </c>
      <c r="I500" t="s">
        <v>1486</v>
      </c>
      <c r="J500" s="10" t="s">
        <v>1621</v>
      </c>
      <c r="K500" t="s">
        <v>1622</v>
      </c>
      <c r="L500" s="10" t="s">
        <v>1529</v>
      </c>
      <c r="M500" t="s">
        <v>2083</v>
      </c>
    </row>
    <row r="501" spans="1:13" x14ac:dyDescent="0.25">
      <c r="A501" t="s">
        <v>215</v>
      </c>
      <c r="B501" t="s">
        <v>220</v>
      </c>
      <c r="C501" t="s">
        <v>1</v>
      </c>
      <c r="D501" t="s">
        <v>66</v>
      </c>
      <c r="E501" t="s">
        <v>221</v>
      </c>
      <c r="F501" t="s">
        <v>222</v>
      </c>
      <c r="G501">
        <v>2019</v>
      </c>
      <c r="H501">
        <v>3</v>
      </c>
      <c r="I501" t="s">
        <v>1486</v>
      </c>
      <c r="J501" s="10" t="s">
        <v>1623</v>
      </c>
      <c r="K501" t="s">
        <v>1624</v>
      </c>
      <c r="L501" s="10" t="s">
        <v>1551</v>
      </c>
      <c r="M501" t="s">
        <v>2085</v>
      </c>
    </row>
    <row r="502" spans="1:13" x14ac:dyDescent="0.25">
      <c r="A502" t="s">
        <v>215</v>
      </c>
      <c r="B502" t="s">
        <v>220</v>
      </c>
      <c r="C502" t="s">
        <v>1</v>
      </c>
      <c r="D502" t="s">
        <v>66</v>
      </c>
      <c r="E502" t="s">
        <v>221</v>
      </c>
      <c r="F502" t="s">
        <v>222</v>
      </c>
      <c r="G502">
        <v>2020</v>
      </c>
      <c r="H502">
        <v>6</v>
      </c>
      <c r="I502" t="s">
        <v>1486</v>
      </c>
      <c r="J502" s="10" t="s">
        <v>1623</v>
      </c>
      <c r="K502" t="s">
        <v>1624</v>
      </c>
      <c r="L502" s="10" t="s">
        <v>1551</v>
      </c>
      <c r="M502" t="s">
        <v>2085</v>
      </c>
    </row>
    <row r="503" spans="1:13" x14ac:dyDescent="0.25">
      <c r="A503" t="s">
        <v>215</v>
      </c>
      <c r="B503" t="s">
        <v>220</v>
      </c>
      <c r="C503" t="s">
        <v>1</v>
      </c>
      <c r="D503" t="s">
        <v>66</v>
      </c>
      <c r="E503" t="s">
        <v>223</v>
      </c>
      <c r="F503" t="s">
        <v>224</v>
      </c>
      <c r="G503">
        <v>2016</v>
      </c>
      <c r="H503">
        <v>8</v>
      </c>
      <c r="I503" t="s">
        <v>1486</v>
      </c>
      <c r="J503" s="10" t="s">
        <v>1623</v>
      </c>
      <c r="K503" t="s">
        <v>1624</v>
      </c>
      <c r="L503" s="10" t="s">
        <v>1551</v>
      </c>
      <c r="M503" t="s">
        <v>2085</v>
      </c>
    </row>
    <row r="504" spans="1:13" x14ac:dyDescent="0.25">
      <c r="A504" t="s">
        <v>215</v>
      </c>
      <c r="B504" t="s">
        <v>220</v>
      </c>
      <c r="C504" t="s">
        <v>1</v>
      </c>
      <c r="D504" t="s">
        <v>66</v>
      </c>
      <c r="E504" t="s">
        <v>223</v>
      </c>
      <c r="F504" t="s">
        <v>224</v>
      </c>
      <c r="G504">
        <v>2017</v>
      </c>
      <c r="H504">
        <v>9</v>
      </c>
      <c r="I504" t="s">
        <v>1486</v>
      </c>
      <c r="J504" s="10" t="s">
        <v>1623</v>
      </c>
      <c r="K504" t="s">
        <v>1624</v>
      </c>
      <c r="L504" s="10" t="s">
        <v>1551</v>
      </c>
      <c r="M504" t="s">
        <v>2085</v>
      </c>
    </row>
    <row r="505" spans="1:13" x14ac:dyDescent="0.25">
      <c r="A505" t="s">
        <v>215</v>
      </c>
      <c r="B505" t="s">
        <v>220</v>
      </c>
      <c r="C505" t="s">
        <v>1</v>
      </c>
      <c r="D505" t="s">
        <v>66</v>
      </c>
      <c r="E505" t="s">
        <v>223</v>
      </c>
      <c r="F505" t="s">
        <v>224</v>
      </c>
      <c r="G505">
        <v>2018</v>
      </c>
      <c r="H505">
        <v>6</v>
      </c>
      <c r="I505" t="s">
        <v>1486</v>
      </c>
      <c r="J505" s="10" t="s">
        <v>1623</v>
      </c>
      <c r="K505" t="s">
        <v>1624</v>
      </c>
      <c r="L505" s="10" t="s">
        <v>1551</v>
      </c>
      <c r="M505" t="s">
        <v>2085</v>
      </c>
    </row>
    <row r="506" spans="1:13" x14ac:dyDescent="0.25">
      <c r="A506" t="s">
        <v>215</v>
      </c>
      <c r="B506" t="s">
        <v>220</v>
      </c>
      <c r="C506" t="s">
        <v>1</v>
      </c>
      <c r="D506" t="s">
        <v>66</v>
      </c>
      <c r="E506" t="s">
        <v>223</v>
      </c>
      <c r="F506" t="s">
        <v>224</v>
      </c>
      <c r="G506">
        <v>2019</v>
      </c>
      <c r="H506">
        <v>3</v>
      </c>
      <c r="I506" t="s">
        <v>1486</v>
      </c>
      <c r="J506" s="10" t="s">
        <v>1623</v>
      </c>
      <c r="K506" t="s">
        <v>1624</v>
      </c>
      <c r="L506" s="10" t="s">
        <v>1551</v>
      </c>
      <c r="M506" t="s">
        <v>2085</v>
      </c>
    </row>
    <row r="507" spans="1:13" x14ac:dyDescent="0.25">
      <c r="A507" t="s">
        <v>215</v>
      </c>
      <c r="B507" t="s">
        <v>220</v>
      </c>
      <c r="C507" t="s">
        <v>1</v>
      </c>
      <c r="D507" t="s">
        <v>66</v>
      </c>
      <c r="E507" t="s">
        <v>225</v>
      </c>
      <c r="F507" t="s">
        <v>226</v>
      </c>
      <c r="G507">
        <v>2016</v>
      </c>
      <c r="H507">
        <v>42</v>
      </c>
      <c r="I507" t="s">
        <v>1486</v>
      </c>
      <c r="J507" s="10" t="s">
        <v>1625</v>
      </c>
      <c r="K507" t="s">
        <v>1626</v>
      </c>
      <c r="L507" s="10" t="s">
        <v>1627</v>
      </c>
      <c r="M507" t="s">
        <v>2093</v>
      </c>
    </row>
    <row r="508" spans="1:13" x14ac:dyDescent="0.25">
      <c r="A508" t="s">
        <v>215</v>
      </c>
      <c r="B508" t="s">
        <v>220</v>
      </c>
      <c r="C508" t="s">
        <v>1</v>
      </c>
      <c r="D508" t="s">
        <v>66</v>
      </c>
      <c r="E508" t="s">
        <v>225</v>
      </c>
      <c r="F508" t="s">
        <v>226</v>
      </c>
      <c r="G508">
        <v>2017</v>
      </c>
      <c r="H508">
        <v>39</v>
      </c>
      <c r="I508" t="s">
        <v>1486</v>
      </c>
      <c r="J508" s="10" t="s">
        <v>1625</v>
      </c>
      <c r="K508" t="s">
        <v>1626</v>
      </c>
      <c r="L508" s="10" t="s">
        <v>1627</v>
      </c>
      <c r="M508" t="s">
        <v>2093</v>
      </c>
    </row>
    <row r="509" spans="1:13" x14ac:dyDescent="0.25">
      <c r="A509" t="s">
        <v>215</v>
      </c>
      <c r="B509" t="s">
        <v>220</v>
      </c>
      <c r="C509" t="s">
        <v>1</v>
      </c>
      <c r="D509" t="s">
        <v>66</v>
      </c>
      <c r="E509" t="s">
        <v>225</v>
      </c>
      <c r="F509" t="s">
        <v>226</v>
      </c>
      <c r="G509">
        <v>2018</v>
      </c>
      <c r="H509">
        <v>26</v>
      </c>
      <c r="I509" t="s">
        <v>1486</v>
      </c>
      <c r="J509" s="10" t="s">
        <v>1625</v>
      </c>
      <c r="K509" t="s">
        <v>1626</v>
      </c>
      <c r="L509" s="10" t="s">
        <v>1627</v>
      </c>
      <c r="M509" t="s">
        <v>2093</v>
      </c>
    </row>
    <row r="510" spans="1:13" x14ac:dyDescent="0.25">
      <c r="A510" t="s">
        <v>215</v>
      </c>
      <c r="B510" t="s">
        <v>220</v>
      </c>
      <c r="C510" t="s">
        <v>1</v>
      </c>
      <c r="D510" t="s">
        <v>66</v>
      </c>
      <c r="E510" t="s">
        <v>225</v>
      </c>
      <c r="F510" t="s">
        <v>226</v>
      </c>
      <c r="G510">
        <v>2019</v>
      </c>
      <c r="H510">
        <v>29</v>
      </c>
      <c r="I510" t="s">
        <v>1486</v>
      </c>
      <c r="J510" s="10" t="s">
        <v>1625</v>
      </c>
      <c r="K510" t="s">
        <v>1626</v>
      </c>
      <c r="L510" s="10" t="s">
        <v>1627</v>
      </c>
      <c r="M510" t="s">
        <v>2093</v>
      </c>
    </row>
    <row r="511" spans="1:13" x14ac:dyDescent="0.25">
      <c r="A511" t="s">
        <v>215</v>
      </c>
      <c r="B511" t="s">
        <v>220</v>
      </c>
      <c r="C511" t="s">
        <v>1</v>
      </c>
      <c r="D511" t="s">
        <v>66</v>
      </c>
      <c r="E511" t="s">
        <v>225</v>
      </c>
      <c r="F511" t="s">
        <v>226</v>
      </c>
      <c r="G511">
        <v>2020</v>
      </c>
      <c r="H511">
        <v>32</v>
      </c>
      <c r="I511" t="s">
        <v>1486</v>
      </c>
      <c r="J511" s="10" t="s">
        <v>1625</v>
      </c>
      <c r="K511" t="s">
        <v>1626</v>
      </c>
      <c r="L511" s="10" t="s">
        <v>1627</v>
      </c>
      <c r="M511" t="s">
        <v>2093</v>
      </c>
    </row>
    <row r="512" spans="1:13" x14ac:dyDescent="0.25">
      <c r="A512" t="s">
        <v>215</v>
      </c>
      <c r="B512" t="s">
        <v>220</v>
      </c>
      <c r="C512" t="s">
        <v>1</v>
      </c>
      <c r="D512" t="s">
        <v>66</v>
      </c>
      <c r="E512" t="s">
        <v>227</v>
      </c>
      <c r="F512" t="s">
        <v>228</v>
      </c>
      <c r="G512">
        <v>2016</v>
      </c>
      <c r="H512">
        <v>17</v>
      </c>
      <c r="I512" t="s">
        <v>1486</v>
      </c>
      <c r="J512" s="10" t="s">
        <v>1628</v>
      </c>
      <c r="K512" t="s">
        <v>1629</v>
      </c>
      <c r="L512" s="10" t="s">
        <v>1529</v>
      </c>
      <c r="M512" t="s">
        <v>2083</v>
      </c>
    </row>
    <row r="513" spans="1:13" x14ac:dyDescent="0.25">
      <c r="A513" t="s">
        <v>215</v>
      </c>
      <c r="B513" t="s">
        <v>220</v>
      </c>
      <c r="C513" t="s">
        <v>1</v>
      </c>
      <c r="D513" t="s">
        <v>66</v>
      </c>
      <c r="E513" t="s">
        <v>227</v>
      </c>
      <c r="F513" t="s">
        <v>228</v>
      </c>
      <c r="G513">
        <v>2017</v>
      </c>
      <c r="H513">
        <v>18</v>
      </c>
      <c r="I513" t="s">
        <v>1486</v>
      </c>
      <c r="J513" s="10" t="s">
        <v>1628</v>
      </c>
      <c r="K513" t="s">
        <v>1629</v>
      </c>
      <c r="L513" s="10" t="s">
        <v>1529</v>
      </c>
      <c r="M513" t="s">
        <v>2083</v>
      </c>
    </row>
    <row r="514" spans="1:13" x14ac:dyDescent="0.25">
      <c r="A514" t="s">
        <v>215</v>
      </c>
      <c r="B514" t="s">
        <v>220</v>
      </c>
      <c r="C514" t="s">
        <v>1</v>
      </c>
      <c r="D514" t="s">
        <v>66</v>
      </c>
      <c r="E514" t="s">
        <v>227</v>
      </c>
      <c r="F514" t="s">
        <v>228</v>
      </c>
      <c r="G514">
        <v>2018</v>
      </c>
      <c r="H514">
        <v>15</v>
      </c>
      <c r="I514" t="s">
        <v>1486</v>
      </c>
      <c r="J514" s="10" t="s">
        <v>1628</v>
      </c>
      <c r="K514" t="s">
        <v>1629</v>
      </c>
      <c r="L514" s="10" t="s">
        <v>1529</v>
      </c>
      <c r="M514" t="s">
        <v>2083</v>
      </c>
    </row>
    <row r="515" spans="1:13" x14ac:dyDescent="0.25">
      <c r="A515" t="s">
        <v>215</v>
      </c>
      <c r="B515" t="s">
        <v>220</v>
      </c>
      <c r="C515" t="s">
        <v>1</v>
      </c>
      <c r="D515" t="s">
        <v>66</v>
      </c>
      <c r="E515" t="s">
        <v>227</v>
      </c>
      <c r="F515" t="s">
        <v>228</v>
      </c>
      <c r="G515">
        <v>2019</v>
      </c>
      <c r="H515">
        <v>17</v>
      </c>
      <c r="I515" t="s">
        <v>1486</v>
      </c>
      <c r="J515" s="10" t="s">
        <v>1628</v>
      </c>
      <c r="K515" t="s">
        <v>1629</v>
      </c>
      <c r="L515" s="10" t="s">
        <v>1529</v>
      </c>
      <c r="M515" t="s">
        <v>2083</v>
      </c>
    </row>
    <row r="516" spans="1:13" x14ac:dyDescent="0.25">
      <c r="A516" t="s">
        <v>215</v>
      </c>
      <c r="B516" t="s">
        <v>220</v>
      </c>
      <c r="C516" t="s">
        <v>1</v>
      </c>
      <c r="D516" t="s">
        <v>66</v>
      </c>
      <c r="E516" t="s">
        <v>227</v>
      </c>
      <c r="F516" t="s">
        <v>228</v>
      </c>
      <c r="G516">
        <v>2020</v>
      </c>
      <c r="H516">
        <v>13</v>
      </c>
      <c r="I516" t="s">
        <v>1486</v>
      </c>
      <c r="J516" s="10" t="s">
        <v>1628</v>
      </c>
      <c r="K516" t="s">
        <v>1629</v>
      </c>
      <c r="L516" s="10" t="s">
        <v>1529</v>
      </c>
      <c r="M516" t="s">
        <v>2083</v>
      </c>
    </row>
    <row r="517" spans="1:13" x14ac:dyDescent="0.25">
      <c r="A517" t="s">
        <v>215</v>
      </c>
      <c r="B517" t="s">
        <v>220</v>
      </c>
      <c r="C517" t="s">
        <v>1</v>
      </c>
      <c r="D517" t="s">
        <v>2</v>
      </c>
      <c r="E517" t="s">
        <v>229</v>
      </c>
      <c r="F517" t="s">
        <v>230</v>
      </c>
      <c r="G517">
        <v>2016</v>
      </c>
      <c r="H517">
        <v>3</v>
      </c>
      <c r="I517" t="s">
        <v>1487</v>
      </c>
      <c r="J517" s="10" t="s">
        <v>1630</v>
      </c>
      <c r="K517" t="s">
        <v>1631</v>
      </c>
      <c r="L517" s="10" t="s">
        <v>1627</v>
      </c>
      <c r="M517" t="s">
        <v>2093</v>
      </c>
    </row>
    <row r="518" spans="1:13" x14ac:dyDescent="0.25">
      <c r="A518" t="s">
        <v>215</v>
      </c>
      <c r="B518" t="s">
        <v>220</v>
      </c>
      <c r="C518" t="s">
        <v>1</v>
      </c>
      <c r="D518" t="s">
        <v>2</v>
      </c>
      <c r="E518" t="s">
        <v>229</v>
      </c>
      <c r="F518" t="s">
        <v>230</v>
      </c>
      <c r="G518">
        <v>2017</v>
      </c>
      <c r="H518">
        <v>3</v>
      </c>
      <c r="I518" t="s">
        <v>1487</v>
      </c>
      <c r="J518" s="10" t="s">
        <v>1630</v>
      </c>
      <c r="K518" t="s">
        <v>1631</v>
      </c>
      <c r="L518" s="10" t="s">
        <v>1627</v>
      </c>
      <c r="M518" t="s">
        <v>2093</v>
      </c>
    </row>
    <row r="519" spans="1:13" x14ac:dyDescent="0.25">
      <c r="A519" t="s">
        <v>215</v>
      </c>
      <c r="B519" t="s">
        <v>220</v>
      </c>
      <c r="C519" t="s">
        <v>1</v>
      </c>
      <c r="D519" t="s">
        <v>2</v>
      </c>
      <c r="E519" t="s">
        <v>229</v>
      </c>
      <c r="F519" t="s">
        <v>230</v>
      </c>
      <c r="G519">
        <v>2018</v>
      </c>
      <c r="H519">
        <v>9</v>
      </c>
      <c r="I519" t="s">
        <v>1487</v>
      </c>
      <c r="J519" s="10" t="s">
        <v>1630</v>
      </c>
      <c r="K519" t="s">
        <v>1631</v>
      </c>
      <c r="L519" s="10" t="s">
        <v>1627</v>
      </c>
      <c r="M519" t="s">
        <v>2093</v>
      </c>
    </row>
    <row r="520" spans="1:13" x14ac:dyDescent="0.25">
      <c r="A520" t="s">
        <v>215</v>
      </c>
      <c r="B520" t="s">
        <v>220</v>
      </c>
      <c r="C520" t="s">
        <v>1</v>
      </c>
      <c r="D520" t="s">
        <v>2</v>
      </c>
      <c r="E520" t="s">
        <v>229</v>
      </c>
      <c r="F520" t="s">
        <v>230</v>
      </c>
      <c r="G520">
        <v>2019</v>
      </c>
      <c r="H520">
        <v>5</v>
      </c>
      <c r="I520" t="s">
        <v>1487</v>
      </c>
      <c r="J520" s="10" t="s">
        <v>1630</v>
      </c>
      <c r="K520" t="s">
        <v>1631</v>
      </c>
      <c r="L520" s="10" t="s">
        <v>1627</v>
      </c>
      <c r="M520" t="s">
        <v>2093</v>
      </c>
    </row>
    <row r="521" spans="1:13" x14ac:dyDescent="0.25">
      <c r="A521" t="s">
        <v>215</v>
      </c>
      <c r="B521" t="s">
        <v>220</v>
      </c>
      <c r="C521" t="s">
        <v>1</v>
      </c>
      <c r="D521" t="s">
        <v>2</v>
      </c>
      <c r="E521" t="s">
        <v>229</v>
      </c>
      <c r="F521" t="s">
        <v>230</v>
      </c>
      <c r="G521">
        <v>2020</v>
      </c>
      <c r="H521">
        <v>6</v>
      </c>
      <c r="I521" t="s">
        <v>1487</v>
      </c>
      <c r="J521" s="10" t="s">
        <v>1630</v>
      </c>
      <c r="K521" t="s">
        <v>1631</v>
      </c>
      <c r="L521" s="10" t="s">
        <v>1627</v>
      </c>
      <c r="M521" t="s">
        <v>2093</v>
      </c>
    </row>
    <row r="522" spans="1:13" x14ac:dyDescent="0.25">
      <c r="A522" t="s">
        <v>215</v>
      </c>
      <c r="B522" t="s">
        <v>220</v>
      </c>
      <c r="C522" t="s">
        <v>1</v>
      </c>
      <c r="D522" t="s">
        <v>2</v>
      </c>
      <c r="E522" t="s">
        <v>231</v>
      </c>
      <c r="F522" t="s">
        <v>232</v>
      </c>
      <c r="G522">
        <v>2016</v>
      </c>
      <c r="H522">
        <v>1</v>
      </c>
      <c r="I522" t="s">
        <v>1487</v>
      </c>
      <c r="J522" s="10" t="s">
        <v>1630</v>
      </c>
      <c r="K522" t="s">
        <v>1631</v>
      </c>
      <c r="L522" s="10" t="s">
        <v>1627</v>
      </c>
      <c r="M522" t="s">
        <v>2093</v>
      </c>
    </row>
    <row r="523" spans="1:13" x14ac:dyDescent="0.25">
      <c r="A523" t="s">
        <v>215</v>
      </c>
      <c r="B523" t="s">
        <v>220</v>
      </c>
      <c r="C523" t="s">
        <v>1</v>
      </c>
      <c r="D523" t="s">
        <v>2</v>
      </c>
      <c r="E523" t="s">
        <v>231</v>
      </c>
      <c r="F523" t="s">
        <v>232</v>
      </c>
      <c r="G523">
        <v>2017</v>
      </c>
      <c r="H523">
        <v>1</v>
      </c>
      <c r="I523" t="s">
        <v>1486</v>
      </c>
      <c r="J523" s="10" t="s">
        <v>1630</v>
      </c>
      <c r="K523" t="s">
        <v>1631</v>
      </c>
      <c r="L523" s="10" t="s">
        <v>1627</v>
      </c>
      <c r="M523" t="s">
        <v>2093</v>
      </c>
    </row>
    <row r="524" spans="1:13" x14ac:dyDescent="0.25">
      <c r="A524" t="s">
        <v>215</v>
      </c>
      <c r="B524" t="s">
        <v>220</v>
      </c>
      <c r="C524" t="s">
        <v>1</v>
      </c>
      <c r="D524" t="s">
        <v>2</v>
      </c>
      <c r="E524" t="s">
        <v>231</v>
      </c>
      <c r="F524" t="s">
        <v>232</v>
      </c>
      <c r="G524">
        <v>2017</v>
      </c>
      <c r="H524">
        <v>1</v>
      </c>
      <c r="I524" t="s">
        <v>1487</v>
      </c>
      <c r="J524" s="10" t="s">
        <v>1630</v>
      </c>
      <c r="K524" t="s">
        <v>1631</v>
      </c>
      <c r="L524" s="10" t="s">
        <v>1627</v>
      </c>
      <c r="M524" t="s">
        <v>2093</v>
      </c>
    </row>
    <row r="525" spans="1:13" x14ac:dyDescent="0.25">
      <c r="A525" t="s">
        <v>215</v>
      </c>
      <c r="B525" t="s">
        <v>220</v>
      </c>
      <c r="C525" t="s">
        <v>1</v>
      </c>
      <c r="D525" t="s">
        <v>2</v>
      </c>
      <c r="E525" t="s">
        <v>231</v>
      </c>
      <c r="F525" t="s">
        <v>232</v>
      </c>
      <c r="G525">
        <v>2018</v>
      </c>
      <c r="H525">
        <v>1</v>
      </c>
      <c r="I525" t="s">
        <v>1487</v>
      </c>
      <c r="J525" s="10" t="s">
        <v>1630</v>
      </c>
      <c r="K525" t="s">
        <v>1631</v>
      </c>
      <c r="L525" s="10" t="s">
        <v>1627</v>
      </c>
      <c r="M525" t="s">
        <v>2093</v>
      </c>
    </row>
    <row r="526" spans="1:13" x14ac:dyDescent="0.25">
      <c r="A526" t="s">
        <v>215</v>
      </c>
      <c r="B526" t="s">
        <v>220</v>
      </c>
      <c r="C526" t="s">
        <v>1</v>
      </c>
      <c r="D526" t="s">
        <v>2</v>
      </c>
      <c r="E526" t="s">
        <v>231</v>
      </c>
      <c r="F526" t="s">
        <v>232</v>
      </c>
      <c r="G526">
        <v>2019</v>
      </c>
      <c r="H526">
        <v>2</v>
      </c>
      <c r="I526" t="s">
        <v>1487</v>
      </c>
      <c r="J526" s="10" t="s">
        <v>1630</v>
      </c>
      <c r="K526" t="s">
        <v>1631</v>
      </c>
      <c r="L526" s="10" t="s">
        <v>1627</v>
      </c>
      <c r="M526" t="s">
        <v>2093</v>
      </c>
    </row>
    <row r="527" spans="1:13" x14ac:dyDescent="0.25">
      <c r="A527" t="s">
        <v>215</v>
      </c>
      <c r="B527" t="s">
        <v>220</v>
      </c>
      <c r="C527" t="s">
        <v>1</v>
      </c>
      <c r="D527" t="s">
        <v>2</v>
      </c>
      <c r="E527" t="s">
        <v>231</v>
      </c>
      <c r="F527" t="s">
        <v>232</v>
      </c>
      <c r="G527">
        <v>2020</v>
      </c>
      <c r="H527">
        <v>2</v>
      </c>
      <c r="I527" t="s">
        <v>1487</v>
      </c>
      <c r="J527" s="10" t="s">
        <v>1630</v>
      </c>
      <c r="K527" t="s">
        <v>1631</v>
      </c>
      <c r="L527" s="10" t="s">
        <v>1627</v>
      </c>
      <c r="M527" t="s">
        <v>2093</v>
      </c>
    </row>
    <row r="528" spans="1:13" x14ac:dyDescent="0.25">
      <c r="A528" t="s">
        <v>215</v>
      </c>
      <c r="B528" t="s">
        <v>220</v>
      </c>
      <c r="C528" t="s">
        <v>1</v>
      </c>
      <c r="D528" t="s">
        <v>2</v>
      </c>
      <c r="E528" t="s">
        <v>233</v>
      </c>
      <c r="F528" t="s">
        <v>234</v>
      </c>
      <c r="G528">
        <v>2016</v>
      </c>
      <c r="H528">
        <v>36</v>
      </c>
      <c r="I528" t="s">
        <v>1486</v>
      </c>
      <c r="J528" s="10" t="s">
        <v>1625</v>
      </c>
      <c r="K528" t="s">
        <v>1626</v>
      </c>
      <c r="L528" s="10" t="s">
        <v>1627</v>
      </c>
      <c r="M528" t="s">
        <v>2093</v>
      </c>
    </row>
    <row r="529" spans="1:13" x14ac:dyDescent="0.25">
      <c r="A529" t="s">
        <v>215</v>
      </c>
      <c r="B529" t="s">
        <v>220</v>
      </c>
      <c r="C529" t="s">
        <v>1</v>
      </c>
      <c r="D529" t="s">
        <v>2</v>
      </c>
      <c r="E529" t="s">
        <v>233</v>
      </c>
      <c r="F529" t="s">
        <v>234</v>
      </c>
      <c r="G529">
        <v>2017</v>
      </c>
      <c r="H529">
        <v>27</v>
      </c>
      <c r="I529" t="s">
        <v>1488</v>
      </c>
      <c r="J529" s="10" t="s">
        <v>1625</v>
      </c>
      <c r="K529" t="s">
        <v>1626</v>
      </c>
      <c r="L529" s="10" t="s">
        <v>1627</v>
      </c>
      <c r="M529" t="s">
        <v>2093</v>
      </c>
    </row>
    <row r="530" spans="1:13" x14ac:dyDescent="0.25">
      <c r="A530" t="s">
        <v>215</v>
      </c>
      <c r="B530" t="s">
        <v>220</v>
      </c>
      <c r="C530" t="s">
        <v>1</v>
      </c>
      <c r="D530" t="s">
        <v>2</v>
      </c>
      <c r="E530" t="s">
        <v>233</v>
      </c>
      <c r="F530" t="s">
        <v>234</v>
      </c>
      <c r="G530">
        <v>2017</v>
      </c>
      <c r="H530">
        <v>14</v>
      </c>
      <c r="I530" t="s">
        <v>1486</v>
      </c>
      <c r="J530" s="10" t="s">
        <v>1625</v>
      </c>
      <c r="K530" t="s">
        <v>1626</v>
      </c>
      <c r="L530" s="10" t="s">
        <v>1627</v>
      </c>
      <c r="M530" t="s">
        <v>2093</v>
      </c>
    </row>
    <row r="531" spans="1:13" x14ac:dyDescent="0.25">
      <c r="A531" t="s">
        <v>215</v>
      </c>
      <c r="B531" t="s">
        <v>220</v>
      </c>
      <c r="C531" t="s">
        <v>1</v>
      </c>
      <c r="D531" t="s">
        <v>2</v>
      </c>
      <c r="E531" t="s">
        <v>233</v>
      </c>
      <c r="F531" t="s">
        <v>234</v>
      </c>
      <c r="G531">
        <v>2018</v>
      </c>
      <c r="H531">
        <v>27</v>
      </c>
      <c r="I531" t="s">
        <v>1488</v>
      </c>
      <c r="J531" s="10" t="s">
        <v>1625</v>
      </c>
      <c r="K531" t="s">
        <v>1626</v>
      </c>
      <c r="L531" s="10" t="s">
        <v>1627</v>
      </c>
      <c r="M531" t="s">
        <v>2093</v>
      </c>
    </row>
    <row r="532" spans="1:13" x14ac:dyDescent="0.25">
      <c r="A532" t="s">
        <v>215</v>
      </c>
      <c r="B532" t="s">
        <v>220</v>
      </c>
      <c r="C532" t="s">
        <v>1</v>
      </c>
      <c r="D532" t="s">
        <v>2</v>
      </c>
      <c r="E532" t="s">
        <v>233</v>
      </c>
      <c r="F532" t="s">
        <v>234</v>
      </c>
      <c r="G532">
        <v>2018</v>
      </c>
      <c r="H532">
        <v>17</v>
      </c>
      <c r="I532" t="s">
        <v>1486</v>
      </c>
      <c r="J532" s="10" t="s">
        <v>1625</v>
      </c>
      <c r="K532" t="s">
        <v>1626</v>
      </c>
      <c r="L532" s="10" t="s">
        <v>1627</v>
      </c>
      <c r="M532" t="s">
        <v>2093</v>
      </c>
    </row>
    <row r="533" spans="1:13" x14ac:dyDescent="0.25">
      <c r="A533" t="s">
        <v>215</v>
      </c>
      <c r="B533" t="s">
        <v>220</v>
      </c>
      <c r="C533" t="s">
        <v>1</v>
      </c>
      <c r="D533" t="s">
        <v>2</v>
      </c>
      <c r="E533" t="s">
        <v>233</v>
      </c>
      <c r="F533" t="s">
        <v>234</v>
      </c>
      <c r="G533">
        <v>2019</v>
      </c>
      <c r="H533">
        <v>26</v>
      </c>
      <c r="I533" t="s">
        <v>1488</v>
      </c>
      <c r="J533" s="10" t="s">
        <v>1625</v>
      </c>
      <c r="K533" t="s">
        <v>1626</v>
      </c>
      <c r="L533" s="10" t="s">
        <v>1627</v>
      </c>
      <c r="M533" t="s">
        <v>2093</v>
      </c>
    </row>
    <row r="534" spans="1:13" x14ac:dyDescent="0.25">
      <c r="A534" t="s">
        <v>215</v>
      </c>
      <c r="B534" t="s">
        <v>220</v>
      </c>
      <c r="C534" t="s">
        <v>1</v>
      </c>
      <c r="D534" t="s">
        <v>2</v>
      </c>
      <c r="E534" t="s">
        <v>233</v>
      </c>
      <c r="F534" t="s">
        <v>234</v>
      </c>
      <c r="G534">
        <v>2019</v>
      </c>
      <c r="H534">
        <v>18</v>
      </c>
      <c r="I534" t="s">
        <v>1486</v>
      </c>
      <c r="J534" s="10" t="s">
        <v>1625</v>
      </c>
      <c r="K534" t="s">
        <v>1626</v>
      </c>
      <c r="L534" s="10" t="s">
        <v>1627</v>
      </c>
      <c r="M534" t="s">
        <v>2093</v>
      </c>
    </row>
    <row r="535" spans="1:13" x14ac:dyDescent="0.25">
      <c r="A535" t="s">
        <v>215</v>
      </c>
      <c r="B535" t="s">
        <v>220</v>
      </c>
      <c r="C535" t="s">
        <v>1</v>
      </c>
      <c r="D535" t="s">
        <v>2</v>
      </c>
      <c r="E535" t="s">
        <v>233</v>
      </c>
      <c r="F535" t="s">
        <v>234</v>
      </c>
      <c r="G535">
        <v>2020</v>
      </c>
      <c r="H535">
        <v>51</v>
      </c>
      <c r="I535" t="s">
        <v>1488</v>
      </c>
      <c r="J535" s="10" t="s">
        <v>1625</v>
      </c>
      <c r="K535" t="s">
        <v>1626</v>
      </c>
      <c r="L535" s="10" t="s">
        <v>1627</v>
      </c>
      <c r="M535" t="s">
        <v>2093</v>
      </c>
    </row>
    <row r="536" spans="1:13" x14ac:dyDescent="0.25">
      <c r="A536" t="s">
        <v>215</v>
      </c>
      <c r="B536" t="s">
        <v>220</v>
      </c>
      <c r="C536" t="s">
        <v>1</v>
      </c>
      <c r="D536" t="s">
        <v>2</v>
      </c>
      <c r="E536" t="s">
        <v>233</v>
      </c>
      <c r="F536" t="s">
        <v>234</v>
      </c>
      <c r="G536">
        <v>2020</v>
      </c>
      <c r="H536">
        <v>15</v>
      </c>
      <c r="I536" t="s">
        <v>1486</v>
      </c>
      <c r="J536" s="10" t="s">
        <v>1625</v>
      </c>
      <c r="K536" t="s">
        <v>1626</v>
      </c>
      <c r="L536" s="10" t="s">
        <v>1627</v>
      </c>
      <c r="M536" t="s">
        <v>2093</v>
      </c>
    </row>
    <row r="537" spans="1:13" x14ac:dyDescent="0.25">
      <c r="A537" t="s">
        <v>215</v>
      </c>
      <c r="B537" t="s">
        <v>220</v>
      </c>
      <c r="C537" t="s">
        <v>1</v>
      </c>
      <c r="D537" t="s">
        <v>6</v>
      </c>
      <c r="E537" t="s">
        <v>235</v>
      </c>
      <c r="F537" t="s">
        <v>236</v>
      </c>
      <c r="G537">
        <v>2016</v>
      </c>
      <c r="H537">
        <v>98</v>
      </c>
      <c r="I537" t="s">
        <v>1486</v>
      </c>
      <c r="J537" s="10" t="s">
        <v>1632</v>
      </c>
      <c r="K537" t="s">
        <v>1633</v>
      </c>
      <c r="L537" s="10" t="s">
        <v>1551</v>
      </c>
      <c r="M537" t="s">
        <v>2085</v>
      </c>
    </row>
    <row r="538" spans="1:13" x14ac:dyDescent="0.25">
      <c r="A538" t="s">
        <v>215</v>
      </c>
      <c r="B538" t="s">
        <v>220</v>
      </c>
      <c r="C538" t="s">
        <v>1</v>
      </c>
      <c r="D538" t="s">
        <v>6</v>
      </c>
      <c r="E538" t="s">
        <v>235</v>
      </c>
      <c r="F538" t="s">
        <v>236</v>
      </c>
      <c r="G538">
        <v>2017</v>
      </c>
      <c r="H538">
        <v>114</v>
      </c>
      <c r="I538" t="s">
        <v>1486</v>
      </c>
      <c r="J538" s="10" t="s">
        <v>1632</v>
      </c>
      <c r="K538" t="s">
        <v>1633</v>
      </c>
      <c r="L538" s="10" t="s">
        <v>1551</v>
      </c>
      <c r="M538" t="s">
        <v>2085</v>
      </c>
    </row>
    <row r="539" spans="1:13" x14ac:dyDescent="0.25">
      <c r="A539" t="s">
        <v>215</v>
      </c>
      <c r="B539" t="s">
        <v>220</v>
      </c>
      <c r="C539" t="s">
        <v>1</v>
      </c>
      <c r="D539" t="s">
        <v>6</v>
      </c>
      <c r="E539" t="s">
        <v>235</v>
      </c>
      <c r="F539" t="s">
        <v>236</v>
      </c>
      <c r="G539">
        <v>2018</v>
      </c>
      <c r="H539">
        <v>115</v>
      </c>
      <c r="I539" t="s">
        <v>1486</v>
      </c>
      <c r="J539" s="10" t="s">
        <v>1632</v>
      </c>
      <c r="K539" t="s">
        <v>1633</v>
      </c>
      <c r="L539" s="10" t="s">
        <v>1551</v>
      </c>
      <c r="M539" t="s">
        <v>2085</v>
      </c>
    </row>
    <row r="540" spans="1:13" x14ac:dyDescent="0.25">
      <c r="A540" t="s">
        <v>215</v>
      </c>
      <c r="B540" t="s">
        <v>220</v>
      </c>
      <c r="C540" t="s">
        <v>1</v>
      </c>
      <c r="D540" t="s">
        <v>6</v>
      </c>
      <c r="E540" t="s">
        <v>235</v>
      </c>
      <c r="F540" t="s">
        <v>236</v>
      </c>
      <c r="G540">
        <v>2019</v>
      </c>
      <c r="H540">
        <v>113</v>
      </c>
      <c r="I540" t="s">
        <v>1486</v>
      </c>
      <c r="J540" s="10" t="s">
        <v>1632</v>
      </c>
      <c r="K540" t="s">
        <v>1633</v>
      </c>
      <c r="L540" s="10" t="s">
        <v>1551</v>
      </c>
      <c r="M540" t="s">
        <v>2085</v>
      </c>
    </row>
    <row r="541" spans="1:13" x14ac:dyDescent="0.25">
      <c r="A541" t="s">
        <v>215</v>
      </c>
      <c r="B541" t="s">
        <v>220</v>
      </c>
      <c r="C541" t="s">
        <v>1</v>
      </c>
      <c r="D541" t="s">
        <v>6</v>
      </c>
      <c r="E541" t="s">
        <v>235</v>
      </c>
      <c r="F541" t="s">
        <v>236</v>
      </c>
      <c r="G541">
        <v>2020</v>
      </c>
      <c r="H541">
        <v>97</v>
      </c>
      <c r="I541" t="s">
        <v>1486</v>
      </c>
      <c r="J541" s="10" t="s">
        <v>1632</v>
      </c>
      <c r="K541" t="s">
        <v>1633</v>
      </c>
      <c r="L541" s="10" t="s">
        <v>1551</v>
      </c>
      <c r="M541" t="s">
        <v>2085</v>
      </c>
    </row>
    <row r="542" spans="1:13" x14ac:dyDescent="0.25">
      <c r="A542" t="s">
        <v>215</v>
      </c>
      <c r="B542" t="s">
        <v>220</v>
      </c>
      <c r="C542" t="s">
        <v>1</v>
      </c>
      <c r="D542" t="s">
        <v>6</v>
      </c>
      <c r="E542" t="s">
        <v>237</v>
      </c>
      <c r="F542" t="s">
        <v>238</v>
      </c>
      <c r="G542">
        <v>2016</v>
      </c>
      <c r="H542">
        <v>31</v>
      </c>
      <c r="I542" t="s">
        <v>1486</v>
      </c>
      <c r="J542" s="10" t="s">
        <v>1632</v>
      </c>
      <c r="K542" t="s">
        <v>1633</v>
      </c>
      <c r="L542" s="10" t="s">
        <v>1551</v>
      </c>
      <c r="M542" t="s">
        <v>2085</v>
      </c>
    </row>
    <row r="543" spans="1:13" x14ac:dyDescent="0.25">
      <c r="A543" t="s">
        <v>215</v>
      </c>
      <c r="B543" t="s">
        <v>220</v>
      </c>
      <c r="C543" t="s">
        <v>1</v>
      </c>
      <c r="D543" t="s">
        <v>6</v>
      </c>
      <c r="E543" t="s">
        <v>239</v>
      </c>
      <c r="F543" t="s">
        <v>240</v>
      </c>
      <c r="G543">
        <v>2016</v>
      </c>
      <c r="H543">
        <v>5</v>
      </c>
      <c r="I543" t="s">
        <v>1486</v>
      </c>
      <c r="J543" s="10" t="s">
        <v>1625</v>
      </c>
      <c r="K543" t="s">
        <v>1626</v>
      </c>
      <c r="L543" s="10" t="s">
        <v>1627</v>
      </c>
      <c r="M543" t="s">
        <v>2093</v>
      </c>
    </row>
    <row r="544" spans="1:13" x14ac:dyDescent="0.25">
      <c r="A544" t="s">
        <v>215</v>
      </c>
      <c r="B544" t="s">
        <v>220</v>
      </c>
      <c r="C544" t="s">
        <v>1</v>
      </c>
      <c r="D544" t="s">
        <v>6</v>
      </c>
      <c r="E544" t="s">
        <v>239</v>
      </c>
      <c r="F544" t="s">
        <v>240</v>
      </c>
      <c r="G544">
        <v>2017</v>
      </c>
      <c r="H544">
        <v>2</v>
      </c>
      <c r="I544" t="s">
        <v>1486</v>
      </c>
      <c r="J544" s="10" t="s">
        <v>1625</v>
      </c>
      <c r="K544" t="s">
        <v>1626</v>
      </c>
      <c r="L544" s="10" t="s">
        <v>1627</v>
      </c>
      <c r="M544" t="s">
        <v>2093</v>
      </c>
    </row>
    <row r="545" spans="1:13" x14ac:dyDescent="0.25">
      <c r="A545" t="s">
        <v>215</v>
      </c>
      <c r="B545" t="s">
        <v>220</v>
      </c>
      <c r="C545" t="s">
        <v>1</v>
      </c>
      <c r="D545" t="s">
        <v>6</v>
      </c>
      <c r="E545" t="s">
        <v>239</v>
      </c>
      <c r="F545" t="s">
        <v>240</v>
      </c>
      <c r="G545">
        <v>2019</v>
      </c>
      <c r="H545">
        <v>1</v>
      </c>
      <c r="I545" t="s">
        <v>1486</v>
      </c>
      <c r="J545" s="10" t="s">
        <v>1625</v>
      </c>
      <c r="K545" t="s">
        <v>1626</v>
      </c>
      <c r="L545" s="10" t="s">
        <v>1627</v>
      </c>
      <c r="M545" t="s">
        <v>2093</v>
      </c>
    </row>
    <row r="546" spans="1:13" x14ac:dyDescent="0.25">
      <c r="A546" t="s">
        <v>215</v>
      </c>
      <c r="B546" t="s">
        <v>220</v>
      </c>
      <c r="C546" t="s">
        <v>1</v>
      </c>
      <c r="D546" t="s">
        <v>6</v>
      </c>
      <c r="E546" t="s">
        <v>241</v>
      </c>
      <c r="F546" t="s">
        <v>242</v>
      </c>
      <c r="G546">
        <v>2016</v>
      </c>
      <c r="H546">
        <v>79</v>
      </c>
      <c r="I546" t="s">
        <v>1486</v>
      </c>
      <c r="J546" s="10" t="s">
        <v>1628</v>
      </c>
      <c r="K546" t="s">
        <v>1629</v>
      </c>
      <c r="L546" s="10" t="s">
        <v>1529</v>
      </c>
      <c r="M546" t="s">
        <v>2083</v>
      </c>
    </row>
    <row r="547" spans="1:13" x14ac:dyDescent="0.25">
      <c r="A547" t="s">
        <v>215</v>
      </c>
      <c r="B547" t="s">
        <v>220</v>
      </c>
      <c r="C547" t="s">
        <v>1</v>
      </c>
      <c r="D547" t="s">
        <v>6</v>
      </c>
      <c r="E547" t="s">
        <v>241</v>
      </c>
      <c r="F547" t="s">
        <v>242</v>
      </c>
      <c r="G547">
        <v>2016</v>
      </c>
      <c r="H547">
        <v>27</v>
      </c>
      <c r="I547" t="s">
        <v>1487</v>
      </c>
      <c r="J547" s="10" t="s">
        <v>1628</v>
      </c>
      <c r="K547" t="s">
        <v>1629</v>
      </c>
      <c r="L547" s="10" t="s">
        <v>1529</v>
      </c>
      <c r="M547" t="s">
        <v>2083</v>
      </c>
    </row>
    <row r="548" spans="1:13" x14ac:dyDescent="0.25">
      <c r="A548" t="s">
        <v>215</v>
      </c>
      <c r="B548" t="s">
        <v>220</v>
      </c>
      <c r="C548" t="s">
        <v>1</v>
      </c>
      <c r="D548" t="s">
        <v>6</v>
      </c>
      <c r="E548" t="s">
        <v>241</v>
      </c>
      <c r="F548" t="s">
        <v>242</v>
      </c>
      <c r="G548">
        <v>2017</v>
      </c>
      <c r="H548">
        <v>36</v>
      </c>
      <c r="I548" t="s">
        <v>1486</v>
      </c>
      <c r="J548" s="10" t="s">
        <v>1628</v>
      </c>
      <c r="K548" t="s">
        <v>1629</v>
      </c>
      <c r="L548" s="10" t="s">
        <v>1529</v>
      </c>
      <c r="M548" t="s">
        <v>2083</v>
      </c>
    </row>
    <row r="549" spans="1:13" x14ac:dyDescent="0.25">
      <c r="A549" t="s">
        <v>215</v>
      </c>
      <c r="B549" t="s">
        <v>220</v>
      </c>
      <c r="C549" t="s">
        <v>1</v>
      </c>
      <c r="D549" t="s">
        <v>6</v>
      </c>
      <c r="E549" t="s">
        <v>241</v>
      </c>
      <c r="F549" t="s">
        <v>242</v>
      </c>
      <c r="G549">
        <v>2017</v>
      </c>
      <c r="H549">
        <v>76</v>
      </c>
      <c r="I549" t="s">
        <v>1487</v>
      </c>
      <c r="J549" s="10" t="s">
        <v>1628</v>
      </c>
      <c r="K549" t="s">
        <v>1629</v>
      </c>
      <c r="L549" s="10" t="s">
        <v>1529</v>
      </c>
      <c r="M549" t="s">
        <v>2083</v>
      </c>
    </row>
    <row r="550" spans="1:13" x14ac:dyDescent="0.25">
      <c r="A550" t="s">
        <v>215</v>
      </c>
      <c r="B550" t="s">
        <v>220</v>
      </c>
      <c r="C550" t="s">
        <v>1</v>
      </c>
      <c r="D550" t="s">
        <v>6</v>
      </c>
      <c r="E550" t="s">
        <v>241</v>
      </c>
      <c r="F550" t="s">
        <v>242</v>
      </c>
      <c r="G550">
        <v>2018</v>
      </c>
      <c r="H550">
        <v>30</v>
      </c>
      <c r="I550" t="s">
        <v>1486</v>
      </c>
      <c r="J550" s="10" t="s">
        <v>1628</v>
      </c>
      <c r="K550" t="s">
        <v>1629</v>
      </c>
      <c r="L550" s="10" t="s">
        <v>1529</v>
      </c>
      <c r="M550" t="s">
        <v>2083</v>
      </c>
    </row>
    <row r="551" spans="1:13" x14ac:dyDescent="0.25">
      <c r="A551" t="s">
        <v>215</v>
      </c>
      <c r="B551" t="s">
        <v>220</v>
      </c>
      <c r="C551" t="s">
        <v>1</v>
      </c>
      <c r="D551" t="s">
        <v>6</v>
      </c>
      <c r="E551" t="s">
        <v>241</v>
      </c>
      <c r="F551" t="s">
        <v>242</v>
      </c>
      <c r="G551">
        <v>2018</v>
      </c>
      <c r="H551">
        <v>77</v>
      </c>
      <c r="I551" t="s">
        <v>1487</v>
      </c>
      <c r="J551" s="10" t="s">
        <v>1628</v>
      </c>
      <c r="K551" t="s">
        <v>1629</v>
      </c>
      <c r="L551" s="10" t="s">
        <v>1529</v>
      </c>
      <c r="M551" t="s">
        <v>2083</v>
      </c>
    </row>
    <row r="552" spans="1:13" x14ac:dyDescent="0.25">
      <c r="A552" t="s">
        <v>215</v>
      </c>
      <c r="B552" t="s">
        <v>220</v>
      </c>
      <c r="C552" t="s">
        <v>1</v>
      </c>
      <c r="D552" t="s">
        <v>6</v>
      </c>
      <c r="E552" t="s">
        <v>241</v>
      </c>
      <c r="F552" t="s">
        <v>242</v>
      </c>
      <c r="G552">
        <v>2019</v>
      </c>
      <c r="H552">
        <v>32</v>
      </c>
      <c r="I552" t="s">
        <v>1486</v>
      </c>
      <c r="J552" s="10" t="s">
        <v>1628</v>
      </c>
      <c r="K552" t="s">
        <v>1629</v>
      </c>
      <c r="L552" s="10" t="s">
        <v>1529</v>
      </c>
      <c r="M552" t="s">
        <v>2083</v>
      </c>
    </row>
    <row r="553" spans="1:13" x14ac:dyDescent="0.25">
      <c r="A553" t="s">
        <v>215</v>
      </c>
      <c r="B553" t="s">
        <v>220</v>
      </c>
      <c r="C553" t="s">
        <v>1</v>
      </c>
      <c r="D553" t="s">
        <v>6</v>
      </c>
      <c r="E553" t="s">
        <v>241</v>
      </c>
      <c r="F553" t="s">
        <v>242</v>
      </c>
      <c r="G553">
        <v>2019</v>
      </c>
      <c r="H553">
        <v>82</v>
      </c>
      <c r="I553" t="s">
        <v>1487</v>
      </c>
      <c r="J553" s="10" t="s">
        <v>1628</v>
      </c>
      <c r="K553" t="s">
        <v>1629</v>
      </c>
      <c r="L553" s="10" t="s">
        <v>1529</v>
      </c>
      <c r="M553" t="s">
        <v>2083</v>
      </c>
    </row>
    <row r="554" spans="1:13" x14ac:dyDescent="0.25">
      <c r="A554" t="s">
        <v>215</v>
      </c>
      <c r="B554" t="s">
        <v>220</v>
      </c>
      <c r="C554" t="s">
        <v>1</v>
      </c>
      <c r="D554" t="s">
        <v>6</v>
      </c>
      <c r="E554" t="s">
        <v>241</v>
      </c>
      <c r="F554" t="s">
        <v>242</v>
      </c>
      <c r="G554">
        <v>2020</v>
      </c>
      <c r="H554">
        <v>32</v>
      </c>
      <c r="I554" t="s">
        <v>1486</v>
      </c>
      <c r="J554" s="10" t="s">
        <v>1628</v>
      </c>
      <c r="K554" t="s">
        <v>1629</v>
      </c>
      <c r="L554" s="10" t="s">
        <v>1529</v>
      </c>
      <c r="M554" t="s">
        <v>2083</v>
      </c>
    </row>
    <row r="555" spans="1:13" x14ac:dyDescent="0.25">
      <c r="A555" t="s">
        <v>215</v>
      </c>
      <c r="B555" t="s">
        <v>220</v>
      </c>
      <c r="C555" t="s">
        <v>1</v>
      </c>
      <c r="D555" t="s">
        <v>6</v>
      </c>
      <c r="E555" t="s">
        <v>241</v>
      </c>
      <c r="F555" t="s">
        <v>242</v>
      </c>
      <c r="G555">
        <v>2020</v>
      </c>
      <c r="H555">
        <v>90</v>
      </c>
      <c r="I555" t="s">
        <v>1487</v>
      </c>
      <c r="J555" s="10" t="s">
        <v>1628</v>
      </c>
      <c r="K555" t="s">
        <v>1629</v>
      </c>
      <c r="L555" s="10" t="s">
        <v>1529</v>
      </c>
      <c r="M555" t="s">
        <v>2083</v>
      </c>
    </row>
    <row r="556" spans="1:13" x14ac:dyDescent="0.25">
      <c r="A556" t="s">
        <v>215</v>
      </c>
      <c r="B556" t="s">
        <v>220</v>
      </c>
      <c r="C556" t="s">
        <v>22</v>
      </c>
      <c r="D556" t="s">
        <v>23</v>
      </c>
      <c r="E556" t="s">
        <v>243</v>
      </c>
      <c r="F556" t="s">
        <v>244</v>
      </c>
      <c r="G556">
        <v>2019</v>
      </c>
      <c r="H556">
        <v>2</v>
      </c>
      <c r="I556" t="s">
        <v>1486</v>
      </c>
      <c r="J556" s="10" t="s">
        <v>1621</v>
      </c>
      <c r="K556" t="s">
        <v>1622</v>
      </c>
      <c r="L556" s="10" t="s">
        <v>1529</v>
      </c>
      <c r="M556" t="s">
        <v>2083</v>
      </c>
    </row>
    <row r="557" spans="1:13" x14ac:dyDescent="0.25">
      <c r="A557" t="s">
        <v>215</v>
      </c>
      <c r="B557" t="s">
        <v>220</v>
      </c>
      <c r="C557" t="s">
        <v>22</v>
      </c>
      <c r="D557" t="s">
        <v>23</v>
      </c>
      <c r="E557" t="s">
        <v>243</v>
      </c>
      <c r="F557" t="s">
        <v>244</v>
      </c>
      <c r="G557">
        <v>2020</v>
      </c>
      <c r="H557">
        <v>32</v>
      </c>
      <c r="I557" t="s">
        <v>1486</v>
      </c>
      <c r="J557" s="10" t="s">
        <v>1621</v>
      </c>
      <c r="K557" t="s">
        <v>1622</v>
      </c>
      <c r="L557" s="10" t="s">
        <v>1529</v>
      </c>
      <c r="M557" t="s">
        <v>2083</v>
      </c>
    </row>
    <row r="558" spans="1:13" x14ac:dyDescent="0.25">
      <c r="A558" t="s">
        <v>215</v>
      </c>
      <c r="B558" t="s">
        <v>220</v>
      </c>
      <c r="C558" t="s">
        <v>22</v>
      </c>
      <c r="D558" t="s">
        <v>23</v>
      </c>
      <c r="E558" t="s">
        <v>245</v>
      </c>
      <c r="F558" t="s">
        <v>246</v>
      </c>
      <c r="G558">
        <v>2019</v>
      </c>
      <c r="H558">
        <v>20</v>
      </c>
      <c r="I558" t="s">
        <v>1486</v>
      </c>
      <c r="J558" s="10" t="s">
        <v>1628</v>
      </c>
      <c r="K558" t="s">
        <v>1629</v>
      </c>
      <c r="L558" s="10" t="s">
        <v>1529</v>
      </c>
      <c r="M558" t="s">
        <v>2083</v>
      </c>
    </row>
    <row r="559" spans="1:13" x14ac:dyDescent="0.25">
      <c r="A559" t="s">
        <v>215</v>
      </c>
      <c r="B559" t="s">
        <v>220</v>
      </c>
      <c r="C559" t="s">
        <v>22</v>
      </c>
      <c r="D559" t="s">
        <v>23</v>
      </c>
      <c r="E559" t="s">
        <v>245</v>
      </c>
      <c r="F559" t="s">
        <v>246</v>
      </c>
      <c r="G559">
        <v>2020</v>
      </c>
      <c r="H559">
        <v>39</v>
      </c>
      <c r="I559" t="s">
        <v>1486</v>
      </c>
      <c r="J559" s="10" t="s">
        <v>1628</v>
      </c>
      <c r="K559" t="s">
        <v>1629</v>
      </c>
      <c r="L559" s="10" t="s">
        <v>1529</v>
      </c>
      <c r="M559" t="s">
        <v>2083</v>
      </c>
    </row>
    <row r="560" spans="1:13" x14ac:dyDescent="0.25">
      <c r="A560" t="s">
        <v>215</v>
      </c>
      <c r="B560" t="s">
        <v>220</v>
      </c>
      <c r="C560" t="s">
        <v>22</v>
      </c>
      <c r="D560" t="s">
        <v>23</v>
      </c>
      <c r="E560" t="s">
        <v>247</v>
      </c>
      <c r="F560" t="s">
        <v>248</v>
      </c>
      <c r="G560">
        <v>2019</v>
      </c>
      <c r="H560">
        <v>20</v>
      </c>
      <c r="I560" t="s">
        <v>1486</v>
      </c>
      <c r="J560" s="10" t="s">
        <v>1634</v>
      </c>
      <c r="K560" t="s">
        <v>1635</v>
      </c>
      <c r="L560" s="10" t="s">
        <v>1551</v>
      </c>
      <c r="M560" t="s">
        <v>2085</v>
      </c>
    </row>
    <row r="561" spans="1:13" x14ac:dyDescent="0.25">
      <c r="A561" t="s">
        <v>215</v>
      </c>
      <c r="B561" t="s">
        <v>220</v>
      </c>
      <c r="C561" t="s">
        <v>22</v>
      </c>
      <c r="D561" t="s">
        <v>23</v>
      </c>
      <c r="E561" t="s">
        <v>247</v>
      </c>
      <c r="F561" t="s">
        <v>248</v>
      </c>
      <c r="G561">
        <v>2020</v>
      </c>
      <c r="H561">
        <v>55</v>
      </c>
      <c r="I561" t="s">
        <v>1486</v>
      </c>
      <c r="J561" s="10" t="s">
        <v>1634</v>
      </c>
      <c r="K561" t="s">
        <v>1635</v>
      </c>
      <c r="L561" s="10" t="s">
        <v>1551</v>
      </c>
      <c r="M561" t="s">
        <v>2085</v>
      </c>
    </row>
    <row r="562" spans="1:13" x14ac:dyDescent="0.25">
      <c r="A562" t="s">
        <v>215</v>
      </c>
      <c r="B562" t="s">
        <v>220</v>
      </c>
      <c r="C562" t="s">
        <v>22</v>
      </c>
      <c r="D562" t="s">
        <v>23</v>
      </c>
      <c r="E562" t="s">
        <v>249</v>
      </c>
      <c r="F562" t="s">
        <v>250</v>
      </c>
      <c r="G562">
        <v>2016</v>
      </c>
      <c r="H562">
        <v>168</v>
      </c>
      <c r="I562" t="s">
        <v>1486</v>
      </c>
      <c r="J562" s="10" t="s">
        <v>1628</v>
      </c>
      <c r="K562" t="s">
        <v>1629</v>
      </c>
      <c r="L562" s="10" t="s">
        <v>1529</v>
      </c>
      <c r="M562" t="s">
        <v>2083</v>
      </c>
    </row>
    <row r="563" spans="1:13" x14ac:dyDescent="0.25">
      <c r="A563" t="s">
        <v>215</v>
      </c>
      <c r="B563" t="s">
        <v>220</v>
      </c>
      <c r="C563" t="s">
        <v>22</v>
      </c>
      <c r="D563" t="s">
        <v>23</v>
      </c>
      <c r="E563" t="s">
        <v>249</v>
      </c>
      <c r="F563" t="s">
        <v>250</v>
      </c>
      <c r="G563">
        <v>2017</v>
      </c>
      <c r="H563">
        <v>177</v>
      </c>
      <c r="I563" t="s">
        <v>1486</v>
      </c>
      <c r="J563" s="10" t="s">
        <v>1628</v>
      </c>
      <c r="K563" t="s">
        <v>1629</v>
      </c>
      <c r="L563" s="10" t="s">
        <v>1529</v>
      </c>
      <c r="M563" t="s">
        <v>2083</v>
      </c>
    </row>
    <row r="564" spans="1:13" x14ac:dyDescent="0.25">
      <c r="A564" t="s">
        <v>215</v>
      </c>
      <c r="B564" t="s">
        <v>220</v>
      </c>
      <c r="C564" t="s">
        <v>22</v>
      </c>
      <c r="D564" t="s">
        <v>23</v>
      </c>
      <c r="E564" t="s">
        <v>249</v>
      </c>
      <c r="F564" t="s">
        <v>250</v>
      </c>
      <c r="G564">
        <v>2018</v>
      </c>
      <c r="H564">
        <v>160</v>
      </c>
      <c r="I564" t="s">
        <v>1486</v>
      </c>
      <c r="J564" s="10" t="s">
        <v>1628</v>
      </c>
      <c r="K564" t="s">
        <v>1629</v>
      </c>
      <c r="L564" s="10" t="s">
        <v>1529</v>
      </c>
      <c r="M564" t="s">
        <v>2083</v>
      </c>
    </row>
    <row r="565" spans="1:13" x14ac:dyDescent="0.25">
      <c r="A565" t="s">
        <v>215</v>
      </c>
      <c r="B565" t="s">
        <v>220</v>
      </c>
      <c r="C565" t="s">
        <v>22</v>
      </c>
      <c r="D565" t="s">
        <v>23</v>
      </c>
      <c r="E565" t="s">
        <v>249</v>
      </c>
      <c r="F565" t="s">
        <v>250</v>
      </c>
      <c r="G565">
        <v>2019</v>
      </c>
      <c r="H565">
        <v>110</v>
      </c>
      <c r="I565" t="s">
        <v>1486</v>
      </c>
      <c r="J565" s="10" t="s">
        <v>1628</v>
      </c>
      <c r="K565" t="s">
        <v>1629</v>
      </c>
      <c r="L565" s="10" t="s">
        <v>1529</v>
      </c>
      <c r="M565" t="s">
        <v>2083</v>
      </c>
    </row>
    <row r="566" spans="1:13" x14ac:dyDescent="0.25">
      <c r="A566" t="s">
        <v>215</v>
      </c>
      <c r="B566" t="s">
        <v>220</v>
      </c>
      <c r="C566" t="s">
        <v>22</v>
      </c>
      <c r="D566" t="s">
        <v>23</v>
      </c>
      <c r="E566" t="s">
        <v>249</v>
      </c>
      <c r="F566" t="s">
        <v>250</v>
      </c>
      <c r="G566">
        <v>2020</v>
      </c>
      <c r="H566">
        <v>38</v>
      </c>
      <c r="I566" t="s">
        <v>1486</v>
      </c>
      <c r="J566" s="10" t="s">
        <v>1628</v>
      </c>
      <c r="K566" t="s">
        <v>1629</v>
      </c>
      <c r="L566" s="10" t="s">
        <v>1529</v>
      </c>
      <c r="M566" t="s">
        <v>2083</v>
      </c>
    </row>
    <row r="567" spans="1:13" x14ac:dyDescent="0.25">
      <c r="A567" t="s">
        <v>215</v>
      </c>
      <c r="B567" t="s">
        <v>220</v>
      </c>
      <c r="C567" t="s">
        <v>22</v>
      </c>
      <c r="D567" t="s">
        <v>35</v>
      </c>
      <c r="E567" t="s">
        <v>251</v>
      </c>
      <c r="F567" t="s">
        <v>252</v>
      </c>
      <c r="G567">
        <v>2020</v>
      </c>
      <c r="H567">
        <v>52</v>
      </c>
      <c r="I567" t="s">
        <v>1490</v>
      </c>
      <c r="J567" s="10" t="s">
        <v>1636</v>
      </c>
      <c r="K567" t="s">
        <v>1637</v>
      </c>
      <c r="L567" s="10" t="s">
        <v>1638</v>
      </c>
      <c r="M567" t="s">
        <v>2094</v>
      </c>
    </row>
    <row r="568" spans="1:13" x14ac:dyDescent="0.25">
      <c r="A568" t="s">
        <v>215</v>
      </c>
      <c r="B568" t="s">
        <v>220</v>
      </c>
      <c r="C568" t="s">
        <v>22</v>
      </c>
      <c r="D568" t="s">
        <v>35</v>
      </c>
      <c r="E568" t="s">
        <v>253</v>
      </c>
      <c r="F568" t="s">
        <v>254</v>
      </c>
      <c r="G568">
        <v>2019</v>
      </c>
      <c r="H568">
        <v>36</v>
      </c>
      <c r="I568" t="s">
        <v>1486</v>
      </c>
      <c r="J568" s="10" t="s">
        <v>1621</v>
      </c>
      <c r="K568" t="s">
        <v>1622</v>
      </c>
      <c r="L568" s="10" t="s">
        <v>1529</v>
      </c>
      <c r="M568" t="s">
        <v>2083</v>
      </c>
    </row>
    <row r="569" spans="1:13" x14ac:dyDescent="0.25">
      <c r="A569" t="s">
        <v>215</v>
      </c>
      <c r="B569" t="s">
        <v>220</v>
      </c>
      <c r="C569" t="s">
        <v>22</v>
      </c>
      <c r="D569" t="s">
        <v>35</v>
      </c>
      <c r="E569" t="s">
        <v>253</v>
      </c>
      <c r="F569" t="s">
        <v>254</v>
      </c>
      <c r="G569">
        <v>2020</v>
      </c>
      <c r="H569">
        <v>30</v>
      </c>
      <c r="I569" t="s">
        <v>1486</v>
      </c>
      <c r="J569" s="10" t="s">
        <v>1621</v>
      </c>
      <c r="K569" t="s">
        <v>1622</v>
      </c>
      <c r="L569" s="10" t="s">
        <v>1529</v>
      </c>
      <c r="M569" t="s">
        <v>2083</v>
      </c>
    </row>
    <row r="570" spans="1:13" x14ac:dyDescent="0.25">
      <c r="A570" t="s">
        <v>215</v>
      </c>
      <c r="B570" t="s">
        <v>220</v>
      </c>
      <c r="C570" t="s">
        <v>22</v>
      </c>
      <c r="D570" t="s">
        <v>35</v>
      </c>
      <c r="E570" t="s">
        <v>255</v>
      </c>
      <c r="F570" t="s">
        <v>256</v>
      </c>
      <c r="G570">
        <v>2019</v>
      </c>
      <c r="H570">
        <v>40</v>
      </c>
      <c r="I570" t="s">
        <v>1486</v>
      </c>
      <c r="J570" s="10" t="s">
        <v>1628</v>
      </c>
      <c r="K570" t="s">
        <v>1629</v>
      </c>
      <c r="L570" s="10" t="s">
        <v>1529</v>
      </c>
      <c r="M570" t="s">
        <v>2083</v>
      </c>
    </row>
    <row r="571" spans="1:13" x14ac:dyDescent="0.25">
      <c r="A571" t="s">
        <v>215</v>
      </c>
      <c r="B571" t="s">
        <v>220</v>
      </c>
      <c r="C571" t="s">
        <v>22</v>
      </c>
      <c r="D571" t="s">
        <v>35</v>
      </c>
      <c r="E571" t="s">
        <v>255</v>
      </c>
      <c r="F571" t="s">
        <v>256</v>
      </c>
      <c r="G571">
        <v>2020</v>
      </c>
      <c r="H571">
        <v>36</v>
      </c>
      <c r="I571" t="s">
        <v>1486</v>
      </c>
      <c r="J571" s="10" t="s">
        <v>1628</v>
      </c>
      <c r="K571" t="s">
        <v>1629</v>
      </c>
      <c r="L571" s="10" t="s">
        <v>1529</v>
      </c>
      <c r="M571" t="s">
        <v>2083</v>
      </c>
    </row>
    <row r="572" spans="1:13" x14ac:dyDescent="0.25">
      <c r="A572" t="s">
        <v>215</v>
      </c>
      <c r="B572" t="s">
        <v>257</v>
      </c>
      <c r="C572" t="s">
        <v>1</v>
      </c>
      <c r="D572" t="s">
        <v>66</v>
      </c>
      <c r="E572" t="s">
        <v>258</v>
      </c>
      <c r="F572" t="s">
        <v>259</v>
      </c>
      <c r="G572">
        <v>2016</v>
      </c>
      <c r="H572">
        <v>29</v>
      </c>
      <c r="I572" t="s">
        <v>1486</v>
      </c>
      <c r="J572" s="10" t="s">
        <v>1639</v>
      </c>
      <c r="K572" t="s">
        <v>1640</v>
      </c>
      <c r="L572" s="10" t="s">
        <v>1627</v>
      </c>
      <c r="M572" t="s">
        <v>2093</v>
      </c>
    </row>
    <row r="573" spans="1:13" x14ac:dyDescent="0.25">
      <c r="A573" t="s">
        <v>215</v>
      </c>
      <c r="B573" t="s">
        <v>257</v>
      </c>
      <c r="C573" t="s">
        <v>1</v>
      </c>
      <c r="D573" t="s">
        <v>66</v>
      </c>
      <c r="E573" t="s">
        <v>258</v>
      </c>
      <c r="F573" t="s">
        <v>259</v>
      </c>
      <c r="G573">
        <v>2017</v>
      </c>
      <c r="H573">
        <v>28</v>
      </c>
      <c r="I573" t="s">
        <v>1486</v>
      </c>
      <c r="J573" s="10" t="s">
        <v>1639</v>
      </c>
      <c r="K573" t="s">
        <v>1640</v>
      </c>
      <c r="L573" s="10" t="s">
        <v>1627</v>
      </c>
      <c r="M573" t="s">
        <v>2093</v>
      </c>
    </row>
    <row r="574" spans="1:13" x14ac:dyDescent="0.25">
      <c r="A574" t="s">
        <v>215</v>
      </c>
      <c r="B574" t="s">
        <v>257</v>
      </c>
      <c r="C574" t="s">
        <v>1</v>
      </c>
      <c r="D574" t="s">
        <v>66</v>
      </c>
      <c r="E574" t="s">
        <v>258</v>
      </c>
      <c r="F574" t="s">
        <v>259</v>
      </c>
      <c r="G574">
        <v>2018</v>
      </c>
      <c r="H574">
        <v>22</v>
      </c>
      <c r="I574" t="s">
        <v>1486</v>
      </c>
      <c r="J574" s="10" t="s">
        <v>1639</v>
      </c>
      <c r="K574" t="s">
        <v>1640</v>
      </c>
      <c r="L574" s="10" t="s">
        <v>1627</v>
      </c>
      <c r="M574" t="s">
        <v>2093</v>
      </c>
    </row>
    <row r="575" spans="1:13" x14ac:dyDescent="0.25">
      <c r="A575" t="s">
        <v>215</v>
      </c>
      <c r="B575" t="s">
        <v>257</v>
      </c>
      <c r="C575" t="s">
        <v>1</v>
      </c>
      <c r="D575" t="s">
        <v>66</v>
      </c>
      <c r="E575" t="s">
        <v>258</v>
      </c>
      <c r="F575" t="s">
        <v>259</v>
      </c>
      <c r="G575">
        <v>2019</v>
      </c>
      <c r="H575">
        <v>25</v>
      </c>
      <c r="I575" t="s">
        <v>1486</v>
      </c>
      <c r="J575" s="10" t="s">
        <v>1639</v>
      </c>
      <c r="K575" t="s">
        <v>1640</v>
      </c>
      <c r="L575" s="10" t="s">
        <v>1627</v>
      </c>
      <c r="M575" t="s">
        <v>2093</v>
      </c>
    </row>
    <row r="576" spans="1:13" x14ac:dyDescent="0.25">
      <c r="A576" t="s">
        <v>215</v>
      </c>
      <c r="B576" t="s">
        <v>257</v>
      </c>
      <c r="C576" t="s">
        <v>1</v>
      </c>
      <c r="D576" t="s">
        <v>66</v>
      </c>
      <c r="E576" t="s">
        <v>258</v>
      </c>
      <c r="F576" t="s">
        <v>259</v>
      </c>
      <c r="G576">
        <v>2020</v>
      </c>
      <c r="H576">
        <v>23</v>
      </c>
      <c r="I576" t="s">
        <v>1486</v>
      </c>
      <c r="J576" s="10" t="s">
        <v>1639</v>
      </c>
      <c r="K576" t="s">
        <v>1640</v>
      </c>
      <c r="L576" s="10" t="s">
        <v>1627</v>
      </c>
      <c r="M576" t="s">
        <v>2093</v>
      </c>
    </row>
    <row r="577" spans="1:13" x14ac:dyDescent="0.25">
      <c r="A577" t="s">
        <v>215</v>
      </c>
      <c r="B577" t="s">
        <v>257</v>
      </c>
      <c r="C577" t="s">
        <v>1</v>
      </c>
      <c r="D577" t="s">
        <v>2</v>
      </c>
      <c r="E577" t="s">
        <v>260</v>
      </c>
      <c r="F577" t="s">
        <v>261</v>
      </c>
      <c r="G577">
        <v>2016</v>
      </c>
      <c r="H577">
        <v>1</v>
      </c>
      <c r="I577" t="s">
        <v>1486</v>
      </c>
      <c r="J577" s="10" t="s">
        <v>1641</v>
      </c>
      <c r="K577" t="s">
        <v>1642</v>
      </c>
      <c r="L577" s="10" t="s">
        <v>1529</v>
      </c>
      <c r="M577" t="s">
        <v>2083</v>
      </c>
    </row>
    <row r="578" spans="1:13" x14ac:dyDescent="0.25">
      <c r="A578" t="s">
        <v>215</v>
      </c>
      <c r="B578" t="s">
        <v>257</v>
      </c>
      <c r="C578" t="s">
        <v>1</v>
      </c>
      <c r="D578" t="s">
        <v>2</v>
      </c>
      <c r="E578" t="s">
        <v>260</v>
      </c>
      <c r="F578" t="s">
        <v>261</v>
      </c>
      <c r="G578">
        <v>2017</v>
      </c>
      <c r="H578">
        <v>2</v>
      </c>
      <c r="I578" t="s">
        <v>1486</v>
      </c>
      <c r="J578" s="10" t="s">
        <v>1641</v>
      </c>
      <c r="K578" t="s">
        <v>1642</v>
      </c>
      <c r="L578" s="10" t="s">
        <v>1529</v>
      </c>
      <c r="M578" t="s">
        <v>2083</v>
      </c>
    </row>
    <row r="579" spans="1:13" x14ac:dyDescent="0.25">
      <c r="A579" t="s">
        <v>215</v>
      </c>
      <c r="B579" t="s">
        <v>257</v>
      </c>
      <c r="C579" t="s">
        <v>1</v>
      </c>
      <c r="D579" t="s">
        <v>2</v>
      </c>
      <c r="E579" t="s">
        <v>260</v>
      </c>
      <c r="F579" t="s">
        <v>261</v>
      </c>
      <c r="G579">
        <v>2019</v>
      </c>
      <c r="H579">
        <v>1</v>
      </c>
      <c r="I579" t="s">
        <v>1486</v>
      </c>
      <c r="J579" s="10" t="s">
        <v>1641</v>
      </c>
      <c r="K579" t="s">
        <v>1642</v>
      </c>
      <c r="L579" s="10" t="s">
        <v>1529</v>
      </c>
      <c r="M579" t="s">
        <v>2083</v>
      </c>
    </row>
    <row r="580" spans="1:13" x14ac:dyDescent="0.25">
      <c r="A580" t="s">
        <v>215</v>
      </c>
      <c r="B580" t="s">
        <v>257</v>
      </c>
      <c r="C580" t="s">
        <v>1</v>
      </c>
      <c r="D580" t="s">
        <v>2</v>
      </c>
      <c r="E580" t="s">
        <v>260</v>
      </c>
      <c r="F580" t="s">
        <v>261</v>
      </c>
      <c r="G580">
        <v>2020</v>
      </c>
      <c r="H580">
        <v>3</v>
      </c>
      <c r="I580" t="s">
        <v>1486</v>
      </c>
      <c r="J580" s="10" t="s">
        <v>1641</v>
      </c>
      <c r="K580" t="s">
        <v>1642</v>
      </c>
      <c r="L580" s="10" t="s">
        <v>1529</v>
      </c>
      <c r="M580" t="s">
        <v>2083</v>
      </c>
    </row>
    <row r="581" spans="1:13" x14ac:dyDescent="0.25">
      <c r="A581" t="s">
        <v>215</v>
      </c>
      <c r="B581" t="s">
        <v>257</v>
      </c>
      <c r="C581" t="s">
        <v>1</v>
      </c>
      <c r="D581" t="s">
        <v>6</v>
      </c>
      <c r="E581" t="s">
        <v>262</v>
      </c>
      <c r="F581" t="s">
        <v>263</v>
      </c>
      <c r="G581">
        <v>2016</v>
      </c>
      <c r="H581">
        <v>17</v>
      </c>
      <c r="I581" t="s">
        <v>1486</v>
      </c>
      <c r="J581" s="10" t="s">
        <v>1639</v>
      </c>
      <c r="K581" t="s">
        <v>1640</v>
      </c>
      <c r="L581" s="10" t="s">
        <v>1627</v>
      </c>
      <c r="M581" t="s">
        <v>2093</v>
      </c>
    </row>
    <row r="582" spans="1:13" x14ac:dyDescent="0.25">
      <c r="A582" t="s">
        <v>215</v>
      </c>
      <c r="B582" t="s">
        <v>257</v>
      </c>
      <c r="C582" t="s">
        <v>1</v>
      </c>
      <c r="D582" t="s">
        <v>6</v>
      </c>
      <c r="E582" t="s">
        <v>262</v>
      </c>
      <c r="F582" t="s">
        <v>263</v>
      </c>
      <c r="G582">
        <v>2017</v>
      </c>
      <c r="H582">
        <v>17</v>
      </c>
      <c r="I582" t="s">
        <v>1486</v>
      </c>
      <c r="J582" s="10" t="s">
        <v>1639</v>
      </c>
      <c r="K582" t="s">
        <v>1640</v>
      </c>
      <c r="L582" s="10" t="s">
        <v>1627</v>
      </c>
      <c r="M582" t="s">
        <v>2093</v>
      </c>
    </row>
    <row r="583" spans="1:13" x14ac:dyDescent="0.25">
      <c r="A583" t="s">
        <v>215</v>
      </c>
      <c r="B583" t="s">
        <v>257</v>
      </c>
      <c r="C583" t="s">
        <v>1</v>
      </c>
      <c r="D583" t="s">
        <v>6</v>
      </c>
      <c r="E583" t="s">
        <v>262</v>
      </c>
      <c r="F583" t="s">
        <v>263</v>
      </c>
      <c r="G583">
        <v>2018</v>
      </c>
      <c r="H583">
        <v>18</v>
      </c>
      <c r="I583" t="s">
        <v>1486</v>
      </c>
      <c r="J583" s="10" t="s">
        <v>1639</v>
      </c>
      <c r="K583" t="s">
        <v>1640</v>
      </c>
      <c r="L583" s="10" t="s">
        <v>1627</v>
      </c>
      <c r="M583" t="s">
        <v>2093</v>
      </c>
    </row>
    <row r="584" spans="1:13" x14ac:dyDescent="0.25">
      <c r="A584" t="s">
        <v>215</v>
      </c>
      <c r="B584" t="s">
        <v>257</v>
      </c>
      <c r="C584" t="s">
        <v>1</v>
      </c>
      <c r="D584" t="s">
        <v>6</v>
      </c>
      <c r="E584" t="s">
        <v>262</v>
      </c>
      <c r="F584" t="s">
        <v>263</v>
      </c>
      <c r="G584">
        <v>2019</v>
      </c>
      <c r="H584">
        <v>16</v>
      </c>
      <c r="I584" t="s">
        <v>1486</v>
      </c>
      <c r="J584" s="10" t="s">
        <v>1639</v>
      </c>
      <c r="K584" t="s">
        <v>1640</v>
      </c>
      <c r="L584" s="10" t="s">
        <v>1627</v>
      </c>
      <c r="M584" t="s">
        <v>2093</v>
      </c>
    </row>
    <row r="585" spans="1:13" x14ac:dyDescent="0.25">
      <c r="A585" t="s">
        <v>215</v>
      </c>
      <c r="B585" t="s">
        <v>257</v>
      </c>
      <c r="C585" t="s">
        <v>1</v>
      </c>
      <c r="D585" t="s">
        <v>6</v>
      </c>
      <c r="E585" t="s">
        <v>262</v>
      </c>
      <c r="F585" t="s">
        <v>263</v>
      </c>
      <c r="G585">
        <v>2020</v>
      </c>
      <c r="H585">
        <v>16</v>
      </c>
      <c r="I585" t="s">
        <v>1486</v>
      </c>
      <c r="J585" s="10" t="s">
        <v>1639</v>
      </c>
      <c r="K585" t="s">
        <v>1640</v>
      </c>
      <c r="L585" s="10" t="s">
        <v>1627</v>
      </c>
      <c r="M585" t="s">
        <v>2093</v>
      </c>
    </row>
    <row r="586" spans="1:13" x14ac:dyDescent="0.25">
      <c r="A586" t="s">
        <v>215</v>
      </c>
      <c r="B586" t="s">
        <v>264</v>
      </c>
      <c r="C586" t="s">
        <v>1</v>
      </c>
      <c r="D586" t="s">
        <v>66</v>
      </c>
      <c r="E586" t="s">
        <v>265</v>
      </c>
      <c r="F586" t="s">
        <v>266</v>
      </c>
      <c r="G586">
        <v>2016</v>
      </c>
      <c r="H586">
        <v>16</v>
      </c>
      <c r="I586" t="s">
        <v>1486</v>
      </c>
      <c r="J586" s="10" t="s">
        <v>1643</v>
      </c>
      <c r="K586" t="s">
        <v>1644</v>
      </c>
      <c r="L586" s="10" t="s">
        <v>1529</v>
      </c>
      <c r="M586" t="s">
        <v>2083</v>
      </c>
    </row>
    <row r="587" spans="1:13" x14ac:dyDescent="0.25">
      <c r="A587" t="s">
        <v>215</v>
      </c>
      <c r="B587" t="s">
        <v>264</v>
      </c>
      <c r="C587" t="s">
        <v>1</v>
      </c>
      <c r="D587" t="s">
        <v>66</v>
      </c>
      <c r="E587" t="s">
        <v>265</v>
      </c>
      <c r="F587" t="s">
        <v>266</v>
      </c>
      <c r="G587">
        <v>2017</v>
      </c>
      <c r="H587">
        <v>13</v>
      </c>
      <c r="I587" t="s">
        <v>1486</v>
      </c>
      <c r="J587" s="10" t="s">
        <v>1643</v>
      </c>
      <c r="K587" t="s">
        <v>1644</v>
      </c>
      <c r="L587" s="10" t="s">
        <v>1529</v>
      </c>
      <c r="M587" t="s">
        <v>2083</v>
      </c>
    </row>
    <row r="588" spans="1:13" x14ac:dyDescent="0.25">
      <c r="A588" t="s">
        <v>215</v>
      </c>
      <c r="B588" t="s">
        <v>264</v>
      </c>
      <c r="C588" t="s">
        <v>1</v>
      </c>
      <c r="D588" t="s">
        <v>66</v>
      </c>
      <c r="E588" t="s">
        <v>265</v>
      </c>
      <c r="F588" t="s">
        <v>266</v>
      </c>
      <c r="G588">
        <v>2018</v>
      </c>
      <c r="H588">
        <v>12</v>
      </c>
      <c r="I588" t="s">
        <v>1486</v>
      </c>
      <c r="J588" s="10" t="s">
        <v>1643</v>
      </c>
      <c r="K588" t="s">
        <v>1644</v>
      </c>
      <c r="L588" s="10" t="s">
        <v>1529</v>
      </c>
      <c r="M588" t="s">
        <v>2083</v>
      </c>
    </row>
    <row r="589" spans="1:13" x14ac:dyDescent="0.25">
      <c r="A589" t="s">
        <v>215</v>
      </c>
      <c r="B589" t="s">
        <v>264</v>
      </c>
      <c r="C589" t="s">
        <v>1</v>
      </c>
      <c r="D589" t="s">
        <v>66</v>
      </c>
      <c r="E589" t="s">
        <v>265</v>
      </c>
      <c r="F589" t="s">
        <v>266</v>
      </c>
      <c r="G589">
        <v>2019</v>
      </c>
      <c r="H589">
        <v>11</v>
      </c>
      <c r="I589" t="s">
        <v>1486</v>
      </c>
      <c r="J589" s="10" t="s">
        <v>1643</v>
      </c>
      <c r="K589" t="s">
        <v>1644</v>
      </c>
      <c r="L589" s="10" t="s">
        <v>1529</v>
      </c>
      <c r="M589" t="s">
        <v>2083</v>
      </c>
    </row>
    <row r="590" spans="1:13" x14ac:dyDescent="0.25">
      <c r="A590" t="s">
        <v>215</v>
      </c>
      <c r="B590" t="s">
        <v>264</v>
      </c>
      <c r="C590" t="s">
        <v>1</v>
      </c>
      <c r="D590" t="s">
        <v>66</v>
      </c>
      <c r="E590" t="s">
        <v>265</v>
      </c>
      <c r="F590" t="s">
        <v>266</v>
      </c>
      <c r="G590">
        <v>2020</v>
      </c>
      <c r="H590">
        <v>13</v>
      </c>
      <c r="I590" t="s">
        <v>1486</v>
      </c>
      <c r="J590" s="10" t="s">
        <v>1643</v>
      </c>
      <c r="K590" t="s">
        <v>1644</v>
      </c>
      <c r="L590" s="10" t="s">
        <v>1529</v>
      </c>
      <c r="M590" t="s">
        <v>2083</v>
      </c>
    </row>
    <row r="591" spans="1:13" x14ac:dyDescent="0.25">
      <c r="A591" t="s">
        <v>215</v>
      </c>
      <c r="B591" t="s">
        <v>264</v>
      </c>
      <c r="C591" t="s">
        <v>1</v>
      </c>
      <c r="D591" t="s">
        <v>66</v>
      </c>
      <c r="E591" t="s">
        <v>267</v>
      </c>
      <c r="F591" t="s">
        <v>268</v>
      </c>
      <c r="G591">
        <v>2016</v>
      </c>
      <c r="H591">
        <v>39</v>
      </c>
      <c r="I591" t="s">
        <v>1486</v>
      </c>
      <c r="J591" s="10" t="s">
        <v>1643</v>
      </c>
      <c r="K591" t="s">
        <v>1644</v>
      </c>
      <c r="L591" s="10" t="s">
        <v>1529</v>
      </c>
      <c r="M591" t="s">
        <v>2083</v>
      </c>
    </row>
    <row r="592" spans="1:13" x14ac:dyDescent="0.25">
      <c r="A592" t="s">
        <v>215</v>
      </c>
      <c r="B592" t="s">
        <v>264</v>
      </c>
      <c r="C592" t="s">
        <v>1</v>
      </c>
      <c r="D592" t="s">
        <v>66</v>
      </c>
      <c r="E592" t="s">
        <v>267</v>
      </c>
      <c r="F592" t="s">
        <v>268</v>
      </c>
      <c r="G592">
        <v>2017</v>
      </c>
      <c r="H592">
        <v>44</v>
      </c>
      <c r="I592" t="s">
        <v>1486</v>
      </c>
      <c r="J592" s="10" t="s">
        <v>1643</v>
      </c>
      <c r="K592" t="s">
        <v>1644</v>
      </c>
      <c r="L592" s="10" t="s">
        <v>1529</v>
      </c>
      <c r="M592" t="s">
        <v>2083</v>
      </c>
    </row>
    <row r="593" spans="1:13" x14ac:dyDescent="0.25">
      <c r="A593" t="s">
        <v>215</v>
      </c>
      <c r="B593" t="s">
        <v>264</v>
      </c>
      <c r="C593" t="s">
        <v>1</v>
      </c>
      <c r="D593" t="s">
        <v>66</v>
      </c>
      <c r="E593" t="s">
        <v>267</v>
      </c>
      <c r="F593" t="s">
        <v>268</v>
      </c>
      <c r="G593">
        <v>2018</v>
      </c>
      <c r="H593">
        <v>37</v>
      </c>
      <c r="I593" t="s">
        <v>1486</v>
      </c>
      <c r="J593" s="10" t="s">
        <v>1643</v>
      </c>
      <c r="K593" t="s">
        <v>1644</v>
      </c>
      <c r="L593" s="10" t="s">
        <v>1529</v>
      </c>
      <c r="M593" t="s">
        <v>2083</v>
      </c>
    </row>
    <row r="594" spans="1:13" x14ac:dyDescent="0.25">
      <c r="A594" t="s">
        <v>215</v>
      </c>
      <c r="B594" t="s">
        <v>264</v>
      </c>
      <c r="C594" t="s">
        <v>1</v>
      </c>
      <c r="D594" t="s">
        <v>66</v>
      </c>
      <c r="E594" t="s">
        <v>267</v>
      </c>
      <c r="F594" t="s">
        <v>268</v>
      </c>
      <c r="G594">
        <v>2019</v>
      </c>
      <c r="H594">
        <v>44</v>
      </c>
      <c r="I594" t="s">
        <v>1486</v>
      </c>
      <c r="J594" s="10" t="s">
        <v>1643</v>
      </c>
      <c r="K594" t="s">
        <v>1644</v>
      </c>
      <c r="L594" s="10" t="s">
        <v>1529</v>
      </c>
      <c r="M594" t="s">
        <v>2083</v>
      </c>
    </row>
    <row r="595" spans="1:13" x14ac:dyDescent="0.25">
      <c r="A595" t="s">
        <v>215</v>
      </c>
      <c r="B595" t="s">
        <v>264</v>
      </c>
      <c r="C595" t="s">
        <v>1</v>
      </c>
      <c r="D595" t="s">
        <v>66</v>
      </c>
      <c r="E595" t="s">
        <v>267</v>
      </c>
      <c r="F595" t="s">
        <v>268</v>
      </c>
      <c r="G595">
        <v>2020</v>
      </c>
      <c r="H595">
        <v>45</v>
      </c>
      <c r="I595" t="s">
        <v>1486</v>
      </c>
      <c r="J595" s="10" t="s">
        <v>1643</v>
      </c>
      <c r="K595" t="s">
        <v>1644</v>
      </c>
      <c r="L595" s="10" t="s">
        <v>1529</v>
      </c>
      <c r="M595" t="s">
        <v>2083</v>
      </c>
    </row>
    <row r="596" spans="1:13" x14ac:dyDescent="0.25">
      <c r="A596" t="s">
        <v>215</v>
      </c>
      <c r="B596" t="s">
        <v>264</v>
      </c>
      <c r="C596" t="s">
        <v>1</v>
      </c>
      <c r="D596" t="s">
        <v>66</v>
      </c>
      <c r="E596" t="s">
        <v>269</v>
      </c>
      <c r="F596" t="s">
        <v>270</v>
      </c>
      <c r="G596">
        <v>2016</v>
      </c>
      <c r="H596">
        <v>59</v>
      </c>
      <c r="I596" t="s">
        <v>1486</v>
      </c>
      <c r="J596" s="10" t="s">
        <v>1645</v>
      </c>
      <c r="K596" t="s">
        <v>1646</v>
      </c>
      <c r="L596" s="10" t="s">
        <v>1529</v>
      </c>
      <c r="M596" t="s">
        <v>2083</v>
      </c>
    </row>
    <row r="597" spans="1:13" x14ac:dyDescent="0.25">
      <c r="A597" t="s">
        <v>215</v>
      </c>
      <c r="B597" t="s">
        <v>264</v>
      </c>
      <c r="C597" t="s">
        <v>1</v>
      </c>
      <c r="D597" t="s">
        <v>66</v>
      </c>
      <c r="E597" t="s">
        <v>269</v>
      </c>
      <c r="F597" t="s">
        <v>270</v>
      </c>
      <c r="G597">
        <v>2017</v>
      </c>
      <c r="H597">
        <v>59</v>
      </c>
      <c r="I597" t="s">
        <v>1486</v>
      </c>
      <c r="J597" s="10" t="s">
        <v>1645</v>
      </c>
      <c r="K597" t="s">
        <v>1646</v>
      </c>
      <c r="L597" s="10" t="s">
        <v>1529</v>
      </c>
      <c r="M597" t="s">
        <v>2083</v>
      </c>
    </row>
    <row r="598" spans="1:13" x14ac:dyDescent="0.25">
      <c r="A598" t="s">
        <v>215</v>
      </c>
      <c r="B598" t="s">
        <v>264</v>
      </c>
      <c r="C598" t="s">
        <v>1</v>
      </c>
      <c r="D598" t="s">
        <v>66</v>
      </c>
      <c r="E598" t="s">
        <v>269</v>
      </c>
      <c r="F598" t="s">
        <v>270</v>
      </c>
      <c r="G598">
        <v>2018</v>
      </c>
      <c r="H598">
        <v>73</v>
      </c>
      <c r="I598" t="s">
        <v>1486</v>
      </c>
      <c r="J598" s="10" t="s">
        <v>1645</v>
      </c>
      <c r="K598" t="s">
        <v>1646</v>
      </c>
      <c r="L598" s="10" t="s">
        <v>1529</v>
      </c>
      <c r="M598" t="s">
        <v>2083</v>
      </c>
    </row>
    <row r="599" spans="1:13" x14ac:dyDescent="0.25">
      <c r="A599" t="s">
        <v>215</v>
      </c>
      <c r="B599" t="s">
        <v>264</v>
      </c>
      <c r="C599" t="s">
        <v>1</v>
      </c>
      <c r="D599" t="s">
        <v>66</v>
      </c>
      <c r="E599" t="s">
        <v>269</v>
      </c>
      <c r="F599" t="s">
        <v>270</v>
      </c>
      <c r="G599">
        <v>2019</v>
      </c>
      <c r="H599">
        <v>81</v>
      </c>
      <c r="I599" t="s">
        <v>1486</v>
      </c>
      <c r="J599" s="10" t="s">
        <v>1645</v>
      </c>
      <c r="K599" t="s">
        <v>1646</v>
      </c>
      <c r="L599" s="10" t="s">
        <v>1529</v>
      </c>
      <c r="M599" t="s">
        <v>2083</v>
      </c>
    </row>
    <row r="600" spans="1:13" x14ac:dyDescent="0.25">
      <c r="A600" t="s">
        <v>215</v>
      </c>
      <c r="B600" t="s">
        <v>264</v>
      </c>
      <c r="C600" t="s">
        <v>1</v>
      </c>
      <c r="D600" t="s">
        <v>66</v>
      </c>
      <c r="E600" t="s">
        <v>269</v>
      </c>
      <c r="F600" t="s">
        <v>270</v>
      </c>
      <c r="G600">
        <v>2020</v>
      </c>
      <c r="H600">
        <v>93</v>
      </c>
      <c r="I600" t="s">
        <v>1486</v>
      </c>
      <c r="J600" s="10" t="s">
        <v>1645</v>
      </c>
      <c r="K600" t="s">
        <v>1646</v>
      </c>
      <c r="L600" s="10" t="s">
        <v>1529</v>
      </c>
      <c r="M600" t="s">
        <v>2083</v>
      </c>
    </row>
    <row r="601" spans="1:13" x14ac:dyDescent="0.25">
      <c r="A601" t="s">
        <v>215</v>
      </c>
      <c r="B601" t="s">
        <v>264</v>
      </c>
      <c r="C601" t="s">
        <v>1</v>
      </c>
      <c r="D601" t="s">
        <v>2</v>
      </c>
      <c r="E601" t="s">
        <v>271</v>
      </c>
      <c r="F601" t="s">
        <v>272</v>
      </c>
      <c r="G601">
        <v>2017</v>
      </c>
      <c r="H601">
        <v>1</v>
      </c>
      <c r="I601" t="s">
        <v>1486</v>
      </c>
      <c r="J601" s="10" t="s">
        <v>1643</v>
      </c>
      <c r="K601" t="s">
        <v>1644</v>
      </c>
      <c r="L601" s="10" t="s">
        <v>1529</v>
      </c>
      <c r="M601" t="s">
        <v>2083</v>
      </c>
    </row>
    <row r="602" spans="1:13" x14ac:dyDescent="0.25">
      <c r="A602" t="s">
        <v>215</v>
      </c>
      <c r="B602" t="s">
        <v>264</v>
      </c>
      <c r="C602" t="s">
        <v>1</v>
      </c>
      <c r="D602" t="s">
        <v>6</v>
      </c>
      <c r="E602" t="s">
        <v>273</v>
      </c>
      <c r="F602" t="s">
        <v>274</v>
      </c>
      <c r="G602">
        <v>2020</v>
      </c>
      <c r="H602">
        <v>6</v>
      </c>
      <c r="I602" t="s">
        <v>1486</v>
      </c>
      <c r="J602" s="10" t="s">
        <v>1647</v>
      </c>
      <c r="K602" t="s">
        <v>1648</v>
      </c>
      <c r="L602" s="10" t="s">
        <v>1649</v>
      </c>
      <c r="M602" t="s">
        <v>2095</v>
      </c>
    </row>
    <row r="603" spans="1:13" x14ac:dyDescent="0.25">
      <c r="A603" t="s">
        <v>215</v>
      </c>
      <c r="B603" t="s">
        <v>264</v>
      </c>
      <c r="C603" t="s">
        <v>1</v>
      </c>
      <c r="D603" t="s">
        <v>6</v>
      </c>
      <c r="E603" t="s">
        <v>275</v>
      </c>
      <c r="F603" t="s">
        <v>276</v>
      </c>
      <c r="G603">
        <v>2016</v>
      </c>
      <c r="H603">
        <v>38</v>
      </c>
      <c r="I603" t="s">
        <v>1486</v>
      </c>
      <c r="J603" s="10" t="s">
        <v>1645</v>
      </c>
      <c r="K603" t="s">
        <v>1646</v>
      </c>
      <c r="L603" s="10" t="s">
        <v>1529</v>
      </c>
      <c r="M603" t="s">
        <v>2083</v>
      </c>
    </row>
    <row r="604" spans="1:13" x14ac:dyDescent="0.25">
      <c r="A604" t="s">
        <v>215</v>
      </c>
      <c r="B604" t="s">
        <v>264</v>
      </c>
      <c r="C604" t="s">
        <v>1</v>
      </c>
      <c r="D604" t="s">
        <v>6</v>
      </c>
      <c r="E604" t="s">
        <v>275</v>
      </c>
      <c r="F604" t="s">
        <v>276</v>
      </c>
      <c r="G604">
        <v>2017</v>
      </c>
      <c r="H604">
        <v>40</v>
      </c>
      <c r="I604" t="s">
        <v>1486</v>
      </c>
      <c r="J604" s="10" t="s">
        <v>1645</v>
      </c>
      <c r="K604" t="s">
        <v>1646</v>
      </c>
      <c r="L604" s="10" t="s">
        <v>1529</v>
      </c>
      <c r="M604" t="s">
        <v>2083</v>
      </c>
    </row>
    <row r="605" spans="1:13" x14ac:dyDescent="0.25">
      <c r="A605" t="s">
        <v>215</v>
      </c>
      <c r="B605" t="s">
        <v>264</v>
      </c>
      <c r="C605" t="s">
        <v>1</v>
      </c>
      <c r="D605" t="s">
        <v>6</v>
      </c>
      <c r="E605" t="s">
        <v>275</v>
      </c>
      <c r="F605" t="s">
        <v>276</v>
      </c>
      <c r="G605">
        <v>2018</v>
      </c>
      <c r="H605">
        <v>40</v>
      </c>
      <c r="I605" t="s">
        <v>1486</v>
      </c>
      <c r="J605" s="10" t="s">
        <v>1645</v>
      </c>
      <c r="K605" t="s">
        <v>1646</v>
      </c>
      <c r="L605" s="10" t="s">
        <v>1529</v>
      </c>
      <c r="M605" t="s">
        <v>2083</v>
      </c>
    </row>
    <row r="606" spans="1:13" x14ac:dyDescent="0.25">
      <c r="A606" t="s">
        <v>215</v>
      </c>
      <c r="B606" t="s">
        <v>264</v>
      </c>
      <c r="C606" t="s">
        <v>1</v>
      </c>
      <c r="D606" t="s">
        <v>6</v>
      </c>
      <c r="E606" t="s">
        <v>275</v>
      </c>
      <c r="F606" t="s">
        <v>276</v>
      </c>
      <c r="G606">
        <v>2019</v>
      </c>
      <c r="H606">
        <v>32</v>
      </c>
      <c r="I606" t="s">
        <v>1486</v>
      </c>
      <c r="J606" s="10" t="s">
        <v>1645</v>
      </c>
      <c r="K606" t="s">
        <v>1646</v>
      </c>
      <c r="L606" s="10" t="s">
        <v>1529</v>
      </c>
      <c r="M606" t="s">
        <v>2083</v>
      </c>
    </row>
    <row r="607" spans="1:13" x14ac:dyDescent="0.25">
      <c r="A607" t="s">
        <v>215</v>
      </c>
      <c r="B607" t="s">
        <v>264</v>
      </c>
      <c r="C607" t="s">
        <v>1</v>
      </c>
      <c r="D607" t="s">
        <v>6</v>
      </c>
      <c r="E607" t="s">
        <v>275</v>
      </c>
      <c r="F607" t="s">
        <v>276</v>
      </c>
      <c r="G607">
        <v>2020</v>
      </c>
      <c r="H607">
        <v>30</v>
      </c>
      <c r="I607" t="s">
        <v>1486</v>
      </c>
      <c r="J607" s="10" t="s">
        <v>1645</v>
      </c>
      <c r="K607" t="s">
        <v>1646</v>
      </c>
      <c r="L607" s="10" t="s">
        <v>1529</v>
      </c>
      <c r="M607" t="s">
        <v>2083</v>
      </c>
    </row>
    <row r="608" spans="1:13" x14ac:dyDescent="0.25">
      <c r="A608" t="s">
        <v>215</v>
      </c>
      <c r="B608" t="s">
        <v>264</v>
      </c>
      <c r="C608" t="s">
        <v>1</v>
      </c>
      <c r="D608" t="s">
        <v>6</v>
      </c>
      <c r="E608" t="s">
        <v>277</v>
      </c>
      <c r="F608" t="s">
        <v>278</v>
      </c>
      <c r="G608">
        <v>2016</v>
      </c>
      <c r="H608">
        <v>52</v>
      </c>
      <c r="I608" t="s">
        <v>1486</v>
      </c>
      <c r="J608" s="10" t="s">
        <v>1643</v>
      </c>
      <c r="K608" t="s">
        <v>1644</v>
      </c>
      <c r="L608" s="10" t="s">
        <v>1529</v>
      </c>
      <c r="M608" t="s">
        <v>2083</v>
      </c>
    </row>
    <row r="609" spans="1:13" x14ac:dyDescent="0.25">
      <c r="A609" t="s">
        <v>215</v>
      </c>
      <c r="B609" t="s">
        <v>264</v>
      </c>
      <c r="C609" t="s">
        <v>1</v>
      </c>
      <c r="D609" t="s">
        <v>6</v>
      </c>
      <c r="E609" t="s">
        <v>277</v>
      </c>
      <c r="F609" t="s">
        <v>278</v>
      </c>
      <c r="G609">
        <v>2017</v>
      </c>
      <c r="H609">
        <v>49</v>
      </c>
      <c r="I609" t="s">
        <v>1486</v>
      </c>
      <c r="J609" s="10" t="s">
        <v>1643</v>
      </c>
      <c r="K609" t="s">
        <v>1644</v>
      </c>
      <c r="L609" s="10" t="s">
        <v>1529</v>
      </c>
      <c r="M609" t="s">
        <v>2083</v>
      </c>
    </row>
    <row r="610" spans="1:13" x14ac:dyDescent="0.25">
      <c r="A610" t="s">
        <v>215</v>
      </c>
      <c r="B610" t="s">
        <v>264</v>
      </c>
      <c r="C610" t="s">
        <v>1</v>
      </c>
      <c r="D610" t="s">
        <v>6</v>
      </c>
      <c r="E610" t="s">
        <v>277</v>
      </c>
      <c r="F610" t="s">
        <v>278</v>
      </c>
      <c r="G610">
        <v>2018</v>
      </c>
      <c r="H610">
        <v>36</v>
      </c>
      <c r="I610" t="s">
        <v>1486</v>
      </c>
      <c r="J610" s="10" t="s">
        <v>1643</v>
      </c>
      <c r="K610" t="s">
        <v>1644</v>
      </c>
      <c r="L610" s="10" t="s">
        <v>1529</v>
      </c>
      <c r="M610" t="s">
        <v>2083</v>
      </c>
    </row>
    <row r="611" spans="1:13" x14ac:dyDescent="0.25">
      <c r="A611" t="s">
        <v>215</v>
      </c>
      <c r="B611" t="s">
        <v>264</v>
      </c>
      <c r="C611" t="s">
        <v>1</v>
      </c>
      <c r="D611" t="s">
        <v>6</v>
      </c>
      <c r="E611" t="s">
        <v>277</v>
      </c>
      <c r="F611" t="s">
        <v>278</v>
      </c>
      <c r="G611">
        <v>2019</v>
      </c>
      <c r="H611">
        <v>39</v>
      </c>
      <c r="I611" t="s">
        <v>1486</v>
      </c>
      <c r="J611" s="10" t="s">
        <v>1643</v>
      </c>
      <c r="K611" t="s">
        <v>1644</v>
      </c>
      <c r="L611" s="10" t="s">
        <v>1529</v>
      </c>
      <c r="M611" t="s">
        <v>2083</v>
      </c>
    </row>
    <row r="612" spans="1:13" x14ac:dyDescent="0.25">
      <c r="A612" t="s">
        <v>215</v>
      </c>
      <c r="B612" t="s">
        <v>264</v>
      </c>
      <c r="C612" t="s">
        <v>1</v>
      </c>
      <c r="D612" t="s">
        <v>6</v>
      </c>
      <c r="E612" t="s">
        <v>277</v>
      </c>
      <c r="F612" t="s">
        <v>278</v>
      </c>
      <c r="G612">
        <v>2020</v>
      </c>
      <c r="H612">
        <v>31</v>
      </c>
      <c r="I612" t="s">
        <v>1486</v>
      </c>
      <c r="J612" s="10" t="s">
        <v>1643</v>
      </c>
      <c r="K612" t="s">
        <v>1644</v>
      </c>
      <c r="L612" s="10" t="s">
        <v>1529</v>
      </c>
      <c r="M612" t="s">
        <v>2083</v>
      </c>
    </row>
    <row r="613" spans="1:13" x14ac:dyDescent="0.25">
      <c r="A613" t="s">
        <v>215</v>
      </c>
      <c r="B613" t="s">
        <v>279</v>
      </c>
      <c r="C613" t="s">
        <v>1</v>
      </c>
      <c r="D613" t="s">
        <v>66</v>
      </c>
      <c r="E613" t="s">
        <v>280</v>
      </c>
      <c r="F613" t="s">
        <v>281</v>
      </c>
      <c r="G613">
        <v>2016</v>
      </c>
      <c r="H613">
        <v>61</v>
      </c>
      <c r="I613" t="s">
        <v>1486</v>
      </c>
      <c r="J613" s="10" t="s">
        <v>1650</v>
      </c>
      <c r="K613" t="s">
        <v>1651</v>
      </c>
      <c r="L613" s="10" t="s">
        <v>1529</v>
      </c>
      <c r="M613" t="s">
        <v>2083</v>
      </c>
    </row>
    <row r="614" spans="1:13" x14ac:dyDescent="0.25">
      <c r="A614" t="s">
        <v>215</v>
      </c>
      <c r="B614" t="s">
        <v>279</v>
      </c>
      <c r="C614" t="s">
        <v>1</v>
      </c>
      <c r="D614" t="s">
        <v>66</v>
      </c>
      <c r="E614" t="s">
        <v>280</v>
      </c>
      <c r="F614" t="s">
        <v>281</v>
      </c>
      <c r="G614">
        <v>2017</v>
      </c>
      <c r="H614">
        <v>61</v>
      </c>
      <c r="I614" t="s">
        <v>1486</v>
      </c>
      <c r="J614" s="10" t="s">
        <v>1650</v>
      </c>
      <c r="K614" t="s">
        <v>1651</v>
      </c>
      <c r="L614" s="10" t="s">
        <v>1529</v>
      </c>
      <c r="M614" t="s">
        <v>2083</v>
      </c>
    </row>
    <row r="615" spans="1:13" x14ac:dyDescent="0.25">
      <c r="A615" t="s">
        <v>215</v>
      </c>
      <c r="B615" t="s">
        <v>279</v>
      </c>
      <c r="C615" t="s">
        <v>1</v>
      </c>
      <c r="D615" t="s">
        <v>66</v>
      </c>
      <c r="E615" t="s">
        <v>280</v>
      </c>
      <c r="F615" t="s">
        <v>281</v>
      </c>
      <c r="G615">
        <v>2018</v>
      </c>
      <c r="H615">
        <v>61</v>
      </c>
      <c r="I615" t="s">
        <v>1486</v>
      </c>
      <c r="J615" s="10" t="s">
        <v>1650</v>
      </c>
      <c r="K615" t="s">
        <v>1651</v>
      </c>
      <c r="L615" s="10" t="s">
        <v>1529</v>
      </c>
      <c r="M615" t="s">
        <v>2083</v>
      </c>
    </row>
    <row r="616" spans="1:13" x14ac:dyDescent="0.25">
      <c r="A616" t="s">
        <v>215</v>
      </c>
      <c r="B616" t="s">
        <v>279</v>
      </c>
      <c r="C616" t="s">
        <v>1</v>
      </c>
      <c r="D616" t="s">
        <v>66</v>
      </c>
      <c r="E616" t="s">
        <v>280</v>
      </c>
      <c r="F616" t="s">
        <v>281</v>
      </c>
      <c r="G616">
        <v>2019</v>
      </c>
      <c r="H616">
        <v>69</v>
      </c>
      <c r="I616" t="s">
        <v>1486</v>
      </c>
      <c r="J616" s="10" t="s">
        <v>1650</v>
      </c>
      <c r="K616" t="s">
        <v>1651</v>
      </c>
      <c r="L616" s="10" t="s">
        <v>1529</v>
      </c>
      <c r="M616" t="s">
        <v>2083</v>
      </c>
    </row>
    <row r="617" spans="1:13" x14ac:dyDescent="0.25">
      <c r="A617" t="s">
        <v>215</v>
      </c>
      <c r="B617" t="s">
        <v>279</v>
      </c>
      <c r="C617" t="s">
        <v>1</v>
      </c>
      <c r="D617" t="s">
        <v>66</v>
      </c>
      <c r="E617" t="s">
        <v>280</v>
      </c>
      <c r="F617" t="s">
        <v>281</v>
      </c>
      <c r="G617">
        <v>2020</v>
      </c>
      <c r="H617">
        <v>69</v>
      </c>
      <c r="I617" t="s">
        <v>1486</v>
      </c>
      <c r="J617" s="10" t="s">
        <v>1650</v>
      </c>
      <c r="K617" t="s">
        <v>1651</v>
      </c>
      <c r="L617" s="10" t="s">
        <v>1529</v>
      </c>
      <c r="M617" t="s">
        <v>2083</v>
      </c>
    </row>
    <row r="618" spans="1:13" x14ac:dyDescent="0.25">
      <c r="A618" t="s">
        <v>215</v>
      </c>
      <c r="B618" t="s">
        <v>279</v>
      </c>
      <c r="C618" t="s">
        <v>1</v>
      </c>
      <c r="D618" t="s">
        <v>66</v>
      </c>
      <c r="E618" t="s">
        <v>282</v>
      </c>
      <c r="F618" t="s">
        <v>283</v>
      </c>
      <c r="G618">
        <v>2016</v>
      </c>
      <c r="H618">
        <v>29</v>
      </c>
      <c r="I618" t="s">
        <v>1486</v>
      </c>
      <c r="J618" s="10" t="s">
        <v>1652</v>
      </c>
      <c r="K618" t="s">
        <v>1653</v>
      </c>
      <c r="L618" s="10" t="s">
        <v>1529</v>
      </c>
      <c r="M618" t="s">
        <v>2083</v>
      </c>
    </row>
    <row r="619" spans="1:13" x14ac:dyDescent="0.25">
      <c r="A619" t="s">
        <v>215</v>
      </c>
      <c r="B619" t="s">
        <v>279</v>
      </c>
      <c r="C619" t="s">
        <v>1</v>
      </c>
      <c r="D619" t="s">
        <v>66</v>
      </c>
      <c r="E619" t="s">
        <v>282</v>
      </c>
      <c r="F619" t="s">
        <v>283</v>
      </c>
      <c r="G619">
        <v>2017</v>
      </c>
      <c r="H619">
        <v>27</v>
      </c>
      <c r="I619" t="s">
        <v>1486</v>
      </c>
      <c r="J619" s="10" t="s">
        <v>1652</v>
      </c>
      <c r="K619" t="s">
        <v>1653</v>
      </c>
      <c r="L619" s="10" t="s">
        <v>1529</v>
      </c>
      <c r="M619" t="s">
        <v>2083</v>
      </c>
    </row>
    <row r="620" spans="1:13" x14ac:dyDescent="0.25">
      <c r="A620" t="s">
        <v>215</v>
      </c>
      <c r="B620" t="s">
        <v>279</v>
      </c>
      <c r="C620" t="s">
        <v>1</v>
      </c>
      <c r="D620" t="s">
        <v>66</v>
      </c>
      <c r="E620" t="s">
        <v>282</v>
      </c>
      <c r="F620" t="s">
        <v>283</v>
      </c>
      <c r="G620">
        <v>2018</v>
      </c>
      <c r="H620">
        <v>32</v>
      </c>
      <c r="I620" t="s">
        <v>1486</v>
      </c>
      <c r="J620" s="10" t="s">
        <v>1652</v>
      </c>
      <c r="K620" t="s">
        <v>1653</v>
      </c>
      <c r="L620" s="10" t="s">
        <v>1529</v>
      </c>
      <c r="M620" t="s">
        <v>2083</v>
      </c>
    </row>
    <row r="621" spans="1:13" x14ac:dyDescent="0.25">
      <c r="A621" t="s">
        <v>215</v>
      </c>
      <c r="B621" t="s">
        <v>279</v>
      </c>
      <c r="C621" t="s">
        <v>1</v>
      </c>
      <c r="D621" t="s">
        <v>66</v>
      </c>
      <c r="E621" t="s">
        <v>282</v>
      </c>
      <c r="F621" t="s">
        <v>283</v>
      </c>
      <c r="G621">
        <v>2019</v>
      </c>
      <c r="H621">
        <v>29</v>
      </c>
      <c r="I621" t="s">
        <v>1486</v>
      </c>
      <c r="J621" s="10" t="s">
        <v>1652</v>
      </c>
      <c r="K621" t="s">
        <v>1653</v>
      </c>
      <c r="L621" s="10" t="s">
        <v>1529</v>
      </c>
      <c r="M621" t="s">
        <v>2083</v>
      </c>
    </row>
    <row r="622" spans="1:13" x14ac:dyDescent="0.25">
      <c r="A622" t="s">
        <v>215</v>
      </c>
      <c r="B622" t="s">
        <v>279</v>
      </c>
      <c r="C622" t="s">
        <v>1</v>
      </c>
      <c r="D622" t="s">
        <v>66</v>
      </c>
      <c r="E622" t="s">
        <v>282</v>
      </c>
      <c r="F622" t="s">
        <v>283</v>
      </c>
      <c r="G622">
        <v>2020</v>
      </c>
      <c r="H622">
        <v>30</v>
      </c>
      <c r="I622" t="s">
        <v>1486</v>
      </c>
      <c r="J622" s="10" t="s">
        <v>1652</v>
      </c>
      <c r="K622" t="s">
        <v>1653</v>
      </c>
      <c r="L622" s="10" t="s">
        <v>1529</v>
      </c>
      <c r="M622" t="s">
        <v>2083</v>
      </c>
    </row>
    <row r="623" spans="1:13" x14ac:dyDescent="0.25">
      <c r="A623" t="s">
        <v>215</v>
      </c>
      <c r="B623" t="s">
        <v>279</v>
      </c>
      <c r="C623" t="s">
        <v>1</v>
      </c>
      <c r="D623" t="s">
        <v>2</v>
      </c>
      <c r="E623" t="s">
        <v>284</v>
      </c>
      <c r="F623" t="s">
        <v>285</v>
      </c>
      <c r="G623">
        <v>2019</v>
      </c>
      <c r="H623">
        <v>1</v>
      </c>
      <c r="I623" t="s">
        <v>1486</v>
      </c>
      <c r="J623" s="10" t="s">
        <v>1650</v>
      </c>
      <c r="K623" t="s">
        <v>1651</v>
      </c>
      <c r="L623" s="10" t="s">
        <v>1529</v>
      </c>
      <c r="M623" t="s">
        <v>2083</v>
      </c>
    </row>
    <row r="624" spans="1:13" x14ac:dyDescent="0.25">
      <c r="A624" t="s">
        <v>215</v>
      </c>
      <c r="B624" t="s">
        <v>279</v>
      </c>
      <c r="C624" t="s">
        <v>1</v>
      </c>
      <c r="D624" t="s">
        <v>2</v>
      </c>
      <c r="E624" t="s">
        <v>284</v>
      </c>
      <c r="F624" t="s">
        <v>285</v>
      </c>
      <c r="G624">
        <v>2020</v>
      </c>
      <c r="H624">
        <v>1</v>
      </c>
      <c r="I624" t="s">
        <v>1486</v>
      </c>
      <c r="J624" s="10" t="s">
        <v>1650</v>
      </c>
      <c r="K624" t="s">
        <v>1651</v>
      </c>
      <c r="L624" s="10" t="s">
        <v>1529</v>
      </c>
      <c r="M624" t="s">
        <v>2083</v>
      </c>
    </row>
    <row r="625" spans="1:13" x14ac:dyDescent="0.25">
      <c r="A625" t="s">
        <v>215</v>
      </c>
      <c r="B625" t="s">
        <v>279</v>
      </c>
      <c r="C625" t="s">
        <v>1</v>
      </c>
      <c r="D625" t="s">
        <v>6</v>
      </c>
      <c r="E625" t="s">
        <v>286</v>
      </c>
      <c r="F625" t="s">
        <v>287</v>
      </c>
      <c r="G625">
        <v>2016</v>
      </c>
      <c r="H625">
        <v>29</v>
      </c>
      <c r="I625" t="s">
        <v>1486</v>
      </c>
      <c r="J625" s="10" t="s">
        <v>1650</v>
      </c>
      <c r="K625" t="s">
        <v>1651</v>
      </c>
      <c r="L625" s="10" t="s">
        <v>1529</v>
      </c>
      <c r="M625" t="s">
        <v>2083</v>
      </c>
    </row>
    <row r="626" spans="1:13" x14ac:dyDescent="0.25">
      <c r="A626" t="s">
        <v>215</v>
      </c>
      <c r="B626" t="s">
        <v>279</v>
      </c>
      <c r="C626" t="s">
        <v>1</v>
      </c>
      <c r="D626" t="s">
        <v>6</v>
      </c>
      <c r="E626" t="s">
        <v>286</v>
      </c>
      <c r="F626" t="s">
        <v>287</v>
      </c>
      <c r="G626">
        <v>2017</v>
      </c>
      <c r="H626">
        <v>23</v>
      </c>
      <c r="I626" t="s">
        <v>1486</v>
      </c>
      <c r="J626" s="10" t="s">
        <v>1650</v>
      </c>
      <c r="K626" t="s">
        <v>1651</v>
      </c>
      <c r="L626" s="10" t="s">
        <v>1529</v>
      </c>
      <c r="M626" t="s">
        <v>2083</v>
      </c>
    </row>
    <row r="627" spans="1:13" x14ac:dyDescent="0.25">
      <c r="A627" t="s">
        <v>215</v>
      </c>
      <c r="B627" t="s">
        <v>279</v>
      </c>
      <c r="C627" t="s">
        <v>1</v>
      </c>
      <c r="D627" t="s">
        <v>6</v>
      </c>
      <c r="E627" t="s">
        <v>286</v>
      </c>
      <c r="F627" t="s">
        <v>287</v>
      </c>
      <c r="G627">
        <v>2018</v>
      </c>
      <c r="H627">
        <v>18</v>
      </c>
      <c r="I627" t="s">
        <v>1486</v>
      </c>
      <c r="J627" s="10" t="s">
        <v>1650</v>
      </c>
      <c r="K627" t="s">
        <v>1651</v>
      </c>
      <c r="L627" s="10" t="s">
        <v>1529</v>
      </c>
      <c r="M627" t="s">
        <v>2083</v>
      </c>
    </row>
    <row r="628" spans="1:13" x14ac:dyDescent="0.25">
      <c r="A628" t="s">
        <v>215</v>
      </c>
      <c r="B628" t="s">
        <v>279</v>
      </c>
      <c r="C628" t="s">
        <v>1</v>
      </c>
      <c r="D628" t="s">
        <v>6</v>
      </c>
      <c r="E628" t="s">
        <v>286</v>
      </c>
      <c r="F628" t="s">
        <v>287</v>
      </c>
      <c r="G628">
        <v>2019</v>
      </c>
      <c r="H628">
        <v>17</v>
      </c>
      <c r="I628" t="s">
        <v>1486</v>
      </c>
      <c r="J628" s="10" t="s">
        <v>1650</v>
      </c>
      <c r="K628" t="s">
        <v>1651</v>
      </c>
      <c r="L628" s="10" t="s">
        <v>1529</v>
      </c>
      <c r="M628" t="s">
        <v>2083</v>
      </c>
    </row>
    <row r="629" spans="1:13" x14ac:dyDescent="0.25">
      <c r="A629" t="s">
        <v>215</v>
      </c>
      <c r="B629" t="s">
        <v>279</v>
      </c>
      <c r="C629" t="s">
        <v>1</v>
      </c>
      <c r="D629" t="s">
        <v>6</v>
      </c>
      <c r="E629" t="s">
        <v>286</v>
      </c>
      <c r="F629" t="s">
        <v>287</v>
      </c>
      <c r="G629">
        <v>2020</v>
      </c>
      <c r="H629">
        <v>17</v>
      </c>
      <c r="I629" t="s">
        <v>1486</v>
      </c>
      <c r="J629" s="10" t="s">
        <v>1650</v>
      </c>
      <c r="K629" t="s">
        <v>1651</v>
      </c>
      <c r="L629" s="10" t="s">
        <v>1529</v>
      </c>
      <c r="M629" t="s">
        <v>2083</v>
      </c>
    </row>
    <row r="630" spans="1:13" x14ac:dyDescent="0.25">
      <c r="A630" t="s">
        <v>215</v>
      </c>
      <c r="B630" t="s">
        <v>279</v>
      </c>
      <c r="C630" t="s">
        <v>1</v>
      </c>
      <c r="D630" t="s">
        <v>6</v>
      </c>
      <c r="E630" t="s">
        <v>288</v>
      </c>
      <c r="F630" t="s">
        <v>289</v>
      </c>
      <c r="G630">
        <v>2016</v>
      </c>
      <c r="H630">
        <v>31</v>
      </c>
      <c r="I630" t="s">
        <v>1486</v>
      </c>
      <c r="J630" s="10" t="s">
        <v>1652</v>
      </c>
      <c r="K630" t="s">
        <v>1653</v>
      </c>
      <c r="L630" s="10" t="s">
        <v>1529</v>
      </c>
      <c r="M630" t="s">
        <v>2083</v>
      </c>
    </row>
    <row r="631" spans="1:13" x14ac:dyDescent="0.25">
      <c r="A631" t="s">
        <v>215</v>
      </c>
      <c r="B631" t="s">
        <v>279</v>
      </c>
      <c r="C631" t="s">
        <v>1</v>
      </c>
      <c r="D631" t="s">
        <v>6</v>
      </c>
      <c r="E631" t="s">
        <v>288</v>
      </c>
      <c r="F631" t="s">
        <v>289</v>
      </c>
      <c r="G631">
        <v>2017</v>
      </c>
      <c r="H631">
        <v>41</v>
      </c>
      <c r="I631" t="s">
        <v>1486</v>
      </c>
      <c r="J631" s="10" t="s">
        <v>1652</v>
      </c>
      <c r="K631" t="s">
        <v>1653</v>
      </c>
      <c r="L631" s="10" t="s">
        <v>1529</v>
      </c>
      <c r="M631" t="s">
        <v>2083</v>
      </c>
    </row>
    <row r="632" spans="1:13" x14ac:dyDescent="0.25">
      <c r="A632" t="s">
        <v>215</v>
      </c>
      <c r="B632" t="s">
        <v>279</v>
      </c>
      <c r="C632" t="s">
        <v>1</v>
      </c>
      <c r="D632" t="s">
        <v>6</v>
      </c>
      <c r="E632" t="s">
        <v>288</v>
      </c>
      <c r="F632" t="s">
        <v>289</v>
      </c>
      <c r="G632">
        <v>2018</v>
      </c>
      <c r="H632">
        <v>34</v>
      </c>
      <c r="I632" t="s">
        <v>1486</v>
      </c>
      <c r="J632" s="10" t="s">
        <v>1652</v>
      </c>
      <c r="K632" t="s">
        <v>1653</v>
      </c>
      <c r="L632" s="10" t="s">
        <v>1529</v>
      </c>
      <c r="M632" t="s">
        <v>2083</v>
      </c>
    </row>
    <row r="633" spans="1:13" x14ac:dyDescent="0.25">
      <c r="A633" t="s">
        <v>215</v>
      </c>
      <c r="B633" t="s">
        <v>279</v>
      </c>
      <c r="C633" t="s">
        <v>1</v>
      </c>
      <c r="D633" t="s">
        <v>6</v>
      </c>
      <c r="E633" t="s">
        <v>288</v>
      </c>
      <c r="F633" t="s">
        <v>289</v>
      </c>
      <c r="G633">
        <v>2019</v>
      </c>
      <c r="H633">
        <v>36</v>
      </c>
      <c r="I633" t="s">
        <v>1486</v>
      </c>
      <c r="J633" s="10" t="s">
        <v>1652</v>
      </c>
      <c r="K633" t="s">
        <v>1653</v>
      </c>
      <c r="L633" s="10" t="s">
        <v>1529</v>
      </c>
      <c r="M633" t="s">
        <v>2083</v>
      </c>
    </row>
    <row r="634" spans="1:13" x14ac:dyDescent="0.25">
      <c r="A634" t="s">
        <v>215</v>
      </c>
      <c r="B634" t="s">
        <v>279</v>
      </c>
      <c r="C634" t="s">
        <v>1</v>
      </c>
      <c r="D634" t="s">
        <v>6</v>
      </c>
      <c r="E634" t="s">
        <v>288</v>
      </c>
      <c r="F634" t="s">
        <v>289</v>
      </c>
      <c r="G634">
        <v>2020</v>
      </c>
      <c r="H634">
        <v>30</v>
      </c>
      <c r="I634" t="s">
        <v>1486</v>
      </c>
      <c r="J634" s="10" t="s">
        <v>1652</v>
      </c>
      <c r="K634" t="s">
        <v>1653</v>
      </c>
      <c r="L634" s="10" t="s">
        <v>1529</v>
      </c>
      <c r="M634" t="s">
        <v>2083</v>
      </c>
    </row>
    <row r="635" spans="1:13" x14ac:dyDescent="0.25">
      <c r="A635" t="s">
        <v>215</v>
      </c>
      <c r="B635" t="s">
        <v>279</v>
      </c>
      <c r="C635" t="s">
        <v>1</v>
      </c>
      <c r="D635" t="s">
        <v>6</v>
      </c>
      <c r="E635" t="s">
        <v>290</v>
      </c>
      <c r="F635" t="s">
        <v>291</v>
      </c>
      <c r="G635">
        <v>2016</v>
      </c>
      <c r="H635">
        <v>42</v>
      </c>
      <c r="I635" t="s">
        <v>1486</v>
      </c>
      <c r="J635" s="10" t="s">
        <v>1652</v>
      </c>
      <c r="K635" t="s">
        <v>1653</v>
      </c>
      <c r="L635" s="10" t="s">
        <v>1529</v>
      </c>
      <c r="M635" t="s">
        <v>2083</v>
      </c>
    </row>
    <row r="636" spans="1:13" x14ac:dyDescent="0.25">
      <c r="A636" t="s">
        <v>215</v>
      </c>
      <c r="B636" t="s">
        <v>279</v>
      </c>
      <c r="C636" t="s">
        <v>1</v>
      </c>
      <c r="D636" t="s">
        <v>6</v>
      </c>
      <c r="E636" t="s">
        <v>290</v>
      </c>
      <c r="F636" t="s">
        <v>291</v>
      </c>
      <c r="G636">
        <v>2017</v>
      </c>
      <c r="H636">
        <v>52</v>
      </c>
      <c r="I636" t="s">
        <v>1486</v>
      </c>
      <c r="J636" s="10" t="s">
        <v>1652</v>
      </c>
      <c r="K636" t="s">
        <v>1653</v>
      </c>
      <c r="L636" s="10" t="s">
        <v>1529</v>
      </c>
      <c r="M636" t="s">
        <v>2083</v>
      </c>
    </row>
    <row r="637" spans="1:13" x14ac:dyDescent="0.25">
      <c r="A637" t="s">
        <v>215</v>
      </c>
      <c r="B637" t="s">
        <v>279</v>
      </c>
      <c r="C637" t="s">
        <v>1</v>
      </c>
      <c r="D637" t="s">
        <v>6</v>
      </c>
      <c r="E637" t="s">
        <v>290</v>
      </c>
      <c r="F637" t="s">
        <v>291</v>
      </c>
      <c r="G637">
        <v>2018</v>
      </c>
      <c r="H637">
        <v>37</v>
      </c>
      <c r="I637" t="s">
        <v>1488</v>
      </c>
      <c r="J637" s="10" t="s">
        <v>1652</v>
      </c>
      <c r="K637" t="s">
        <v>1653</v>
      </c>
      <c r="L637" s="10" t="s">
        <v>1529</v>
      </c>
      <c r="M637" t="s">
        <v>2083</v>
      </c>
    </row>
    <row r="638" spans="1:13" x14ac:dyDescent="0.25">
      <c r="A638" t="s">
        <v>215</v>
      </c>
      <c r="B638" t="s">
        <v>279</v>
      </c>
      <c r="C638" t="s">
        <v>1</v>
      </c>
      <c r="D638" t="s">
        <v>6</v>
      </c>
      <c r="E638" t="s">
        <v>290</v>
      </c>
      <c r="F638" t="s">
        <v>291</v>
      </c>
      <c r="G638">
        <v>2018</v>
      </c>
      <c r="H638">
        <v>2</v>
      </c>
      <c r="I638" t="s">
        <v>1486</v>
      </c>
      <c r="J638" s="10" t="s">
        <v>1652</v>
      </c>
      <c r="K638" t="s">
        <v>1653</v>
      </c>
      <c r="L638" s="10" t="s">
        <v>1529</v>
      </c>
      <c r="M638" t="s">
        <v>2083</v>
      </c>
    </row>
    <row r="639" spans="1:13" x14ac:dyDescent="0.25">
      <c r="A639" t="s">
        <v>215</v>
      </c>
      <c r="B639" t="s">
        <v>279</v>
      </c>
      <c r="C639" t="s">
        <v>1</v>
      </c>
      <c r="D639" t="s">
        <v>6</v>
      </c>
      <c r="E639" t="s">
        <v>290</v>
      </c>
      <c r="F639" t="s">
        <v>291</v>
      </c>
      <c r="G639">
        <v>2019</v>
      </c>
      <c r="H639">
        <v>62</v>
      </c>
      <c r="I639" t="s">
        <v>1488</v>
      </c>
      <c r="J639" s="10" t="s">
        <v>1652</v>
      </c>
      <c r="K639" t="s">
        <v>1653</v>
      </c>
      <c r="L639" s="10" t="s">
        <v>1529</v>
      </c>
      <c r="M639" t="s">
        <v>2083</v>
      </c>
    </row>
    <row r="640" spans="1:13" x14ac:dyDescent="0.25">
      <c r="A640" t="s">
        <v>215</v>
      </c>
      <c r="B640" t="s">
        <v>279</v>
      </c>
      <c r="C640" t="s">
        <v>1</v>
      </c>
      <c r="D640" t="s">
        <v>6</v>
      </c>
      <c r="E640" t="s">
        <v>290</v>
      </c>
      <c r="F640" t="s">
        <v>291</v>
      </c>
      <c r="G640">
        <v>2020</v>
      </c>
      <c r="H640">
        <v>38</v>
      </c>
      <c r="I640" t="s">
        <v>1488</v>
      </c>
      <c r="J640" s="10" t="s">
        <v>1652</v>
      </c>
      <c r="K640" t="s">
        <v>1653</v>
      </c>
      <c r="L640" s="10" t="s">
        <v>1529</v>
      </c>
      <c r="M640" t="s">
        <v>2083</v>
      </c>
    </row>
    <row r="641" spans="1:13" x14ac:dyDescent="0.25">
      <c r="A641" t="s">
        <v>215</v>
      </c>
      <c r="B641" t="s">
        <v>279</v>
      </c>
      <c r="C641" t="s">
        <v>22</v>
      </c>
      <c r="D641" t="s">
        <v>23</v>
      </c>
      <c r="E641" t="s">
        <v>292</v>
      </c>
      <c r="F641" t="s">
        <v>293</v>
      </c>
      <c r="G641">
        <v>2016</v>
      </c>
      <c r="H641">
        <v>49</v>
      </c>
      <c r="I641" t="s">
        <v>1486</v>
      </c>
      <c r="J641" s="10" t="s">
        <v>1654</v>
      </c>
      <c r="K641" t="s">
        <v>1655</v>
      </c>
      <c r="L641" s="10" t="s">
        <v>1529</v>
      </c>
      <c r="M641" t="s">
        <v>2083</v>
      </c>
    </row>
    <row r="642" spans="1:13" x14ac:dyDescent="0.25">
      <c r="A642" t="s">
        <v>215</v>
      </c>
      <c r="B642" t="s">
        <v>279</v>
      </c>
      <c r="C642" t="s">
        <v>22</v>
      </c>
      <c r="D642" t="s">
        <v>23</v>
      </c>
      <c r="E642" t="s">
        <v>292</v>
      </c>
      <c r="F642" t="s">
        <v>293</v>
      </c>
      <c r="G642">
        <v>2017</v>
      </c>
      <c r="H642">
        <v>41</v>
      </c>
      <c r="I642" t="s">
        <v>1486</v>
      </c>
      <c r="J642" s="10" t="s">
        <v>1654</v>
      </c>
      <c r="K642" t="s">
        <v>1655</v>
      </c>
      <c r="L642" s="10" t="s">
        <v>1529</v>
      </c>
      <c r="M642" t="s">
        <v>2083</v>
      </c>
    </row>
    <row r="643" spans="1:13" x14ac:dyDescent="0.25">
      <c r="A643" t="s">
        <v>215</v>
      </c>
      <c r="B643" t="s">
        <v>279</v>
      </c>
      <c r="C643" t="s">
        <v>22</v>
      </c>
      <c r="D643" t="s">
        <v>23</v>
      </c>
      <c r="E643" t="s">
        <v>292</v>
      </c>
      <c r="F643" t="s">
        <v>293</v>
      </c>
      <c r="G643">
        <v>2018</v>
      </c>
      <c r="H643">
        <v>44</v>
      </c>
      <c r="I643" t="s">
        <v>1486</v>
      </c>
      <c r="J643" s="10" t="s">
        <v>1654</v>
      </c>
      <c r="K643" t="s">
        <v>1655</v>
      </c>
      <c r="L643" s="10" t="s">
        <v>1529</v>
      </c>
      <c r="M643" t="s">
        <v>2083</v>
      </c>
    </row>
    <row r="644" spans="1:13" x14ac:dyDescent="0.25">
      <c r="A644" t="s">
        <v>215</v>
      </c>
      <c r="B644" t="s">
        <v>279</v>
      </c>
      <c r="C644" t="s">
        <v>22</v>
      </c>
      <c r="D644" t="s">
        <v>23</v>
      </c>
      <c r="E644" t="s">
        <v>292</v>
      </c>
      <c r="F644" t="s">
        <v>293</v>
      </c>
      <c r="G644">
        <v>2019</v>
      </c>
      <c r="H644">
        <v>43</v>
      </c>
      <c r="I644" t="s">
        <v>1486</v>
      </c>
      <c r="J644" s="10" t="s">
        <v>1654</v>
      </c>
      <c r="K644" t="s">
        <v>1655</v>
      </c>
      <c r="L644" s="10" t="s">
        <v>1529</v>
      </c>
      <c r="M644" t="s">
        <v>2083</v>
      </c>
    </row>
    <row r="645" spans="1:13" x14ac:dyDescent="0.25">
      <c r="A645" t="s">
        <v>215</v>
      </c>
      <c r="B645" t="s">
        <v>279</v>
      </c>
      <c r="C645" t="s">
        <v>22</v>
      </c>
      <c r="D645" t="s">
        <v>23</v>
      </c>
      <c r="E645" t="s">
        <v>292</v>
      </c>
      <c r="F645" t="s">
        <v>293</v>
      </c>
      <c r="G645">
        <v>2020</v>
      </c>
      <c r="H645">
        <v>47</v>
      </c>
      <c r="I645" t="s">
        <v>1486</v>
      </c>
      <c r="J645" s="10" t="s">
        <v>1654</v>
      </c>
      <c r="K645" t="s">
        <v>1655</v>
      </c>
      <c r="L645" s="10" t="s">
        <v>1529</v>
      </c>
      <c r="M645" t="s">
        <v>2083</v>
      </c>
    </row>
    <row r="646" spans="1:13" x14ac:dyDescent="0.25">
      <c r="A646" t="s">
        <v>215</v>
      </c>
      <c r="B646" t="s">
        <v>279</v>
      </c>
      <c r="C646" t="s">
        <v>22</v>
      </c>
      <c r="D646" t="s">
        <v>23</v>
      </c>
      <c r="E646" t="s">
        <v>202</v>
      </c>
      <c r="F646" t="s">
        <v>294</v>
      </c>
      <c r="G646">
        <v>2016</v>
      </c>
      <c r="H646">
        <v>232</v>
      </c>
      <c r="I646" t="s">
        <v>1486</v>
      </c>
      <c r="J646" s="10" t="s">
        <v>1613</v>
      </c>
      <c r="K646" t="s">
        <v>1614</v>
      </c>
      <c r="L646" s="10" t="s">
        <v>1529</v>
      </c>
      <c r="M646" t="s">
        <v>2083</v>
      </c>
    </row>
    <row r="647" spans="1:13" x14ac:dyDescent="0.25">
      <c r="A647" t="s">
        <v>215</v>
      </c>
      <c r="B647" t="s">
        <v>279</v>
      </c>
      <c r="C647" t="s">
        <v>22</v>
      </c>
      <c r="D647" t="s">
        <v>23</v>
      </c>
      <c r="E647" t="s">
        <v>202</v>
      </c>
      <c r="F647" t="s">
        <v>294</v>
      </c>
      <c r="G647">
        <v>2017</v>
      </c>
      <c r="H647">
        <v>226</v>
      </c>
      <c r="I647" t="s">
        <v>1486</v>
      </c>
      <c r="J647" s="10" t="s">
        <v>1613</v>
      </c>
      <c r="K647" t="s">
        <v>1614</v>
      </c>
      <c r="L647" s="10" t="s">
        <v>1529</v>
      </c>
      <c r="M647" t="s">
        <v>2083</v>
      </c>
    </row>
    <row r="648" spans="1:13" x14ac:dyDescent="0.25">
      <c r="A648" t="s">
        <v>215</v>
      </c>
      <c r="B648" t="s">
        <v>279</v>
      </c>
      <c r="C648" t="s">
        <v>22</v>
      </c>
      <c r="D648" t="s">
        <v>23</v>
      </c>
      <c r="E648" t="s">
        <v>202</v>
      </c>
      <c r="F648" t="s">
        <v>294</v>
      </c>
      <c r="G648">
        <v>2018</v>
      </c>
      <c r="H648">
        <v>234</v>
      </c>
      <c r="I648" t="s">
        <v>1486</v>
      </c>
      <c r="J648" s="10" t="s">
        <v>1613</v>
      </c>
      <c r="K648" t="s">
        <v>1614</v>
      </c>
      <c r="L648" s="10" t="s">
        <v>1529</v>
      </c>
      <c r="M648" t="s">
        <v>2083</v>
      </c>
    </row>
    <row r="649" spans="1:13" x14ac:dyDescent="0.25">
      <c r="A649" t="s">
        <v>215</v>
      </c>
      <c r="B649" t="s">
        <v>279</v>
      </c>
      <c r="C649" t="s">
        <v>22</v>
      </c>
      <c r="D649" t="s">
        <v>23</v>
      </c>
      <c r="E649" t="s">
        <v>202</v>
      </c>
      <c r="F649" t="s">
        <v>294</v>
      </c>
      <c r="G649">
        <v>2019</v>
      </c>
      <c r="H649">
        <v>230</v>
      </c>
      <c r="I649" t="s">
        <v>1486</v>
      </c>
      <c r="J649" s="10" t="s">
        <v>1613</v>
      </c>
      <c r="K649" t="s">
        <v>1614</v>
      </c>
      <c r="L649" s="10" t="s">
        <v>1529</v>
      </c>
      <c r="M649" t="s">
        <v>2083</v>
      </c>
    </row>
    <row r="650" spans="1:13" x14ac:dyDescent="0.25">
      <c r="A650" t="s">
        <v>215</v>
      </c>
      <c r="B650" t="s">
        <v>279</v>
      </c>
      <c r="C650" t="s">
        <v>22</v>
      </c>
      <c r="D650" t="s">
        <v>23</v>
      </c>
      <c r="E650" t="s">
        <v>202</v>
      </c>
      <c r="F650" t="s">
        <v>294</v>
      </c>
      <c r="G650">
        <v>2020</v>
      </c>
      <c r="H650">
        <v>10</v>
      </c>
      <c r="I650" t="s">
        <v>1488</v>
      </c>
      <c r="J650" s="10" t="s">
        <v>1613</v>
      </c>
      <c r="K650" t="s">
        <v>1614</v>
      </c>
      <c r="L650" s="10" t="s">
        <v>1529</v>
      </c>
      <c r="M650" t="s">
        <v>2083</v>
      </c>
    </row>
    <row r="651" spans="1:13" x14ac:dyDescent="0.25">
      <c r="A651" t="s">
        <v>215</v>
      </c>
      <c r="B651" t="s">
        <v>279</v>
      </c>
      <c r="C651" t="s">
        <v>22</v>
      </c>
      <c r="D651" t="s">
        <v>23</v>
      </c>
      <c r="E651" t="s">
        <v>202</v>
      </c>
      <c r="F651" t="s">
        <v>294</v>
      </c>
      <c r="G651">
        <v>2020</v>
      </c>
      <c r="H651">
        <v>226</v>
      </c>
      <c r="I651" t="s">
        <v>1486</v>
      </c>
      <c r="J651" s="10" t="s">
        <v>1613</v>
      </c>
      <c r="K651" t="s">
        <v>1614</v>
      </c>
      <c r="L651" s="10" t="s">
        <v>1529</v>
      </c>
      <c r="M651" t="s">
        <v>2083</v>
      </c>
    </row>
    <row r="652" spans="1:13" x14ac:dyDescent="0.25">
      <c r="A652" t="s">
        <v>215</v>
      </c>
      <c r="B652" t="s">
        <v>279</v>
      </c>
      <c r="C652" t="s">
        <v>22</v>
      </c>
      <c r="D652" t="s">
        <v>23</v>
      </c>
      <c r="E652" t="s">
        <v>295</v>
      </c>
      <c r="F652" t="s">
        <v>296</v>
      </c>
      <c r="G652">
        <v>2016</v>
      </c>
      <c r="H652">
        <v>232</v>
      </c>
      <c r="I652" t="s">
        <v>1486</v>
      </c>
      <c r="J652" s="10" t="s">
        <v>1619</v>
      </c>
      <c r="K652" t="s">
        <v>1620</v>
      </c>
      <c r="L652" s="10" t="s">
        <v>1529</v>
      </c>
      <c r="M652" t="s">
        <v>2083</v>
      </c>
    </row>
    <row r="653" spans="1:13" x14ac:dyDescent="0.25">
      <c r="A653" t="s">
        <v>215</v>
      </c>
      <c r="B653" t="s">
        <v>279</v>
      </c>
      <c r="C653" t="s">
        <v>22</v>
      </c>
      <c r="D653" t="s">
        <v>23</v>
      </c>
      <c r="E653" t="s">
        <v>295</v>
      </c>
      <c r="F653" t="s">
        <v>296</v>
      </c>
      <c r="G653">
        <v>2016</v>
      </c>
      <c r="H653">
        <v>4</v>
      </c>
      <c r="I653" t="s">
        <v>1487</v>
      </c>
      <c r="J653" s="10" t="s">
        <v>1619</v>
      </c>
      <c r="K653" t="s">
        <v>1620</v>
      </c>
      <c r="L653" s="10" t="s">
        <v>1529</v>
      </c>
      <c r="M653" t="s">
        <v>2083</v>
      </c>
    </row>
    <row r="654" spans="1:13" x14ac:dyDescent="0.25">
      <c r="A654" t="s">
        <v>215</v>
      </c>
      <c r="B654" t="s">
        <v>279</v>
      </c>
      <c r="C654" t="s">
        <v>22</v>
      </c>
      <c r="D654" t="s">
        <v>23</v>
      </c>
      <c r="E654" t="s">
        <v>295</v>
      </c>
      <c r="F654" t="s">
        <v>296</v>
      </c>
      <c r="G654">
        <v>2017</v>
      </c>
      <c r="H654">
        <v>219</v>
      </c>
      <c r="I654" t="s">
        <v>1486</v>
      </c>
      <c r="J654" s="10" t="s">
        <v>1619</v>
      </c>
      <c r="K654" t="s">
        <v>1620</v>
      </c>
      <c r="L654" s="10" t="s">
        <v>1529</v>
      </c>
      <c r="M654" t="s">
        <v>2083</v>
      </c>
    </row>
    <row r="655" spans="1:13" x14ac:dyDescent="0.25">
      <c r="A655" t="s">
        <v>215</v>
      </c>
      <c r="B655" t="s">
        <v>279</v>
      </c>
      <c r="C655" t="s">
        <v>22</v>
      </c>
      <c r="D655" t="s">
        <v>23</v>
      </c>
      <c r="E655" t="s">
        <v>295</v>
      </c>
      <c r="F655" t="s">
        <v>296</v>
      </c>
      <c r="G655">
        <v>2017</v>
      </c>
      <c r="H655">
        <v>16</v>
      </c>
      <c r="I655" t="s">
        <v>1487</v>
      </c>
      <c r="J655" s="10" t="s">
        <v>1619</v>
      </c>
      <c r="K655" t="s">
        <v>1620</v>
      </c>
      <c r="L655" s="10" t="s">
        <v>1529</v>
      </c>
      <c r="M655" t="s">
        <v>2083</v>
      </c>
    </row>
    <row r="656" spans="1:13" x14ac:dyDescent="0.25">
      <c r="A656" t="s">
        <v>215</v>
      </c>
      <c r="B656" t="s">
        <v>279</v>
      </c>
      <c r="C656" t="s">
        <v>22</v>
      </c>
      <c r="D656" t="s">
        <v>23</v>
      </c>
      <c r="E656" t="s">
        <v>295</v>
      </c>
      <c r="F656" t="s">
        <v>296</v>
      </c>
      <c r="G656">
        <v>2018</v>
      </c>
      <c r="H656">
        <v>225</v>
      </c>
      <c r="I656" t="s">
        <v>1486</v>
      </c>
      <c r="J656" s="10" t="s">
        <v>1619</v>
      </c>
      <c r="K656" t="s">
        <v>1620</v>
      </c>
      <c r="L656" s="10" t="s">
        <v>1529</v>
      </c>
      <c r="M656" t="s">
        <v>2083</v>
      </c>
    </row>
    <row r="657" spans="1:13" x14ac:dyDescent="0.25">
      <c r="A657" t="s">
        <v>215</v>
      </c>
      <c r="B657" t="s">
        <v>279</v>
      </c>
      <c r="C657" t="s">
        <v>22</v>
      </c>
      <c r="D657" t="s">
        <v>23</v>
      </c>
      <c r="E657" t="s">
        <v>295</v>
      </c>
      <c r="F657" t="s">
        <v>296</v>
      </c>
      <c r="G657">
        <v>2018</v>
      </c>
      <c r="H657">
        <v>16</v>
      </c>
      <c r="I657" t="s">
        <v>1487</v>
      </c>
      <c r="J657" s="10" t="s">
        <v>1619</v>
      </c>
      <c r="K657" t="s">
        <v>1620</v>
      </c>
      <c r="L657" s="10" t="s">
        <v>1529</v>
      </c>
      <c r="M657" t="s">
        <v>2083</v>
      </c>
    </row>
    <row r="658" spans="1:13" x14ac:dyDescent="0.25">
      <c r="A658" t="s">
        <v>215</v>
      </c>
      <c r="B658" t="s">
        <v>279</v>
      </c>
      <c r="C658" t="s">
        <v>22</v>
      </c>
      <c r="D658" t="s">
        <v>23</v>
      </c>
      <c r="E658" t="s">
        <v>295</v>
      </c>
      <c r="F658" t="s">
        <v>296</v>
      </c>
      <c r="G658">
        <v>2019</v>
      </c>
      <c r="H658">
        <v>220</v>
      </c>
      <c r="I658" t="s">
        <v>1486</v>
      </c>
      <c r="J658" s="10" t="s">
        <v>1619</v>
      </c>
      <c r="K658" t="s">
        <v>1620</v>
      </c>
      <c r="L658" s="10" t="s">
        <v>1529</v>
      </c>
      <c r="M658" t="s">
        <v>2083</v>
      </c>
    </row>
    <row r="659" spans="1:13" x14ac:dyDescent="0.25">
      <c r="A659" t="s">
        <v>215</v>
      </c>
      <c r="B659" t="s">
        <v>279</v>
      </c>
      <c r="C659" t="s">
        <v>22</v>
      </c>
      <c r="D659" t="s">
        <v>23</v>
      </c>
      <c r="E659" t="s">
        <v>295</v>
      </c>
      <c r="F659" t="s">
        <v>296</v>
      </c>
      <c r="G659">
        <v>2019</v>
      </c>
      <c r="H659">
        <v>21</v>
      </c>
      <c r="I659" t="s">
        <v>1487</v>
      </c>
      <c r="J659" s="10" t="s">
        <v>1619</v>
      </c>
      <c r="K659" t="s">
        <v>1620</v>
      </c>
      <c r="L659" s="10" t="s">
        <v>1529</v>
      </c>
      <c r="M659" t="s">
        <v>2083</v>
      </c>
    </row>
    <row r="660" spans="1:13" x14ac:dyDescent="0.25">
      <c r="A660" t="s">
        <v>215</v>
      </c>
      <c r="B660" t="s">
        <v>279</v>
      </c>
      <c r="C660" t="s">
        <v>22</v>
      </c>
      <c r="D660" t="s">
        <v>23</v>
      </c>
      <c r="E660" t="s">
        <v>295</v>
      </c>
      <c r="F660" t="s">
        <v>296</v>
      </c>
      <c r="G660">
        <v>2020</v>
      </c>
      <c r="H660">
        <v>206</v>
      </c>
      <c r="I660" t="s">
        <v>1486</v>
      </c>
      <c r="J660" s="10" t="s">
        <v>1619</v>
      </c>
      <c r="K660" t="s">
        <v>1620</v>
      </c>
      <c r="L660" s="10" t="s">
        <v>1529</v>
      </c>
      <c r="M660" t="s">
        <v>2083</v>
      </c>
    </row>
    <row r="661" spans="1:13" x14ac:dyDescent="0.25">
      <c r="A661" t="s">
        <v>215</v>
      </c>
      <c r="B661" t="s">
        <v>279</v>
      </c>
      <c r="C661" t="s">
        <v>22</v>
      </c>
      <c r="D661" t="s">
        <v>23</v>
      </c>
      <c r="E661" t="s">
        <v>295</v>
      </c>
      <c r="F661" t="s">
        <v>296</v>
      </c>
      <c r="G661">
        <v>2020</v>
      </c>
      <c r="H661">
        <v>32</v>
      </c>
      <c r="I661" t="s">
        <v>1487</v>
      </c>
      <c r="J661" s="10" t="s">
        <v>1619</v>
      </c>
      <c r="K661" t="s">
        <v>1620</v>
      </c>
      <c r="L661" s="10" t="s">
        <v>1529</v>
      </c>
      <c r="M661" t="s">
        <v>2083</v>
      </c>
    </row>
    <row r="662" spans="1:13" x14ac:dyDescent="0.25">
      <c r="A662" t="s">
        <v>215</v>
      </c>
      <c r="B662" t="s">
        <v>279</v>
      </c>
      <c r="C662" t="s">
        <v>22</v>
      </c>
      <c r="D662" t="s">
        <v>23</v>
      </c>
      <c r="E662" t="s">
        <v>295</v>
      </c>
      <c r="F662" t="s">
        <v>297</v>
      </c>
      <c r="G662">
        <v>2017</v>
      </c>
      <c r="H662">
        <v>1</v>
      </c>
      <c r="I662" t="s">
        <v>1486</v>
      </c>
      <c r="J662" s="10" t="s">
        <v>1619</v>
      </c>
      <c r="K662" t="s">
        <v>1620</v>
      </c>
      <c r="L662" s="10" t="s">
        <v>1529</v>
      </c>
      <c r="M662" t="s">
        <v>2083</v>
      </c>
    </row>
    <row r="663" spans="1:13" x14ac:dyDescent="0.25">
      <c r="A663" t="s">
        <v>215</v>
      </c>
      <c r="B663" t="s">
        <v>279</v>
      </c>
      <c r="C663" t="s">
        <v>22</v>
      </c>
      <c r="D663" t="s">
        <v>23</v>
      </c>
      <c r="E663" t="s">
        <v>295</v>
      </c>
      <c r="F663" t="s">
        <v>297</v>
      </c>
      <c r="G663">
        <v>2018</v>
      </c>
      <c r="H663">
        <v>1</v>
      </c>
      <c r="I663" t="s">
        <v>1486</v>
      </c>
      <c r="J663" s="10" t="s">
        <v>1619</v>
      </c>
      <c r="K663" t="s">
        <v>1620</v>
      </c>
      <c r="L663" s="10" t="s">
        <v>1529</v>
      </c>
      <c r="M663" t="s">
        <v>2083</v>
      </c>
    </row>
    <row r="664" spans="1:13" x14ac:dyDescent="0.25">
      <c r="A664" t="s">
        <v>215</v>
      </c>
      <c r="B664" t="s">
        <v>279</v>
      </c>
      <c r="C664" t="s">
        <v>22</v>
      </c>
      <c r="D664" t="s">
        <v>23</v>
      </c>
      <c r="E664" t="s">
        <v>295</v>
      </c>
      <c r="F664" t="s">
        <v>297</v>
      </c>
      <c r="G664">
        <v>2019</v>
      </c>
      <c r="H664">
        <v>3</v>
      </c>
      <c r="I664" t="s">
        <v>1486</v>
      </c>
      <c r="J664" s="10" t="s">
        <v>1619</v>
      </c>
      <c r="K664" t="s">
        <v>1620</v>
      </c>
      <c r="L664" s="10" t="s">
        <v>1529</v>
      </c>
      <c r="M664" t="s">
        <v>2083</v>
      </c>
    </row>
    <row r="665" spans="1:13" x14ac:dyDescent="0.25">
      <c r="A665" t="s">
        <v>215</v>
      </c>
      <c r="B665" t="s">
        <v>279</v>
      </c>
      <c r="C665" t="s">
        <v>22</v>
      </c>
      <c r="D665" t="s">
        <v>23</v>
      </c>
      <c r="E665" t="s">
        <v>295</v>
      </c>
      <c r="F665" t="s">
        <v>297</v>
      </c>
      <c r="G665">
        <v>2020</v>
      </c>
      <c r="H665">
        <v>2</v>
      </c>
      <c r="I665" t="s">
        <v>1486</v>
      </c>
      <c r="J665" s="10" t="s">
        <v>1619</v>
      </c>
      <c r="K665" t="s">
        <v>1620</v>
      </c>
      <c r="L665" s="10" t="s">
        <v>1529</v>
      </c>
      <c r="M665" t="s">
        <v>2083</v>
      </c>
    </row>
    <row r="666" spans="1:13" x14ac:dyDescent="0.25">
      <c r="A666" t="s">
        <v>215</v>
      </c>
      <c r="B666" t="s">
        <v>279</v>
      </c>
      <c r="C666" t="s">
        <v>22</v>
      </c>
      <c r="D666" t="s">
        <v>35</v>
      </c>
      <c r="E666" t="s">
        <v>298</v>
      </c>
      <c r="F666" t="s">
        <v>299</v>
      </c>
      <c r="G666">
        <v>2019</v>
      </c>
      <c r="H666">
        <v>60</v>
      </c>
      <c r="I666" t="s">
        <v>1486</v>
      </c>
      <c r="J666" s="10" t="s">
        <v>1654</v>
      </c>
      <c r="K666" t="s">
        <v>1655</v>
      </c>
      <c r="L666" s="10" t="s">
        <v>1529</v>
      </c>
      <c r="M666" t="s">
        <v>2083</v>
      </c>
    </row>
    <row r="667" spans="1:13" x14ac:dyDescent="0.25">
      <c r="A667" t="s">
        <v>215</v>
      </c>
      <c r="B667" t="s">
        <v>279</v>
      </c>
      <c r="C667" t="s">
        <v>22</v>
      </c>
      <c r="D667" t="s">
        <v>35</v>
      </c>
      <c r="E667" t="s">
        <v>298</v>
      </c>
      <c r="F667" t="s">
        <v>299</v>
      </c>
      <c r="G667">
        <v>2020</v>
      </c>
      <c r="H667">
        <v>68</v>
      </c>
      <c r="I667" t="s">
        <v>1486</v>
      </c>
      <c r="J667" s="10" t="s">
        <v>1654</v>
      </c>
      <c r="K667" t="s">
        <v>1655</v>
      </c>
      <c r="L667" s="10" t="s">
        <v>1529</v>
      </c>
      <c r="M667" t="s">
        <v>2083</v>
      </c>
    </row>
    <row r="668" spans="1:13" x14ac:dyDescent="0.25">
      <c r="A668" t="s">
        <v>215</v>
      </c>
      <c r="B668" t="s">
        <v>279</v>
      </c>
      <c r="C668" t="s">
        <v>22</v>
      </c>
      <c r="D668" t="s">
        <v>35</v>
      </c>
      <c r="E668" t="s">
        <v>300</v>
      </c>
      <c r="F668" t="s">
        <v>301</v>
      </c>
      <c r="G668">
        <v>2019</v>
      </c>
      <c r="H668">
        <v>215</v>
      </c>
      <c r="I668" t="s">
        <v>1486</v>
      </c>
      <c r="J668" s="10" t="s">
        <v>1613</v>
      </c>
      <c r="K668" t="s">
        <v>1614</v>
      </c>
      <c r="L668" s="10" t="s">
        <v>1529</v>
      </c>
      <c r="M668" t="s">
        <v>2083</v>
      </c>
    </row>
    <row r="669" spans="1:13" x14ac:dyDescent="0.25">
      <c r="A669" t="s">
        <v>215</v>
      </c>
      <c r="B669" t="s">
        <v>279</v>
      </c>
      <c r="C669" t="s">
        <v>22</v>
      </c>
      <c r="D669" t="s">
        <v>35</v>
      </c>
      <c r="E669" t="s">
        <v>300</v>
      </c>
      <c r="F669" t="s">
        <v>301</v>
      </c>
      <c r="G669">
        <v>2020</v>
      </c>
      <c r="H669">
        <v>205</v>
      </c>
      <c r="I669" t="s">
        <v>1486</v>
      </c>
      <c r="J669" s="10" t="s">
        <v>1613</v>
      </c>
      <c r="K669" t="s">
        <v>1614</v>
      </c>
      <c r="L669" s="10" t="s">
        <v>1529</v>
      </c>
      <c r="M669" t="s">
        <v>2083</v>
      </c>
    </row>
    <row r="670" spans="1:13" x14ac:dyDescent="0.25">
      <c r="A670" t="s">
        <v>215</v>
      </c>
      <c r="B670" t="s">
        <v>302</v>
      </c>
      <c r="C670" t="s">
        <v>22</v>
      </c>
      <c r="D670" t="s">
        <v>35</v>
      </c>
      <c r="E670" t="s">
        <v>303</v>
      </c>
      <c r="F670" t="s">
        <v>304</v>
      </c>
      <c r="G670">
        <v>2016</v>
      </c>
      <c r="H670">
        <v>2</v>
      </c>
      <c r="I670" t="s">
        <v>1486</v>
      </c>
      <c r="J670" s="10" t="s">
        <v>1656</v>
      </c>
      <c r="K670" t="s">
        <v>1657</v>
      </c>
      <c r="L670" s="10" t="s">
        <v>1658</v>
      </c>
      <c r="M670" t="s">
        <v>2096</v>
      </c>
    </row>
    <row r="671" spans="1:13" x14ac:dyDescent="0.25">
      <c r="A671" t="s">
        <v>215</v>
      </c>
      <c r="B671" t="s">
        <v>302</v>
      </c>
      <c r="C671" t="s">
        <v>22</v>
      </c>
      <c r="D671" t="s">
        <v>35</v>
      </c>
      <c r="E671" t="s">
        <v>305</v>
      </c>
      <c r="F671" t="s">
        <v>306</v>
      </c>
      <c r="G671">
        <v>2016</v>
      </c>
      <c r="H671">
        <v>1</v>
      </c>
      <c r="I671" t="s">
        <v>1486</v>
      </c>
      <c r="J671" s="10" t="s">
        <v>1613</v>
      </c>
      <c r="K671" t="s">
        <v>1614</v>
      </c>
      <c r="L671" s="10" t="s">
        <v>1529</v>
      </c>
      <c r="M671" t="s">
        <v>2083</v>
      </c>
    </row>
    <row r="672" spans="1:13" x14ac:dyDescent="0.25">
      <c r="A672" t="s">
        <v>215</v>
      </c>
      <c r="B672" t="s">
        <v>302</v>
      </c>
      <c r="C672" t="s">
        <v>22</v>
      </c>
      <c r="D672" t="s">
        <v>35</v>
      </c>
      <c r="E672" t="s">
        <v>305</v>
      </c>
      <c r="F672" t="s">
        <v>306</v>
      </c>
      <c r="G672">
        <v>2017</v>
      </c>
      <c r="H672">
        <v>1</v>
      </c>
      <c r="I672" t="s">
        <v>1486</v>
      </c>
      <c r="J672" s="10" t="s">
        <v>1613</v>
      </c>
      <c r="K672" t="s">
        <v>1614</v>
      </c>
      <c r="L672" s="10" t="s">
        <v>1529</v>
      </c>
      <c r="M672" t="s">
        <v>2083</v>
      </c>
    </row>
    <row r="673" spans="1:13" x14ac:dyDescent="0.25">
      <c r="A673" t="s">
        <v>307</v>
      </c>
      <c r="B673" t="s">
        <v>308</v>
      </c>
      <c r="C673" t="s">
        <v>1</v>
      </c>
      <c r="D673" t="s">
        <v>66</v>
      </c>
      <c r="E673" t="s">
        <v>309</v>
      </c>
      <c r="F673" t="s">
        <v>310</v>
      </c>
      <c r="G673">
        <v>2016</v>
      </c>
      <c r="H673">
        <v>17</v>
      </c>
      <c r="I673" t="s">
        <v>1486</v>
      </c>
      <c r="J673" s="10" t="s">
        <v>1659</v>
      </c>
      <c r="K673" t="s">
        <v>1660</v>
      </c>
      <c r="L673" s="10" t="s">
        <v>1554</v>
      </c>
      <c r="M673" t="s">
        <v>2086</v>
      </c>
    </row>
    <row r="674" spans="1:13" x14ac:dyDescent="0.25">
      <c r="A674" t="s">
        <v>307</v>
      </c>
      <c r="B674" t="s">
        <v>308</v>
      </c>
      <c r="C674" t="s">
        <v>1</v>
      </c>
      <c r="D674" t="s">
        <v>66</v>
      </c>
      <c r="E674" t="s">
        <v>309</v>
      </c>
      <c r="F674" t="s">
        <v>310</v>
      </c>
      <c r="G674">
        <v>2017</v>
      </c>
      <c r="H674">
        <v>21</v>
      </c>
      <c r="I674" t="s">
        <v>1486</v>
      </c>
      <c r="J674" s="10" t="s">
        <v>1659</v>
      </c>
      <c r="K674" t="s">
        <v>1660</v>
      </c>
      <c r="L674" s="10" t="s">
        <v>1554</v>
      </c>
      <c r="M674" t="s">
        <v>2086</v>
      </c>
    </row>
    <row r="675" spans="1:13" x14ac:dyDescent="0.25">
      <c r="A675" t="s">
        <v>307</v>
      </c>
      <c r="B675" t="s">
        <v>308</v>
      </c>
      <c r="C675" t="s">
        <v>1</v>
      </c>
      <c r="D675" t="s">
        <v>66</v>
      </c>
      <c r="E675" t="s">
        <v>309</v>
      </c>
      <c r="F675" t="s">
        <v>310</v>
      </c>
      <c r="G675">
        <v>2018</v>
      </c>
      <c r="H675">
        <v>30</v>
      </c>
      <c r="I675" t="s">
        <v>1486</v>
      </c>
      <c r="J675" s="10" t="s">
        <v>1659</v>
      </c>
      <c r="K675" t="s">
        <v>1660</v>
      </c>
      <c r="L675" s="10" t="s">
        <v>1554</v>
      </c>
      <c r="M675" t="s">
        <v>2086</v>
      </c>
    </row>
    <row r="676" spans="1:13" x14ac:dyDescent="0.25">
      <c r="A676" t="s">
        <v>307</v>
      </c>
      <c r="B676" t="s">
        <v>308</v>
      </c>
      <c r="C676" t="s">
        <v>1</v>
      </c>
      <c r="D676" t="s">
        <v>66</v>
      </c>
      <c r="E676" t="s">
        <v>309</v>
      </c>
      <c r="F676" t="s">
        <v>310</v>
      </c>
      <c r="G676">
        <v>2019</v>
      </c>
      <c r="H676">
        <v>33</v>
      </c>
      <c r="I676" t="s">
        <v>1486</v>
      </c>
      <c r="J676" s="10" t="s">
        <v>1659</v>
      </c>
      <c r="K676" t="s">
        <v>1660</v>
      </c>
      <c r="L676" s="10" t="s">
        <v>1554</v>
      </c>
      <c r="M676" t="s">
        <v>2086</v>
      </c>
    </row>
    <row r="677" spans="1:13" x14ac:dyDescent="0.25">
      <c r="A677" t="s">
        <v>307</v>
      </c>
      <c r="B677" t="s">
        <v>308</v>
      </c>
      <c r="C677" t="s">
        <v>1</v>
      </c>
      <c r="D677" t="s">
        <v>66</v>
      </c>
      <c r="E677" t="s">
        <v>309</v>
      </c>
      <c r="F677" t="s">
        <v>310</v>
      </c>
      <c r="G677">
        <v>2020</v>
      </c>
      <c r="H677">
        <v>38</v>
      </c>
      <c r="I677" t="s">
        <v>1486</v>
      </c>
      <c r="J677" s="10" t="s">
        <v>1659</v>
      </c>
      <c r="K677" t="s">
        <v>1660</v>
      </c>
      <c r="L677" s="10" t="s">
        <v>1554</v>
      </c>
      <c r="M677" t="s">
        <v>2086</v>
      </c>
    </row>
    <row r="678" spans="1:13" x14ac:dyDescent="0.25">
      <c r="A678" t="s">
        <v>307</v>
      </c>
      <c r="B678" t="s">
        <v>308</v>
      </c>
      <c r="C678" t="s">
        <v>1</v>
      </c>
      <c r="D678" t="s">
        <v>66</v>
      </c>
      <c r="E678" t="s">
        <v>311</v>
      </c>
      <c r="F678" t="s">
        <v>312</v>
      </c>
      <c r="G678">
        <v>2016</v>
      </c>
      <c r="H678">
        <v>25</v>
      </c>
      <c r="I678" t="s">
        <v>1486</v>
      </c>
      <c r="J678" s="10" t="s">
        <v>1661</v>
      </c>
      <c r="K678" t="s">
        <v>1662</v>
      </c>
      <c r="L678" s="10" t="s">
        <v>1554</v>
      </c>
      <c r="M678" t="s">
        <v>2086</v>
      </c>
    </row>
    <row r="679" spans="1:13" x14ac:dyDescent="0.25">
      <c r="A679" t="s">
        <v>307</v>
      </c>
      <c r="B679" t="s">
        <v>308</v>
      </c>
      <c r="C679" t="s">
        <v>1</v>
      </c>
      <c r="D679" t="s">
        <v>66</v>
      </c>
      <c r="E679" t="s">
        <v>311</v>
      </c>
      <c r="F679" t="s">
        <v>312</v>
      </c>
      <c r="G679">
        <v>2017</v>
      </c>
      <c r="H679">
        <v>28</v>
      </c>
      <c r="I679" t="s">
        <v>1486</v>
      </c>
      <c r="J679" s="10" t="s">
        <v>1661</v>
      </c>
      <c r="K679" t="s">
        <v>1662</v>
      </c>
      <c r="L679" s="10" t="s">
        <v>1554</v>
      </c>
      <c r="M679" t="s">
        <v>2086</v>
      </c>
    </row>
    <row r="680" spans="1:13" x14ac:dyDescent="0.25">
      <c r="A680" t="s">
        <v>307</v>
      </c>
      <c r="B680" t="s">
        <v>308</v>
      </c>
      <c r="C680" t="s">
        <v>1</v>
      </c>
      <c r="D680" t="s">
        <v>66</v>
      </c>
      <c r="E680" t="s">
        <v>311</v>
      </c>
      <c r="F680" t="s">
        <v>312</v>
      </c>
      <c r="G680">
        <v>2018</v>
      </c>
      <c r="H680">
        <v>34</v>
      </c>
      <c r="I680" t="s">
        <v>1486</v>
      </c>
      <c r="J680" s="10" t="s">
        <v>1661</v>
      </c>
      <c r="K680" t="s">
        <v>1662</v>
      </c>
      <c r="L680" s="10" t="s">
        <v>1554</v>
      </c>
      <c r="M680" t="s">
        <v>2086</v>
      </c>
    </row>
    <row r="681" spans="1:13" x14ac:dyDescent="0.25">
      <c r="A681" t="s">
        <v>307</v>
      </c>
      <c r="B681" t="s">
        <v>308</v>
      </c>
      <c r="C681" t="s">
        <v>1</v>
      </c>
      <c r="D681" t="s">
        <v>66</v>
      </c>
      <c r="E681" t="s">
        <v>311</v>
      </c>
      <c r="F681" t="s">
        <v>312</v>
      </c>
      <c r="G681">
        <v>2019</v>
      </c>
      <c r="H681">
        <v>35</v>
      </c>
      <c r="I681" t="s">
        <v>1486</v>
      </c>
      <c r="J681" s="10" t="s">
        <v>1661</v>
      </c>
      <c r="K681" t="s">
        <v>1662</v>
      </c>
      <c r="L681" s="10" t="s">
        <v>1554</v>
      </c>
      <c r="M681" t="s">
        <v>2086</v>
      </c>
    </row>
    <row r="682" spans="1:13" x14ac:dyDescent="0.25">
      <c r="A682" t="s">
        <v>307</v>
      </c>
      <c r="B682" t="s">
        <v>308</v>
      </c>
      <c r="C682" t="s">
        <v>1</v>
      </c>
      <c r="D682" t="s">
        <v>66</v>
      </c>
      <c r="E682" t="s">
        <v>311</v>
      </c>
      <c r="F682" t="s">
        <v>312</v>
      </c>
      <c r="G682">
        <v>2020</v>
      </c>
      <c r="H682">
        <v>37</v>
      </c>
      <c r="I682" t="s">
        <v>1486</v>
      </c>
      <c r="J682" s="10" t="s">
        <v>1661</v>
      </c>
      <c r="K682" t="s">
        <v>1662</v>
      </c>
      <c r="L682" s="10" t="s">
        <v>1554</v>
      </c>
      <c r="M682" t="s">
        <v>2086</v>
      </c>
    </row>
    <row r="683" spans="1:13" x14ac:dyDescent="0.25">
      <c r="A683" t="s">
        <v>307</v>
      </c>
      <c r="B683" t="s">
        <v>308</v>
      </c>
      <c r="C683" t="s">
        <v>1</v>
      </c>
      <c r="D683" t="s">
        <v>6</v>
      </c>
      <c r="E683" t="s">
        <v>313</v>
      </c>
      <c r="F683" t="s">
        <v>314</v>
      </c>
      <c r="G683">
        <v>2016</v>
      </c>
      <c r="H683">
        <v>19</v>
      </c>
      <c r="I683" t="s">
        <v>1486</v>
      </c>
      <c r="J683" s="10" t="s">
        <v>1659</v>
      </c>
      <c r="K683" t="s">
        <v>1660</v>
      </c>
      <c r="L683" s="10" t="s">
        <v>1554</v>
      </c>
      <c r="M683" t="s">
        <v>2086</v>
      </c>
    </row>
    <row r="684" spans="1:13" x14ac:dyDescent="0.25">
      <c r="A684" t="s">
        <v>307</v>
      </c>
      <c r="B684" t="s">
        <v>308</v>
      </c>
      <c r="C684" t="s">
        <v>1</v>
      </c>
      <c r="D684" t="s">
        <v>6</v>
      </c>
      <c r="E684" t="s">
        <v>313</v>
      </c>
      <c r="F684" t="s">
        <v>314</v>
      </c>
      <c r="G684">
        <v>2017</v>
      </c>
      <c r="H684">
        <v>19</v>
      </c>
      <c r="I684" t="s">
        <v>1486</v>
      </c>
      <c r="J684" s="10" t="s">
        <v>1659</v>
      </c>
      <c r="K684" t="s">
        <v>1660</v>
      </c>
      <c r="L684" s="10" t="s">
        <v>1554</v>
      </c>
      <c r="M684" t="s">
        <v>2086</v>
      </c>
    </row>
    <row r="685" spans="1:13" x14ac:dyDescent="0.25">
      <c r="A685" t="s">
        <v>307</v>
      </c>
      <c r="B685" t="s">
        <v>308</v>
      </c>
      <c r="C685" t="s">
        <v>1</v>
      </c>
      <c r="D685" t="s">
        <v>6</v>
      </c>
      <c r="E685" t="s">
        <v>313</v>
      </c>
      <c r="F685" t="s">
        <v>314</v>
      </c>
      <c r="G685">
        <v>2018</v>
      </c>
      <c r="H685">
        <v>22</v>
      </c>
      <c r="I685" t="s">
        <v>1486</v>
      </c>
      <c r="J685" s="10" t="s">
        <v>1659</v>
      </c>
      <c r="K685" t="s">
        <v>1660</v>
      </c>
      <c r="L685" s="10" t="s">
        <v>1554</v>
      </c>
      <c r="M685" t="s">
        <v>2086</v>
      </c>
    </row>
    <row r="686" spans="1:13" x14ac:dyDescent="0.25">
      <c r="A686" t="s">
        <v>307</v>
      </c>
      <c r="B686" t="s">
        <v>308</v>
      </c>
      <c r="C686" t="s">
        <v>1</v>
      </c>
      <c r="D686" t="s">
        <v>6</v>
      </c>
      <c r="E686" t="s">
        <v>313</v>
      </c>
      <c r="F686" t="s">
        <v>314</v>
      </c>
      <c r="G686">
        <v>2019</v>
      </c>
      <c r="H686">
        <v>19</v>
      </c>
      <c r="I686" t="s">
        <v>1486</v>
      </c>
      <c r="J686" s="10" t="s">
        <v>1659</v>
      </c>
      <c r="K686" t="s">
        <v>1660</v>
      </c>
      <c r="L686" s="10" t="s">
        <v>1554</v>
      </c>
      <c r="M686" t="s">
        <v>2086</v>
      </c>
    </row>
    <row r="687" spans="1:13" x14ac:dyDescent="0.25">
      <c r="A687" t="s">
        <v>307</v>
      </c>
      <c r="B687" t="s">
        <v>308</v>
      </c>
      <c r="C687" t="s">
        <v>1</v>
      </c>
      <c r="D687" t="s">
        <v>6</v>
      </c>
      <c r="E687" t="s">
        <v>313</v>
      </c>
      <c r="F687" t="s">
        <v>314</v>
      </c>
      <c r="G687">
        <v>2020</v>
      </c>
      <c r="H687">
        <v>19</v>
      </c>
      <c r="I687" t="s">
        <v>1486</v>
      </c>
      <c r="J687" s="10" t="s">
        <v>1659</v>
      </c>
      <c r="K687" t="s">
        <v>1660</v>
      </c>
      <c r="L687" s="10" t="s">
        <v>1554</v>
      </c>
      <c r="M687" t="s">
        <v>2086</v>
      </c>
    </row>
    <row r="688" spans="1:13" x14ac:dyDescent="0.25">
      <c r="A688" t="s">
        <v>307</v>
      </c>
      <c r="B688" t="s">
        <v>308</v>
      </c>
      <c r="C688" t="s">
        <v>1</v>
      </c>
      <c r="D688" t="s">
        <v>6</v>
      </c>
      <c r="E688" t="s">
        <v>315</v>
      </c>
      <c r="F688" t="s">
        <v>316</v>
      </c>
      <c r="G688">
        <v>2016</v>
      </c>
      <c r="H688">
        <v>23</v>
      </c>
      <c r="I688" t="s">
        <v>1486</v>
      </c>
      <c r="J688" s="10" t="s">
        <v>1661</v>
      </c>
      <c r="K688" t="s">
        <v>1662</v>
      </c>
      <c r="L688" s="10" t="s">
        <v>1554</v>
      </c>
      <c r="M688" t="s">
        <v>2086</v>
      </c>
    </row>
    <row r="689" spans="1:13" x14ac:dyDescent="0.25">
      <c r="A689" t="s">
        <v>307</v>
      </c>
      <c r="B689" t="s">
        <v>308</v>
      </c>
      <c r="C689" t="s">
        <v>1</v>
      </c>
      <c r="D689" t="s">
        <v>6</v>
      </c>
      <c r="E689" t="s">
        <v>315</v>
      </c>
      <c r="F689" t="s">
        <v>316</v>
      </c>
      <c r="G689">
        <v>2017</v>
      </c>
      <c r="H689">
        <v>26</v>
      </c>
      <c r="I689" t="s">
        <v>1486</v>
      </c>
      <c r="J689" s="10" t="s">
        <v>1661</v>
      </c>
      <c r="K689" t="s">
        <v>1662</v>
      </c>
      <c r="L689" s="10" t="s">
        <v>1554</v>
      </c>
      <c r="M689" t="s">
        <v>2086</v>
      </c>
    </row>
    <row r="690" spans="1:13" x14ac:dyDescent="0.25">
      <c r="A690" t="s">
        <v>307</v>
      </c>
      <c r="B690" t="s">
        <v>308</v>
      </c>
      <c r="C690" t="s">
        <v>1</v>
      </c>
      <c r="D690" t="s">
        <v>6</v>
      </c>
      <c r="E690" t="s">
        <v>315</v>
      </c>
      <c r="F690" t="s">
        <v>316</v>
      </c>
      <c r="G690">
        <v>2018</v>
      </c>
      <c r="H690">
        <v>28</v>
      </c>
      <c r="I690" t="s">
        <v>1486</v>
      </c>
      <c r="J690" s="10" t="s">
        <v>1661</v>
      </c>
      <c r="K690" t="s">
        <v>1662</v>
      </c>
      <c r="L690" s="10" t="s">
        <v>1554</v>
      </c>
      <c r="M690" t="s">
        <v>2086</v>
      </c>
    </row>
    <row r="691" spans="1:13" x14ac:dyDescent="0.25">
      <c r="A691" t="s">
        <v>307</v>
      </c>
      <c r="B691" t="s">
        <v>308</v>
      </c>
      <c r="C691" t="s">
        <v>1</v>
      </c>
      <c r="D691" t="s">
        <v>6</v>
      </c>
      <c r="E691" t="s">
        <v>315</v>
      </c>
      <c r="F691" t="s">
        <v>316</v>
      </c>
      <c r="G691">
        <v>2019</v>
      </c>
      <c r="H691">
        <v>32</v>
      </c>
      <c r="I691" t="s">
        <v>1486</v>
      </c>
      <c r="J691" s="10" t="s">
        <v>1661</v>
      </c>
      <c r="K691" t="s">
        <v>1662</v>
      </c>
      <c r="L691" s="10" t="s">
        <v>1554</v>
      </c>
      <c r="M691" t="s">
        <v>2086</v>
      </c>
    </row>
    <row r="692" spans="1:13" x14ac:dyDescent="0.25">
      <c r="A692" t="s">
        <v>307</v>
      </c>
      <c r="B692" t="s">
        <v>308</v>
      </c>
      <c r="C692" t="s">
        <v>1</v>
      </c>
      <c r="D692" t="s">
        <v>6</v>
      </c>
      <c r="E692" t="s">
        <v>315</v>
      </c>
      <c r="F692" t="s">
        <v>316</v>
      </c>
      <c r="G692">
        <v>2019</v>
      </c>
      <c r="H692">
        <v>2</v>
      </c>
      <c r="I692" t="s">
        <v>1487</v>
      </c>
      <c r="J692" s="10" t="s">
        <v>1661</v>
      </c>
      <c r="K692" t="s">
        <v>1662</v>
      </c>
      <c r="L692" s="10" t="s">
        <v>1554</v>
      </c>
      <c r="M692" t="s">
        <v>2086</v>
      </c>
    </row>
    <row r="693" spans="1:13" x14ac:dyDescent="0.25">
      <c r="A693" t="s">
        <v>307</v>
      </c>
      <c r="B693" t="s">
        <v>308</v>
      </c>
      <c r="C693" t="s">
        <v>1</v>
      </c>
      <c r="D693" t="s">
        <v>6</v>
      </c>
      <c r="E693" t="s">
        <v>315</v>
      </c>
      <c r="F693" t="s">
        <v>316</v>
      </c>
      <c r="G693">
        <v>2020</v>
      </c>
      <c r="H693">
        <v>29</v>
      </c>
      <c r="I693" t="s">
        <v>1486</v>
      </c>
      <c r="J693" s="10" t="s">
        <v>1661</v>
      </c>
      <c r="K693" t="s">
        <v>1662</v>
      </c>
      <c r="L693" s="10" t="s">
        <v>1554</v>
      </c>
      <c r="M693" t="s">
        <v>2086</v>
      </c>
    </row>
    <row r="694" spans="1:13" x14ac:dyDescent="0.25">
      <c r="A694" t="s">
        <v>307</v>
      </c>
      <c r="B694" t="s">
        <v>308</v>
      </c>
      <c r="C694" t="s">
        <v>1</v>
      </c>
      <c r="D694" t="s">
        <v>6</v>
      </c>
      <c r="E694" t="s">
        <v>315</v>
      </c>
      <c r="F694" t="s">
        <v>316</v>
      </c>
      <c r="G694">
        <v>2020</v>
      </c>
      <c r="H694">
        <v>5</v>
      </c>
      <c r="I694" t="s">
        <v>1487</v>
      </c>
      <c r="J694" s="10" t="s">
        <v>1661</v>
      </c>
      <c r="K694" t="s">
        <v>1662</v>
      </c>
      <c r="L694" s="10" t="s">
        <v>1554</v>
      </c>
      <c r="M694" t="s">
        <v>2086</v>
      </c>
    </row>
    <row r="695" spans="1:13" x14ac:dyDescent="0.25">
      <c r="A695" t="s">
        <v>307</v>
      </c>
      <c r="B695" t="s">
        <v>308</v>
      </c>
      <c r="C695" t="s">
        <v>22</v>
      </c>
      <c r="D695" t="s">
        <v>23</v>
      </c>
      <c r="E695" t="s">
        <v>317</v>
      </c>
      <c r="F695" t="s">
        <v>318</v>
      </c>
      <c r="G695">
        <v>2016</v>
      </c>
      <c r="H695">
        <v>143</v>
      </c>
      <c r="I695" t="s">
        <v>1486</v>
      </c>
      <c r="J695" s="10" t="s">
        <v>1659</v>
      </c>
      <c r="K695" t="s">
        <v>1660</v>
      </c>
      <c r="L695" s="10" t="s">
        <v>1554</v>
      </c>
      <c r="M695" t="s">
        <v>2086</v>
      </c>
    </row>
    <row r="696" spans="1:13" x14ac:dyDescent="0.25">
      <c r="A696" t="s">
        <v>307</v>
      </c>
      <c r="B696" t="s">
        <v>308</v>
      </c>
      <c r="C696" t="s">
        <v>22</v>
      </c>
      <c r="D696" t="s">
        <v>23</v>
      </c>
      <c r="E696" t="s">
        <v>317</v>
      </c>
      <c r="F696" t="s">
        <v>318</v>
      </c>
      <c r="G696">
        <v>2017</v>
      </c>
      <c r="H696">
        <v>156</v>
      </c>
      <c r="I696" t="s">
        <v>1486</v>
      </c>
      <c r="J696" s="10" t="s">
        <v>1659</v>
      </c>
      <c r="K696" t="s">
        <v>1660</v>
      </c>
      <c r="L696" s="10" t="s">
        <v>1554</v>
      </c>
      <c r="M696" t="s">
        <v>2086</v>
      </c>
    </row>
    <row r="697" spans="1:13" x14ac:dyDescent="0.25">
      <c r="A697" t="s">
        <v>307</v>
      </c>
      <c r="B697" t="s">
        <v>308</v>
      </c>
      <c r="C697" t="s">
        <v>22</v>
      </c>
      <c r="D697" t="s">
        <v>23</v>
      </c>
      <c r="E697" t="s">
        <v>317</v>
      </c>
      <c r="F697" t="s">
        <v>318</v>
      </c>
      <c r="G697">
        <v>2018</v>
      </c>
      <c r="H697">
        <v>169</v>
      </c>
      <c r="I697" t="s">
        <v>1486</v>
      </c>
      <c r="J697" s="10" t="s">
        <v>1659</v>
      </c>
      <c r="K697" t="s">
        <v>1660</v>
      </c>
      <c r="L697" s="10" t="s">
        <v>1554</v>
      </c>
      <c r="M697" t="s">
        <v>2086</v>
      </c>
    </row>
    <row r="698" spans="1:13" x14ac:dyDescent="0.25">
      <c r="A698" t="s">
        <v>307</v>
      </c>
      <c r="B698" t="s">
        <v>308</v>
      </c>
      <c r="C698" t="s">
        <v>22</v>
      </c>
      <c r="D698" t="s">
        <v>23</v>
      </c>
      <c r="E698" t="s">
        <v>317</v>
      </c>
      <c r="F698" t="s">
        <v>318</v>
      </c>
      <c r="G698">
        <v>2019</v>
      </c>
      <c r="H698">
        <v>157</v>
      </c>
      <c r="I698" t="s">
        <v>1486</v>
      </c>
      <c r="J698" s="10" t="s">
        <v>1659</v>
      </c>
      <c r="K698" t="s">
        <v>1660</v>
      </c>
      <c r="L698" s="10" t="s">
        <v>1554</v>
      </c>
      <c r="M698" t="s">
        <v>2086</v>
      </c>
    </row>
    <row r="699" spans="1:13" x14ac:dyDescent="0.25">
      <c r="A699" t="s">
        <v>307</v>
      </c>
      <c r="B699" t="s">
        <v>308</v>
      </c>
      <c r="C699" t="s">
        <v>22</v>
      </c>
      <c r="D699" t="s">
        <v>23</v>
      </c>
      <c r="E699" t="s">
        <v>317</v>
      </c>
      <c r="F699" t="s">
        <v>318</v>
      </c>
      <c r="G699">
        <v>2020</v>
      </c>
      <c r="H699">
        <v>171</v>
      </c>
      <c r="I699" t="s">
        <v>1486</v>
      </c>
      <c r="J699" s="10" t="s">
        <v>1659</v>
      </c>
      <c r="K699" t="s">
        <v>1660</v>
      </c>
      <c r="L699" s="10" t="s">
        <v>1554</v>
      </c>
      <c r="M699" t="s">
        <v>2086</v>
      </c>
    </row>
    <row r="700" spans="1:13" x14ac:dyDescent="0.25">
      <c r="A700" t="s">
        <v>307</v>
      </c>
      <c r="B700" t="s">
        <v>308</v>
      </c>
      <c r="C700" t="s">
        <v>22</v>
      </c>
      <c r="D700" t="s">
        <v>23</v>
      </c>
      <c r="E700" t="s">
        <v>319</v>
      </c>
      <c r="F700" t="s">
        <v>320</v>
      </c>
      <c r="G700">
        <v>2016</v>
      </c>
      <c r="H700">
        <v>438</v>
      </c>
      <c r="I700" t="s">
        <v>1486</v>
      </c>
      <c r="J700" s="10" t="s">
        <v>1661</v>
      </c>
      <c r="K700" t="s">
        <v>1662</v>
      </c>
      <c r="L700" s="10" t="s">
        <v>1554</v>
      </c>
      <c r="M700" t="s">
        <v>2086</v>
      </c>
    </row>
    <row r="701" spans="1:13" x14ac:dyDescent="0.25">
      <c r="A701" t="s">
        <v>307</v>
      </c>
      <c r="B701" t="s">
        <v>308</v>
      </c>
      <c r="C701" t="s">
        <v>22</v>
      </c>
      <c r="D701" t="s">
        <v>23</v>
      </c>
      <c r="E701" t="s">
        <v>319</v>
      </c>
      <c r="F701" t="s">
        <v>320</v>
      </c>
      <c r="G701">
        <v>2017</v>
      </c>
      <c r="H701">
        <v>1</v>
      </c>
      <c r="I701" t="s">
        <v>1488</v>
      </c>
      <c r="J701" s="10" t="s">
        <v>1661</v>
      </c>
      <c r="K701" t="s">
        <v>1662</v>
      </c>
      <c r="L701" s="10" t="s">
        <v>1554</v>
      </c>
      <c r="M701" t="s">
        <v>2086</v>
      </c>
    </row>
    <row r="702" spans="1:13" x14ac:dyDescent="0.25">
      <c r="A702" t="s">
        <v>307</v>
      </c>
      <c r="B702" t="s">
        <v>308</v>
      </c>
      <c r="C702" t="s">
        <v>22</v>
      </c>
      <c r="D702" t="s">
        <v>23</v>
      </c>
      <c r="E702" t="s">
        <v>319</v>
      </c>
      <c r="F702" t="s">
        <v>320</v>
      </c>
      <c r="G702">
        <v>2017</v>
      </c>
      <c r="H702">
        <v>480</v>
      </c>
      <c r="I702" t="s">
        <v>1486</v>
      </c>
      <c r="J702" s="10" t="s">
        <v>1661</v>
      </c>
      <c r="K702" t="s">
        <v>1662</v>
      </c>
      <c r="L702" s="10" t="s">
        <v>1554</v>
      </c>
      <c r="M702" t="s">
        <v>2086</v>
      </c>
    </row>
    <row r="703" spans="1:13" x14ac:dyDescent="0.25">
      <c r="A703" t="s">
        <v>307</v>
      </c>
      <c r="B703" t="s">
        <v>308</v>
      </c>
      <c r="C703" t="s">
        <v>22</v>
      </c>
      <c r="D703" t="s">
        <v>23</v>
      </c>
      <c r="E703" t="s">
        <v>319</v>
      </c>
      <c r="F703" t="s">
        <v>320</v>
      </c>
      <c r="G703">
        <v>2018</v>
      </c>
      <c r="H703">
        <v>2</v>
      </c>
      <c r="I703" t="s">
        <v>1488</v>
      </c>
      <c r="J703" s="10" t="s">
        <v>1661</v>
      </c>
      <c r="K703" t="s">
        <v>1662</v>
      </c>
      <c r="L703" s="10" t="s">
        <v>1554</v>
      </c>
      <c r="M703" t="s">
        <v>2086</v>
      </c>
    </row>
    <row r="704" spans="1:13" x14ac:dyDescent="0.25">
      <c r="A704" t="s">
        <v>307</v>
      </c>
      <c r="B704" t="s">
        <v>308</v>
      </c>
      <c r="C704" t="s">
        <v>22</v>
      </c>
      <c r="D704" t="s">
        <v>23</v>
      </c>
      <c r="E704" t="s">
        <v>319</v>
      </c>
      <c r="F704" t="s">
        <v>320</v>
      </c>
      <c r="G704">
        <v>2018</v>
      </c>
      <c r="H704">
        <v>497</v>
      </c>
      <c r="I704" t="s">
        <v>1486</v>
      </c>
      <c r="J704" s="10" t="s">
        <v>1661</v>
      </c>
      <c r="K704" t="s">
        <v>1662</v>
      </c>
      <c r="L704" s="10" t="s">
        <v>1554</v>
      </c>
      <c r="M704" t="s">
        <v>2086</v>
      </c>
    </row>
    <row r="705" spans="1:13" x14ac:dyDescent="0.25">
      <c r="A705" t="s">
        <v>307</v>
      </c>
      <c r="B705" t="s">
        <v>308</v>
      </c>
      <c r="C705" t="s">
        <v>22</v>
      </c>
      <c r="D705" t="s">
        <v>23</v>
      </c>
      <c r="E705" t="s">
        <v>319</v>
      </c>
      <c r="F705" t="s">
        <v>320</v>
      </c>
      <c r="G705">
        <v>2019</v>
      </c>
      <c r="H705">
        <v>37</v>
      </c>
      <c r="I705" t="s">
        <v>1488</v>
      </c>
      <c r="J705" s="10" t="s">
        <v>1661</v>
      </c>
      <c r="K705" t="s">
        <v>1662</v>
      </c>
      <c r="L705" s="10" t="s">
        <v>1554</v>
      </c>
      <c r="M705" t="s">
        <v>2086</v>
      </c>
    </row>
    <row r="706" spans="1:13" x14ac:dyDescent="0.25">
      <c r="A706" t="s">
        <v>307</v>
      </c>
      <c r="B706" t="s">
        <v>308</v>
      </c>
      <c r="C706" t="s">
        <v>22</v>
      </c>
      <c r="D706" t="s">
        <v>23</v>
      </c>
      <c r="E706" t="s">
        <v>319</v>
      </c>
      <c r="F706" t="s">
        <v>320</v>
      </c>
      <c r="G706">
        <v>2019</v>
      </c>
      <c r="H706">
        <v>453</v>
      </c>
      <c r="I706" t="s">
        <v>1486</v>
      </c>
      <c r="J706" s="10" t="s">
        <v>1661</v>
      </c>
      <c r="K706" t="s">
        <v>1662</v>
      </c>
      <c r="L706" s="10" t="s">
        <v>1554</v>
      </c>
      <c r="M706" t="s">
        <v>2086</v>
      </c>
    </row>
    <row r="707" spans="1:13" x14ac:dyDescent="0.25">
      <c r="A707" t="s">
        <v>307</v>
      </c>
      <c r="B707" t="s">
        <v>308</v>
      </c>
      <c r="C707" t="s">
        <v>22</v>
      </c>
      <c r="D707" t="s">
        <v>23</v>
      </c>
      <c r="E707" t="s">
        <v>319</v>
      </c>
      <c r="F707" t="s">
        <v>320</v>
      </c>
      <c r="G707">
        <v>2020</v>
      </c>
      <c r="H707">
        <v>65</v>
      </c>
      <c r="I707" t="s">
        <v>1488</v>
      </c>
      <c r="J707" s="10" t="s">
        <v>1661</v>
      </c>
      <c r="K707" t="s">
        <v>1662</v>
      </c>
      <c r="L707" s="10" t="s">
        <v>1554</v>
      </c>
      <c r="M707" t="s">
        <v>2086</v>
      </c>
    </row>
    <row r="708" spans="1:13" x14ac:dyDescent="0.25">
      <c r="A708" t="s">
        <v>307</v>
      </c>
      <c r="B708" t="s">
        <v>308</v>
      </c>
      <c r="C708" t="s">
        <v>22</v>
      </c>
      <c r="D708" t="s">
        <v>23</v>
      </c>
      <c r="E708" t="s">
        <v>319</v>
      </c>
      <c r="F708" t="s">
        <v>320</v>
      </c>
      <c r="G708">
        <v>2020</v>
      </c>
      <c r="H708">
        <v>432</v>
      </c>
      <c r="I708" t="s">
        <v>1486</v>
      </c>
      <c r="J708" s="10" t="s">
        <v>1661</v>
      </c>
      <c r="K708" t="s">
        <v>1662</v>
      </c>
      <c r="L708" s="10" t="s">
        <v>1554</v>
      </c>
      <c r="M708" t="s">
        <v>2086</v>
      </c>
    </row>
    <row r="709" spans="1:13" x14ac:dyDescent="0.25">
      <c r="A709" t="s">
        <v>307</v>
      </c>
      <c r="B709" t="s">
        <v>321</v>
      </c>
      <c r="C709" t="s">
        <v>1</v>
      </c>
      <c r="D709" t="s">
        <v>66</v>
      </c>
      <c r="E709" t="s">
        <v>322</v>
      </c>
      <c r="F709" t="s">
        <v>323</v>
      </c>
      <c r="G709">
        <v>2016</v>
      </c>
      <c r="H709">
        <v>25</v>
      </c>
      <c r="I709" t="s">
        <v>1486</v>
      </c>
      <c r="J709" s="10" t="s">
        <v>1663</v>
      </c>
      <c r="K709" t="s">
        <v>1664</v>
      </c>
      <c r="L709" s="10" t="s">
        <v>1554</v>
      </c>
      <c r="M709" t="s">
        <v>2086</v>
      </c>
    </row>
    <row r="710" spans="1:13" x14ac:dyDescent="0.25">
      <c r="A710" t="s">
        <v>307</v>
      </c>
      <c r="B710" t="s">
        <v>321</v>
      </c>
      <c r="C710" t="s">
        <v>1</v>
      </c>
      <c r="D710" t="s">
        <v>66</v>
      </c>
      <c r="E710" t="s">
        <v>322</v>
      </c>
      <c r="F710" t="s">
        <v>323</v>
      </c>
      <c r="G710">
        <v>2017</v>
      </c>
      <c r="H710">
        <v>24</v>
      </c>
      <c r="I710" t="s">
        <v>1486</v>
      </c>
      <c r="J710" s="10" t="s">
        <v>1663</v>
      </c>
      <c r="K710" t="s">
        <v>1664</v>
      </c>
      <c r="L710" s="10" t="s">
        <v>1554</v>
      </c>
      <c r="M710" t="s">
        <v>2086</v>
      </c>
    </row>
    <row r="711" spans="1:13" x14ac:dyDescent="0.25">
      <c r="A711" t="s">
        <v>307</v>
      </c>
      <c r="B711" t="s">
        <v>321</v>
      </c>
      <c r="C711" t="s">
        <v>1</v>
      </c>
      <c r="D711" t="s">
        <v>66</v>
      </c>
      <c r="E711" t="s">
        <v>322</v>
      </c>
      <c r="F711" t="s">
        <v>323</v>
      </c>
      <c r="G711">
        <v>2018</v>
      </c>
      <c r="H711">
        <v>27</v>
      </c>
      <c r="I711" t="s">
        <v>1486</v>
      </c>
      <c r="J711" s="10" t="s">
        <v>1663</v>
      </c>
      <c r="K711" t="s">
        <v>1664</v>
      </c>
      <c r="L711" s="10" t="s">
        <v>1554</v>
      </c>
      <c r="M711" t="s">
        <v>2086</v>
      </c>
    </row>
    <row r="712" spans="1:13" x14ac:dyDescent="0.25">
      <c r="A712" t="s">
        <v>307</v>
      </c>
      <c r="B712" t="s">
        <v>321</v>
      </c>
      <c r="C712" t="s">
        <v>1</v>
      </c>
      <c r="D712" t="s">
        <v>66</v>
      </c>
      <c r="E712" t="s">
        <v>322</v>
      </c>
      <c r="F712" t="s">
        <v>323</v>
      </c>
      <c r="G712">
        <v>2019</v>
      </c>
      <c r="H712">
        <v>30</v>
      </c>
      <c r="I712" t="s">
        <v>1486</v>
      </c>
      <c r="J712" s="10" t="s">
        <v>1663</v>
      </c>
      <c r="K712" t="s">
        <v>1664</v>
      </c>
      <c r="L712" s="10" t="s">
        <v>1554</v>
      </c>
      <c r="M712" t="s">
        <v>2086</v>
      </c>
    </row>
    <row r="713" spans="1:13" x14ac:dyDescent="0.25">
      <c r="A713" t="s">
        <v>307</v>
      </c>
      <c r="B713" t="s">
        <v>321</v>
      </c>
      <c r="C713" t="s">
        <v>1</v>
      </c>
      <c r="D713" t="s">
        <v>66</v>
      </c>
      <c r="E713" t="s">
        <v>322</v>
      </c>
      <c r="F713" t="s">
        <v>323</v>
      </c>
      <c r="G713">
        <v>2020</v>
      </c>
      <c r="H713">
        <v>41</v>
      </c>
      <c r="I713" t="s">
        <v>1486</v>
      </c>
      <c r="J713" s="10" t="s">
        <v>1663</v>
      </c>
      <c r="K713" t="s">
        <v>1664</v>
      </c>
      <c r="L713" s="10" t="s">
        <v>1554</v>
      </c>
      <c r="M713" t="s">
        <v>2086</v>
      </c>
    </row>
    <row r="714" spans="1:13" x14ac:dyDescent="0.25">
      <c r="A714" t="s">
        <v>307</v>
      </c>
      <c r="B714" t="s">
        <v>321</v>
      </c>
      <c r="C714" t="s">
        <v>1</v>
      </c>
      <c r="D714" t="s">
        <v>6</v>
      </c>
      <c r="E714" t="s">
        <v>324</v>
      </c>
      <c r="F714" t="s">
        <v>325</v>
      </c>
      <c r="G714">
        <v>2016</v>
      </c>
      <c r="H714">
        <v>7</v>
      </c>
      <c r="I714" t="s">
        <v>1486</v>
      </c>
      <c r="J714" s="10" t="s">
        <v>1663</v>
      </c>
      <c r="K714" t="s">
        <v>1664</v>
      </c>
      <c r="L714" s="10" t="s">
        <v>1554</v>
      </c>
      <c r="M714" t="s">
        <v>2086</v>
      </c>
    </row>
    <row r="715" spans="1:13" x14ac:dyDescent="0.25">
      <c r="A715" t="s">
        <v>307</v>
      </c>
      <c r="B715" t="s">
        <v>321</v>
      </c>
      <c r="C715" t="s">
        <v>1</v>
      </c>
      <c r="D715" t="s">
        <v>6</v>
      </c>
      <c r="E715" t="s">
        <v>324</v>
      </c>
      <c r="F715" t="s">
        <v>325</v>
      </c>
      <c r="G715">
        <v>2017</v>
      </c>
      <c r="H715">
        <v>7</v>
      </c>
      <c r="I715" t="s">
        <v>1486</v>
      </c>
      <c r="J715" s="10" t="s">
        <v>1663</v>
      </c>
      <c r="K715" t="s">
        <v>1664</v>
      </c>
      <c r="L715" s="10" t="s">
        <v>1554</v>
      </c>
      <c r="M715" t="s">
        <v>2086</v>
      </c>
    </row>
    <row r="716" spans="1:13" x14ac:dyDescent="0.25">
      <c r="A716" t="s">
        <v>307</v>
      </c>
      <c r="B716" t="s">
        <v>321</v>
      </c>
      <c r="C716" t="s">
        <v>1</v>
      </c>
      <c r="D716" t="s">
        <v>6</v>
      </c>
      <c r="E716" t="s">
        <v>324</v>
      </c>
      <c r="F716" t="s">
        <v>325</v>
      </c>
      <c r="G716">
        <v>2018</v>
      </c>
      <c r="H716">
        <v>9</v>
      </c>
      <c r="I716" t="s">
        <v>1486</v>
      </c>
      <c r="J716" s="10" t="s">
        <v>1663</v>
      </c>
      <c r="K716" t="s">
        <v>1664</v>
      </c>
      <c r="L716" s="10" t="s">
        <v>1554</v>
      </c>
      <c r="M716" t="s">
        <v>2086</v>
      </c>
    </row>
    <row r="717" spans="1:13" x14ac:dyDescent="0.25">
      <c r="A717" t="s">
        <v>307</v>
      </c>
      <c r="B717" t="s">
        <v>321</v>
      </c>
      <c r="C717" t="s">
        <v>1</v>
      </c>
      <c r="D717" t="s">
        <v>6</v>
      </c>
      <c r="E717" t="s">
        <v>324</v>
      </c>
      <c r="F717" t="s">
        <v>325</v>
      </c>
      <c r="G717">
        <v>2019</v>
      </c>
      <c r="H717">
        <v>7</v>
      </c>
      <c r="I717" t="s">
        <v>1486</v>
      </c>
      <c r="J717" s="10" t="s">
        <v>1663</v>
      </c>
      <c r="K717" t="s">
        <v>1664</v>
      </c>
      <c r="L717" s="10" t="s">
        <v>1554</v>
      </c>
      <c r="M717" t="s">
        <v>2086</v>
      </c>
    </row>
    <row r="718" spans="1:13" x14ac:dyDescent="0.25">
      <c r="A718" t="s">
        <v>307</v>
      </c>
      <c r="B718" t="s">
        <v>321</v>
      </c>
      <c r="C718" t="s">
        <v>1</v>
      </c>
      <c r="D718" t="s">
        <v>6</v>
      </c>
      <c r="E718" t="s">
        <v>324</v>
      </c>
      <c r="F718" t="s">
        <v>325</v>
      </c>
      <c r="G718">
        <v>2020</v>
      </c>
      <c r="H718">
        <v>17</v>
      </c>
      <c r="I718" t="s">
        <v>1486</v>
      </c>
      <c r="J718" s="10" t="s">
        <v>1663</v>
      </c>
      <c r="K718" t="s">
        <v>1664</v>
      </c>
      <c r="L718" s="10" t="s">
        <v>1554</v>
      </c>
      <c r="M718" t="s">
        <v>2086</v>
      </c>
    </row>
    <row r="719" spans="1:13" x14ac:dyDescent="0.25">
      <c r="A719" t="s">
        <v>307</v>
      </c>
      <c r="B719" t="s">
        <v>321</v>
      </c>
      <c r="C719" t="s">
        <v>22</v>
      </c>
      <c r="D719" t="s">
        <v>23</v>
      </c>
      <c r="E719" t="s">
        <v>326</v>
      </c>
      <c r="F719" t="s">
        <v>327</v>
      </c>
      <c r="G719">
        <v>2016</v>
      </c>
      <c r="H719">
        <v>198</v>
      </c>
      <c r="I719" t="s">
        <v>1486</v>
      </c>
      <c r="J719" s="10" t="s">
        <v>1663</v>
      </c>
      <c r="K719" t="s">
        <v>1664</v>
      </c>
      <c r="L719" s="10" t="s">
        <v>1554</v>
      </c>
      <c r="M719" t="s">
        <v>2086</v>
      </c>
    </row>
    <row r="720" spans="1:13" x14ac:dyDescent="0.25">
      <c r="A720" t="s">
        <v>307</v>
      </c>
      <c r="B720" t="s">
        <v>321</v>
      </c>
      <c r="C720" t="s">
        <v>22</v>
      </c>
      <c r="D720" t="s">
        <v>23</v>
      </c>
      <c r="E720" t="s">
        <v>326</v>
      </c>
      <c r="F720" t="s">
        <v>327</v>
      </c>
      <c r="G720">
        <v>2017</v>
      </c>
      <c r="H720">
        <v>203</v>
      </c>
      <c r="I720" t="s">
        <v>1486</v>
      </c>
      <c r="J720" s="10" t="s">
        <v>1663</v>
      </c>
      <c r="K720" t="s">
        <v>1664</v>
      </c>
      <c r="L720" s="10" t="s">
        <v>1554</v>
      </c>
      <c r="M720" t="s">
        <v>2086</v>
      </c>
    </row>
    <row r="721" spans="1:13" x14ac:dyDescent="0.25">
      <c r="A721" t="s">
        <v>307</v>
      </c>
      <c r="B721" t="s">
        <v>321</v>
      </c>
      <c r="C721" t="s">
        <v>22</v>
      </c>
      <c r="D721" t="s">
        <v>23</v>
      </c>
      <c r="E721" t="s">
        <v>326</v>
      </c>
      <c r="F721" t="s">
        <v>327</v>
      </c>
      <c r="G721">
        <v>2018</v>
      </c>
      <c r="H721">
        <v>211</v>
      </c>
      <c r="I721" t="s">
        <v>1486</v>
      </c>
      <c r="J721" s="10" t="s">
        <v>1663</v>
      </c>
      <c r="K721" t="s">
        <v>1664</v>
      </c>
      <c r="L721" s="10" t="s">
        <v>1554</v>
      </c>
      <c r="M721" t="s">
        <v>2086</v>
      </c>
    </row>
    <row r="722" spans="1:13" x14ac:dyDescent="0.25">
      <c r="A722" t="s">
        <v>307</v>
      </c>
      <c r="B722" t="s">
        <v>321</v>
      </c>
      <c r="C722" t="s">
        <v>22</v>
      </c>
      <c r="D722" t="s">
        <v>23</v>
      </c>
      <c r="E722" t="s">
        <v>326</v>
      </c>
      <c r="F722" t="s">
        <v>327</v>
      </c>
      <c r="G722">
        <v>2019</v>
      </c>
      <c r="H722">
        <v>208</v>
      </c>
      <c r="I722" t="s">
        <v>1486</v>
      </c>
      <c r="J722" s="10" t="s">
        <v>1663</v>
      </c>
      <c r="K722" t="s">
        <v>1664</v>
      </c>
      <c r="L722" s="10" t="s">
        <v>1554</v>
      </c>
      <c r="M722" t="s">
        <v>2086</v>
      </c>
    </row>
    <row r="723" spans="1:13" x14ac:dyDescent="0.25">
      <c r="A723" t="s">
        <v>307</v>
      </c>
      <c r="B723" t="s">
        <v>321</v>
      </c>
      <c r="C723" t="s">
        <v>22</v>
      </c>
      <c r="D723" t="s">
        <v>23</v>
      </c>
      <c r="E723" t="s">
        <v>326</v>
      </c>
      <c r="F723" t="s">
        <v>327</v>
      </c>
      <c r="G723">
        <v>2020</v>
      </c>
      <c r="H723">
        <v>174</v>
      </c>
      <c r="I723" t="s">
        <v>1486</v>
      </c>
      <c r="J723" s="10" t="s">
        <v>1663</v>
      </c>
      <c r="K723" t="s">
        <v>1664</v>
      </c>
      <c r="L723" s="10" t="s">
        <v>1554</v>
      </c>
      <c r="M723" t="s">
        <v>2086</v>
      </c>
    </row>
    <row r="724" spans="1:13" x14ac:dyDescent="0.25">
      <c r="A724" t="s">
        <v>307</v>
      </c>
      <c r="B724" t="s">
        <v>328</v>
      </c>
      <c r="C724" t="s">
        <v>1</v>
      </c>
      <c r="D724" t="s">
        <v>66</v>
      </c>
      <c r="E724" t="s">
        <v>329</v>
      </c>
      <c r="F724" t="s">
        <v>330</v>
      </c>
      <c r="G724">
        <v>2016</v>
      </c>
      <c r="H724">
        <v>32</v>
      </c>
      <c r="I724" t="s">
        <v>1486</v>
      </c>
      <c r="J724" s="10" t="s">
        <v>1665</v>
      </c>
      <c r="K724" t="s">
        <v>1666</v>
      </c>
      <c r="L724" s="10" t="s">
        <v>1554</v>
      </c>
      <c r="M724" t="s">
        <v>2086</v>
      </c>
    </row>
    <row r="725" spans="1:13" x14ac:dyDescent="0.25">
      <c r="A725" t="s">
        <v>307</v>
      </c>
      <c r="B725" t="s">
        <v>328</v>
      </c>
      <c r="C725" t="s">
        <v>1</v>
      </c>
      <c r="D725" t="s">
        <v>66</v>
      </c>
      <c r="E725" t="s">
        <v>329</v>
      </c>
      <c r="F725" t="s">
        <v>330</v>
      </c>
      <c r="G725">
        <v>2017</v>
      </c>
      <c r="H725">
        <v>27</v>
      </c>
      <c r="I725" t="s">
        <v>1486</v>
      </c>
      <c r="J725" s="10" t="s">
        <v>1665</v>
      </c>
      <c r="K725" t="s">
        <v>1666</v>
      </c>
      <c r="L725" s="10" t="s">
        <v>1554</v>
      </c>
      <c r="M725" t="s">
        <v>2086</v>
      </c>
    </row>
    <row r="726" spans="1:13" x14ac:dyDescent="0.25">
      <c r="A726" t="s">
        <v>307</v>
      </c>
      <c r="B726" t="s">
        <v>328</v>
      </c>
      <c r="C726" t="s">
        <v>1</v>
      </c>
      <c r="D726" t="s">
        <v>66</v>
      </c>
      <c r="E726" t="s">
        <v>329</v>
      </c>
      <c r="F726" t="s">
        <v>330</v>
      </c>
      <c r="G726">
        <v>2018</v>
      </c>
      <c r="H726">
        <v>27</v>
      </c>
      <c r="I726" t="s">
        <v>1486</v>
      </c>
      <c r="J726" s="10" t="s">
        <v>1665</v>
      </c>
      <c r="K726" t="s">
        <v>1666</v>
      </c>
      <c r="L726" s="10" t="s">
        <v>1554</v>
      </c>
      <c r="M726" t="s">
        <v>2086</v>
      </c>
    </row>
    <row r="727" spans="1:13" x14ac:dyDescent="0.25">
      <c r="A727" t="s">
        <v>307</v>
      </c>
      <c r="B727" t="s">
        <v>328</v>
      </c>
      <c r="C727" t="s">
        <v>1</v>
      </c>
      <c r="D727" t="s">
        <v>66</v>
      </c>
      <c r="E727" t="s">
        <v>329</v>
      </c>
      <c r="F727" t="s">
        <v>330</v>
      </c>
      <c r="G727">
        <v>2019</v>
      </c>
      <c r="H727">
        <v>27</v>
      </c>
      <c r="I727" t="s">
        <v>1486</v>
      </c>
      <c r="J727" s="10" t="s">
        <v>1665</v>
      </c>
      <c r="K727" t="s">
        <v>1666</v>
      </c>
      <c r="L727" s="10" t="s">
        <v>1554</v>
      </c>
      <c r="M727" t="s">
        <v>2086</v>
      </c>
    </row>
    <row r="728" spans="1:13" x14ac:dyDescent="0.25">
      <c r="A728" t="s">
        <v>307</v>
      </c>
      <c r="B728" t="s">
        <v>328</v>
      </c>
      <c r="C728" t="s">
        <v>1</v>
      </c>
      <c r="D728" t="s">
        <v>66</v>
      </c>
      <c r="E728" t="s">
        <v>329</v>
      </c>
      <c r="F728" t="s">
        <v>330</v>
      </c>
      <c r="G728">
        <v>2020</v>
      </c>
      <c r="H728">
        <v>28</v>
      </c>
      <c r="I728" t="s">
        <v>1486</v>
      </c>
      <c r="J728" s="10" t="s">
        <v>1665</v>
      </c>
      <c r="K728" t="s">
        <v>1666</v>
      </c>
      <c r="L728" s="10" t="s">
        <v>1554</v>
      </c>
      <c r="M728" t="s">
        <v>2086</v>
      </c>
    </row>
    <row r="729" spans="1:13" x14ac:dyDescent="0.25">
      <c r="A729" t="s">
        <v>307</v>
      </c>
      <c r="B729" t="s">
        <v>328</v>
      </c>
      <c r="C729" t="s">
        <v>1</v>
      </c>
      <c r="D729" t="s">
        <v>66</v>
      </c>
      <c r="E729" t="s">
        <v>331</v>
      </c>
      <c r="F729" t="s">
        <v>332</v>
      </c>
      <c r="G729">
        <v>2016</v>
      </c>
      <c r="H729">
        <v>23</v>
      </c>
      <c r="I729" t="s">
        <v>1486</v>
      </c>
      <c r="J729" s="10" t="s">
        <v>1667</v>
      </c>
      <c r="K729" t="s">
        <v>1668</v>
      </c>
      <c r="L729" s="10" t="s">
        <v>1554</v>
      </c>
      <c r="M729" t="s">
        <v>2086</v>
      </c>
    </row>
    <row r="730" spans="1:13" x14ac:dyDescent="0.25">
      <c r="A730" t="s">
        <v>307</v>
      </c>
      <c r="B730" t="s">
        <v>328</v>
      </c>
      <c r="C730" t="s">
        <v>1</v>
      </c>
      <c r="D730" t="s">
        <v>66</v>
      </c>
      <c r="E730" t="s">
        <v>331</v>
      </c>
      <c r="F730" t="s">
        <v>332</v>
      </c>
      <c r="G730">
        <v>2017</v>
      </c>
      <c r="H730">
        <v>20</v>
      </c>
      <c r="I730" t="s">
        <v>1486</v>
      </c>
      <c r="J730" s="10" t="s">
        <v>1667</v>
      </c>
      <c r="K730" t="s">
        <v>1668</v>
      </c>
      <c r="L730" s="10" t="s">
        <v>1554</v>
      </c>
      <c r="M730" t="s">
        <v>2086</v>
      </c>
    </row>
    <row r="731" spans="1:13" x14ac:dyDescent="0.25">
      <c r="A731" t="s">
        <v>307</v>
      </c>
      <c r="B731" t="s">
        <v>328</v>
      </c>
      <c r="C731" t="s">
        <v>1</v>
      </c>
      <c r="D731" t="s">
        <v>66</v>
      </c>
      <c r="E731" t="s">
        <v>331</v>
      </c>
      <c r="F731" t="s">
        <v>332</v>
      </c>
      <c r="G731">
        <v>2018</v>
      </c>
      <c r="H731">
        <v>19</v>
      </c>
      <c r="I731" t="s">
        <v>1486</v>
      </c>
      <c r="J731" s="10" t="s">
        <v>1667</v>
      </c>
      <c r="K731" t="s">
        <v>1668</v>
      </c>
      <c r="L731" s="10" t="s">
        <v>1554</v>
      </c>
      <c r="M731" t="s">
        <v>2086</v>
      </c>
    </row>
    <row r="732" spans="1:13" x14ac:dyDescent="0.25">
      <c r="A732" t="s">
        <v>307</v>
      </c>
      <c r="B732" t="s">
        <v>328</v>
      </c>
      <c r="C732" t="s">
        <v>1</v>
      </c>
      <c r="D732" t="s">
        <v>66</v>
      </c>
      <c r="E732" t="s">
        <v>331</v>
      </c>
      <c r="F732" t="s">
        <v>332</v>
      </c>
      <c r="G732">
        <v>2019</v>
      </c>
      <c r="H732">
        <v>20</v>
      </c>
      <c r="I732" t="s">
        <v>1486</v>
      </c>
      <c r="J732" s="10" t="s">
        <v>1667</v>
      </c>
      <c r="K732" t="s">
        <v>1668</v>
      </c>
      <c r="L732" s="10" t="s">
        <v>1554</v>
      </c>
      <c r="M732" t="s">
        <v>2086</v>
      </c>
    </row>
    <row r="733" spans="1:13" x14ac:dyDescent="0.25">
      <c r="A733" t="s">
        <v>307</v>
      </c>
      <c r="B733" t="s">
        <v>328</v>
      </c>
      <c r="C733" t="s">
        <v>1</v>
      </c>
      <c r="D733" t="s">
        <v>66</v>
      </c>
      <c r="E733" t="s">
        <v>331</v>
      </c>
      <c r="F733" t="s">
        <v>332</v>
      </c>
      <c r="G733">
        <v>2020</v>
      </c>
      <c r="H733">
        <v>20</v>
      </c>
      <c r="I733" t="s">
        <v>1486</v>
      </c>
      <c r="J733" s="10" t="s">
        <v>1667</v>
      </c>
      <c r="K733" t="s">
        <v>1668</v>
      </c>
      <c r="L733" s="10" t="s">
        <v>1554</v>
      </c>
      <c r="M733" t="s">
        <v>2086</v>
      </c>
    </row>
    <row r="734" spans="1:13" x14ac:dyDescent="0.25">
      <c r="A734" t="s">
        <v>307</v>
      </c>
      <c r="B734" t="s">
        <v>328</v>
      </c>
      <c r="C734" t="s">
        <v>1</v>
      </c>
      <c r="D734" t="s">
        <v>6</v>
      </c>
      <c r="E734" t="s">
        <v>333</v>
      </c>
      <c r="F734" t="s">
        <v>334</v>
      </c>
      <c r="G734">
        <v>2016</v>
      </c>
      <c r="H734">
        <v>14</v>
      </c>
      <c r="I734" t="s">
        <v>1486</v>
      </c>
      <c r="J734" s="10" t="s">
        <v>1665</v>
      </c>
      <c r="K734" t="s">
        <v>1666</v>
      </c>
      <c r="L734" s="10" t="s">
        <v>1554</v>
      </c>
      <c r="M734" t="s">
        <v>2086</v>
      </c>
    </row>
    <row r="735" spans="1:13" x14ac:dyDescent="0.25">
      <c r="A735" t="s">
        <v>307</v>
      </c>
      <c r="B735" t="s">
        <v>328</v>
      </c>
      <c r="C735" t="s">
        <v>1</v>
      </c>
      <c r="D735" t="s">
        <v>6</v>
      </c>
      <c r="E735" t="s">
        <v>333</v>
      </c>
      <c r="F735" t="s">
        <v>334</v>
      </c>
      <c r="G735">
        <v>2017</v>
      </c>
      <c r="H735">
        <v>16</v>
      </c>
      <c r="I735" t="s">
        <v>1486</v>
      </c>
      <c r="J735" s="10" t="s">
        <v>1665</v>
      </c>
      <c r="K735" t="s">
        <v>1666</v>
      </c>
      <c r="L735" s="10" t="s">
        <v>1554</v>
      </c>
      <c r="M735" t="s">
        <v>2086</v>
      </c>
    </row>
    <row r="736" spans="1:13" x14ac:dyDescent="0.25">
      <c r="A736" t="s">
        <v>307</v>
      </c>
      <c r="B736" t="s">
        <v>328</v>
      </c>
      <c r="C736" t="s">
        <v>1</v>
      </c>
      <c r="D736" t="s">
        <v>6</v>
      </c>
      <c r="E736" t="s">
        <v>333</v>
      </c>
      <c r="F736" t="s">
        <v>334</v>
      </c>
      <c r="G736">
        <v>2018</v>
      </c>
      <c r="H736">
        <v>24</v>
      </c>
      <c r="I736" t="s">
        <v>1486</v>
      </c>
      <c r="J736" s="10" t="s">
        <v>1665</v>
      </c>
      <c r="K736" t="s">
        <v>1666</v>
      </c>
      <c r="L736" s="10" t="s">
        <v>1554</v>
      </c>
      <c r="M736" t="s">
        <v>2086</v>
      </c>
    </row>
    <row r="737" spans="1:13" x14ac:dyDescent="0.25">
      <c r="A737" t="s">
        <v>307</v>
      </c>
      <c r="B737" t="s">
        <v>328</v>
      </c>
      <c r="C737" t="s">
        <v>1</v>
      </c>
      <c r="D737" t="s">
        <v>6</v>
      </c>
      <c r="E737" t="s">
        <v>333</v>
      </c>
      <c r="F737" t="s">
        <v>334</v>
      </c>
      <c r="G737">
        <v>2019</v>
      </c>
      <c r="H737">
        <v>24</v>
      </c>
      <c r="I737" t="s">
        <v>1486</v>
      </c>
      <c r="J737" s="10" t="s">
        <v>1665</v>
      </c>
      <c r="K737" t="s">
        <v>1666</v>
      </c>
      <c r="L737" s="10" t="s">
        <v>1554</v>
      </c>
      <c r="M737" t="s">
        <v>2086</v>
      </c>
    </row>
    <row r="738" spans="1:13" x14ac:dyDescent="0.25">
      <c r="A738" t="s">
        <v>307</v>
      </c>
      <c r="B738" t="s">
        <v>328</v>
      </c>
      <c r="C738" t="s">
        <v>1</v>
      </c>
      <c r="D738" t="s">
        <v>6</v>
      </c>
      <c r="E738" t="s">
        <v>333</v>
      </c>
      <c r="F738" t="s">
        <v>334</v>
      </c>
      <c r="G738">
        <v>2020</v>
      </c>
      <c r="H738">
        <v>15</v>
      </c>
      <c r="I738" t="s">
        <v>1486</v>
      </c>
      <c r="J738" s="10" t="s">
        <v>1665</v>
      </c>
      <c r="K738" t="s">
        <v>1666</v>
      </c>
      <c r="L738" s="10" t="s">
        <v>1554</v>
      </c>
      <c r="M738" t="s">
        <v>2086</v>
      </c>
    </row>
    <row r="739" spans="1:13" x14ac:dyDescent="0.25">
      <c r="A739" t="s">
        <v>307</v>
      </c>
      <c r="B739" t="s">
        <v>328</v>
      </c>
      <c r="C739" t="s">
        <v>1</v>
      </c>
      <c r="D739" t="s">
        <v>6</v>
      </c>
      <c r="E739" t="s">
        <v>335</v>
      </c>
      <c r="F739" t="s">
        <v>336</v>
      </c>
      <c r="G739">
        <v>2016</v>
      </c>
      <c r="H739">
        <v>16</v>
      </c>
      <c r="I739" t="s">
        <v>1486</v>
      </c>
      <c r="J739" s="10" t="s">
        <v>1667</v>
      </c>
      <c r="K739" t="s">
        <v>1668</v>
      </c>
      <c r="L739" s="10" t="s">
        <v>1554</v>
      </c>
      <c r="M739" t="s">
        <v>2086</v>
      </c>
    </row>
    <row r="740" spans="1:13" x14ac:dyDescent="0.25">
      <c r="A740" t="s">
        <v>307</v>
      </c>
      <c r="B740" t="s">
        <v>328</v>
      </c>
      <c r="C740" t="s">
        <v>1</v>
      </c>
      <c r="D740" t="s">
        <v>6</v>
      </c>
      <c r="E740" t="s">
        <v>335</v>
      </c>
      <c r="F740" t="s">
        <v>336</v>
      </c>
      <c r="G740">
        <v>2017</v>
      </c>
      <c r="H740">
        <v>15</v>
      </c>
      <c r="I740" t="s">
        <v>1486</v>
      </c>
      <c r="J740" s="10" t="s">
        <v>1667</v>
      </c>
      <c r="K740" t="s">
        <v>1668</v>
      </c>
      <c r="L740" s="10" t="s">
        <v>1554</v>
      </c>
      <c r="M740" t="s">
        <v>2086</v>
      </c>
    </row>
    <row r="741" spans="1:13" x14ac:dyDescent="0.25">
      <c r="A741" t="s">
        <v>307</v>
      </c>
      <c r="B741" t="s">
        <v>328</v>
      </c>
      <c r="C741" t="s">
        <v>1</v>
      </c>
      <c r="D741" t="s">
        <v>6</v>
      </c>
      <c r="E741" t="s">
        <v>335</v>
      </c>
      <c r="F741" t="s">
        <v>336</v>
      </c>
      <c r="G741">
        <v>2018</v>
      </c>
      <c r="H741">
        <v>12</v>
      </c>
      <c r="I741" t="s">
        <v>1486</v>
      </c>
      <c r="J741" s="10" t="s">
        <v>1667</v>
      </c>
      <c r="K741" t="s">
        <v>1668</v>
      </c>
      <c r="L741" s="10" t="s">
        <v>1554</v>
      </c>
      <c r="M741" t="s">
        <v>2086</v>
      </c>
    </row>
    <row r="742" spans="1:13" x14ac:dyDescent="0.25">
      <c r="A742" t="s">
        <v>307</v>
      </c>
      <c r="B742" t="s">
        <v>328</v>
      </c>
      <c r="C742" t="s">
        <v>1</v>
      </c>
      <c r="D742" t="s">
        <v>6</v>
      </c>
      <c r="E742" t="s">
        <v>335</v>
      </c>
      <c r="F742" t="s">
        <v>336</v>
      </c>
      <c r="G742">
        <v>2019</v>
      </c>
      <c r="H742">
        <v>17</v>
      </c>
      <c r="I742" t="s">
        <v>1486</v>
      </c>
      <c r="J742" s="10" t="s">
        <v>1667</v>
      </c>
      <c r="K742" t="s">
        <v>1668</v>
      </c>
      <c r="L742" s="10" t="s">
        <v>1554</v>
      </c>
      <c r="M742" t="s">
        <v>2086</v>
      </c>
    </row>
    <row r="743" spans="1:13" x14ac:dyDescent="0.25">
      <c r="A743" t="s">
        <v>307</v>
      </c>
      <c r="B743" t="s">
        <v>328</v>
      </c>
      <c r="C743" t="s">
        <v>1</v>
      </c>
      <c r="D743" t="s">
        <v>6</v>
      </c>
      <c r="E743" t="s">
        <v>335</v>
      </c>
      <c r="F743" t="s">
        <v>336</v>
      </c>
      <c r="G743">
        <v>2020</v>
      </c>
      <c r="H743">
        <v>8</v>
      </c>
      <c r="I743" t="s">
        <v>1486</v>
      </c>
      <c r="J743" s="10" t="s">
        <v>1667</v>
      </c>
      <c r="K743" t="s">
        <v>1668</v>
      </c>
      <c r="L743" s="10" t="s">
        <v>1554</v>
      </c>
      <c r="M743" t="s">
        <v>2086</v>
      </c>
    </row>
    <row r="744" spans="1:13" x14ac:dyDescent="0.25">
      <c r="A744" t="s">
        <v>307</v>
      </c>
      <c r="B744" t="s">
        <v>328</v>
      </c>
      <c r="C744" t="s">
        <v>22</v>
      </c>
      <c r="D744" t="s">
        <v>23</v>
      </c>
      <c r="E744" t="s">
        <v>337</v>
      </c>
      <c r="F744" t="s">
        <v>338</v>
      </c>
      <c r="G744">
        <v>2016</v>
      </c>
      <c r="H744">
        <v>262</v>
      </c>
      <c r="I744" t="s">
        <v>1486</v>
      </c>
      <c r="J744" s="10" t="s">
        <v>1665</v>
      </c>
      <c r="K744" t="s">
        <v>1666</v>
      </c>
      <c r="L744" s="10" t="s">
        <v>1554</v>
      </c>
      <c r="M744" t="s">
        <v>2086</v>
      </c>
    </row>
    <row r="745" spans="1:13" x14ac:dyDescent="0.25">
      <c r="A745" t="s">
        <v>307</v>
      </c>
      <c r="B745" t="s">
        <v>328</v>
      </c>
      <c r="C745" t="s">
        <v>22</v>
      </c>
      <c r="D745" t="s">
        <v>23</v>
      </c>
      <c r="E745" t="s">
        <v>337</v>
      </c>
      <c r="F745" t="s">
        <v>338</v>
      </c>
      <c r="G745">
        <v>2017</v>
      </c>
      <c r="H745">
        <v>271</v>
      </c>
      <c r="I745" t="s">
        <v>1486</v>
      </c>
      <c r="J745" s="10" t="s">
        <v>1665</v>
      </c>
      <c r="K745" t="s">
        <v>1666</v>
      </c>
      <c r="L745" s="10" t="s">
        <v>1554</v>
      </c>
      <c r="M745" t="s">
        <v>2086</v>
      </c>
    </row>
    <row r="746" spans="1:13" x14ac:dyDescent="0.25">
      <c r="A746" t="s">
        <v>307</v>
      </c>
      <c r="B746" t="s">
        <v>328</v>
      </c>
      <c r="C746" t="s">
        <v>22</v>
      </c>
      <c r="D746" t="s">
        <v>23</v>
      </c>
      <c r="E746" t="s">
        <v>337</v>
      </c>
      <c r="F746" t="s">
        <v>338</v>
      </c>
      <c r="G746">
        <v>2017</v>
      </c>
      <c r="H746">
        <v>2</v>
      </c>
      <c r="I746" t="s">
        <v>1487</v>
      </c>
      <c r="J746" s="10" t="s">
        <v>1665</v>
      </c>
      <c r="K746" t="s">
        <v>1666</v>
      </c>
      <c r="L746" s="10" t="s">
        <v>1554</v>
      </c>
      <c r="M746" t="s">
        <v>2086</v>
      </c>
    </row>
    <row r="747" spans="1:13" x14ac:dyDescent="0.25">
      <c r="A747" t="s">
        <v>307</v>
      </c>
      <c r="B747" t="s">
        <v>328</v>
      </c>
      <c r="C747" t="s">
        <v>22</v>
      </c>
      <c r="D747" t="s">
        <v>23</v>
      </c>
      <c r="E747" t="s">
        <v>337</v>
      </c>
      <c r="F747" t="s">
        <v>338</v>
      </c>
      <c r="G747">
        <v>2018</v>
      </c>
      <c r="H747">
        <v>279</v>
      </c>
      <c r="I747" t="s">
        <v>1486</v>
      </c>
      <c r="J747" s="10" t="s">
        <v>1665</v>
      </c>
      <c r="K747" t="s">
        <v>1666</v>
      </c>
      <c r="L747" s="10" t="s">
        <v>1554</v>
      </c>
      <c r="M747" t="s">
        <v>2086</v>
      </c>
    </row>
    <row r="748" spans="1:13" x14ac:dyDescent="0.25">
      <c r="A748" t="s">
        <v>307</v>
      </c>
      <c r="B748" t="s">
        <v>328</v>
      </c>
      <c r="C748" t="s">
        <v>22</v>
      </c>
      <c r="D748" t="s">
        <v>23</v>
      </c>
      <c r="E748" t="s">
        <v>337</v>
      </c>
      <c r="F748" t="s">
        <v>338</v>
      </c>
      <c r="G748">
        <v>2018</v>
      </c>
      <c r="H748">
        <v>2</v>
      </c>
      <c r="I748" t="s">
        <v>1487</v>
      </c>
      <c r="J748" s="10" t="s">
        <v>1665</v>
      </c>
      <c r="K748" t="s">
        <v>1666</v>
      </c>
      <c r="L748" s="10" t="s">
        <v>1554</v>
      </c>
      <c r="M748" t="s">
        <v>2086</v>
      </c>
    </row>
    <row r="749" spans="1:13" x14ac:dyDescent="0.25">
      <c r="A749" t="s">
        <v>307</v>
      </c>
      <c r="B749" t="s">
        <v>328</v>
      </c>
      <c r="C749" t="s">
        <v>22</v>
      </c>
      <c r="D749" t="s">
        <v>23</v>
      </c>
      <c r="E749" t="s">
        <v>337</v>
      </c>
      <c r="F749" t="s">
        <v>338</v>
      </c>
      <c r="G749">
        <v>2019</v>
      </c>
      <c r="H749">
        <v>300</v>
      </c>
      <c r="I749" t="s">
        <v>1486</v>
      </c>
      <c r="J749" s="10" t="s">
        <v>1665</v>
      </c>
      <c r="K749" t="s">
        <v>1666</v>
      </c>
      <c r="L749" s="10" t="s">
        <v>1554</v>
      </c>
      <c r="M749" t="s">
        <v>2086</v>
      </c>
    </row>
    <row r="750" spans="1:13" x14ac:dyDescent="0.25">
      <c r="A750" t="s">
        <v>307</v>
      </c>
      <c r="B750" t="s">
        <v>328</v>
      </c>
      <c r="C750" t="s">
        <v>22</v>
      </c>
      <c r="D750" t="s">
        <v>23</v>
      </c>
      <c r="E750" t="s">
        <v>337</v>
      </c>
      <c r="F750" t="s">
        <v>338</v>
      </c>
      <c r="G750">
        <v>2020</v>
      </c>
      <c r="H750">
        <v>279</v>
      </c>
      <c r="I750" t="s">
        <v>1486</v>
      </c>
      <c r="J750" s="10" t="s">
        <v>1665</v>
      </c>
      <c r="K750" t="s">
        <v>1666</v>
      </c>
      <c r="L750" s="10" t="s">
        <v>1554</v>
      </c>
      <c r="M750" t="s">
        <v>2086</v>
      </c>
    </row>
    <row r="751" spans="1:13" x14ac:dyDescent="0.25">
      <c r="A751" t="s">
        <v>307</v>
      </c>
      <c r="B751" t="s">
        <v>328</v>
      </c>
      <c r="C751" t="s">
        <v>22</v>
      </c>
      <c r="D751" t="s">
        <v>23</v>
      </c>
      <c r="E751" t="s">
        <v>339</v>
      </c>
      <c r="F751" t="s">
        <v>340</v>
      </c>
      <c r="G751">
        <v>2016</v>
      </c>
      <c r="H751">
        <v>4</v>
      </c>
      <c r="I751" t="s">
        <v>1486</v>
      </c>
      <c r="J751" s="10" t="s">
        <v>1667</v>
      </c>
      <c r="K751" t="s">
        <v>1668</v>
      </c>
      <c r="L751" s="10" t="s">
        <v>1554</v>
      </c>
      <c r="M751" t="s">
        <v>2086</v>
      </c>
    </row>
    <row r="752" spans="1:13" x14ac:dyDescent="0.25">
      <c r="A752" t="s">
        <v>307</v>
      </c>
      <c r="B752" t="s">
        <v>328</v>
      </c>
      <c r="C752" t="s">
        <v>22</v>
      </c>
      <c r="D752" t="s">
        <v>23</v>
      </c>
      <c r="E752" t="s">
        <v>339</v>
      </c>
      <c r="F752" t="s">
        <v>340</v>
      </c>
      <c r="G752">
        <v>2017</v>
      </c>
      <c r="H752">
        <v>18</v>
      </c>
      <c r="I752" t="s">
        <v>1486</v>
      </c>
      <c r="J752" s="10" t="s">
        <v>1667</v>
      </c>
      <c r="K752" t="s">
        <v>1668</v>
      </c>
      <c r="L752" s="10" t="s">
        <v>1554</v>
      </c>
      <c r="M752" t="s">
        <v>2086</v>
      </c>
    </row>
    <row r="753" spans="1:13" x14ac:dyDescent="0.25">
      <c r="A753" t="s">
        <v>307</v>
      </c>
      <c r="B753" t="s">
        <v>328</v>
      </c>
      <c r="C753" t="s">
        <v>22</v>
      </c>
      <c r="D753" t="s">
        <v>23</v>
      </c>
      <c r="E753" t="s">
        <v>339</v>
      </c>
      <c r="F753" t="s">
        <v>340</v>
      </c>
      <c r="G753">
        <v>2018</v>
      </c>
      <c r="H753">
        <v>26</v>
      </c>
      <c r="I753" t="s">
        <v>1486</v>
      </c>
      <c r="J753" s="10" t="s">
        <v>1667</v>
      </c>
      <c r="K753" t="s">
        <v>1668</v>
      </c>
      <c r="L753" s="10" t="s">
        <v>1554</v>
      </c>
      <c r="M753" t="s">
        <v>2086</v>
      </c>
    </row>
    <row r="754" spans="1:13" x14ac:dyDescent="0.25">
      <c r="A754" t="s">
        <v>307</v>
      </c>
      <c r="B754" t="s">
        <v>328</v>
      </c>
      <c r="C754" t="s">
        <v>22</v>
      </c>
      <c r="D754" t="s">
        <v>23</v>
      </c>
      <c r="E754" t="s">
        <v>339</v>
      </c>
      <c r="F754" t="s">
        <v>340</v>
      </c>
      <c r="G754">
        <v>2019</v>
      </c>
      <c r="H754">
        <v>32</v>
      </c>
      <c r="I754" t="s">
        <v>1486</v>
      </c>
      <c r="J754" s="10" t="s">
        <v>1667</v>
      </c>
      <c r="K754" t="s">
        <v>1668</v>
      </c>
      <c r="L754" s="10" t="s">
        <v>1554</v>
      </c>
      <c r="M754" t="s">
        <v>2086</v>
      </c>
    </row>
    <row r="755" spans="1:13" x14ac:dyDescent="0.25">
      <c r="A755" t="s">
        <v>307</v>
      </c>
      <c r="B755" t="s">
        <v>328</v>
      </c>
      <c r="C755" t="s">
        <v>22</v>
      </c>
      <c r="D755" t="s">
        <v>23</v>
      </c>
      <c r="E755" t="s">
        <v>339</v>
      </c>
      <c r="F755" t="s">
        <v>340</v>
      </c>
      <c r="G755">
        <v>2020</v>
      </c>
      <c r="H755">
        <v>20</v>
      </c>
      <c r="I755" t="s">
        <v>1486</v>
      </c>
      <c r="J755" s="10" t="s">
        <v>1667</v>
      </c>
      <c r="K755" t="s">
        <v>1668</v>
      </c>
      <c r="L755" s="10" t="s">
        <v>1554</v>
      </c>
      <c r="M755" t="s">
        <v>2086</v>
      </c>
    </row>
    <row r="756" spans="1:13" x14ac:dyDescent="0.25">
      <c r="A756" t="s">
        <v>307</v>
      </c>
      <c r="B756" t="s">
        <v>341</v>
      </c>
      <c r="C756" t="s">
        <v>1</v>
      </c>
      <c r="D756" t="s">
        <v>66</v>
      </c>
      <c r="E756" t="s">
        <v>342</v>
      </c>
      <c r="F756" t="s">
        <v>343</v>
      </c>
      <c r="G756">
        <v>2016</v>
      </c>
      <c r="H756">
        <v>1</v>
      </c>
      <c r="I756" t="s">
        <v>1486</v>
      </c>
      <c r="J756" s="10" t="s">
        <v>1669</v>
      </c>
      <c r="K756" t="s">
        <v>1670</v>
      </c>
      <c r="L756" s="10" t="s">
        <v>1554</v>
      </c>
      <c r="M756" t="s">
        <v>2086</v>
      </c>
    </row>
    <row r="757" spans="1:13" x14ac:dyDescent="0.25">
      <c r="A757" t="s">
        <v>307</v>
      </c>
      <c r="B757" t="s">
        <v>341</v>
      </c>
      <c r="C757" t="s">
        <v>1</v>
      </c>
      <c r="D757" t="s">
        <v>66</v>
      </c>
      <c r="E757" t="s">
        <v>342</v>
      </c>
      <c r="F757" t="s">
        <v>343</v>
      </c>
      <c r="G757">
        <v>2017</v>
      </c>
      <c r="H757">
        <v>1</v>
      </c>
      <c r="I757" t="s">
        <v>1486</v>
      </c>
      <c r="J757" s="10" t="s">
        <v>1669</v>
      </c>
      <c r="K757" t="s">
        <v>1670</v>
      </c>
      <c r="L757" s="10" t="s">
        <v>1554</v>
      </c>
      <c r="M757" t="s">
        <v>2086</v>
      </c>
    </row>
    <row r="758" spans="1:13" x14ac:dyDescent="0.25">
      <c r="A758" t="s">
        <v>307</v>
      </c>
      <c r="B758" t="s">
        <v>341</v>
      </c>
      <c r="C758" t="s">
        <v>1</v>
      </c>
      <c r="D758" t="s">
        <v>66</v>
      </c>
      <c r="E758" t="s">
        <v>344</v>
      </c>
      <c r="F758" t="s">
        <v>345</v>
      </c>
      <c r="G758">
        <v>2016</v>
      </c>
      <c r="H758">
        <v>28</v>
      </c>
      <c r="I758" t="s">
        <v>1486</v>
      </c>
      <c r="J758" s="10" t="s">
        <v>1671</v>
      </c>
      <c r="K758" t="s">
        <v>1672</v>
      </c>
      <c r="L758" s="10" t="s">
        <v>1554</v>
      </c>
      <c r="M758" t="s">
        <v>2086</v>
      </c>
    </row>
    <row r="759" spans="1:13" x14ac:dyDescent="0.25">
      <c r="A759" t="s">
        <v>307</v>
      </c>
      <c r="B759" t="s">
        <v>341</v>
      </c>
      <c r="C759" t="s">
        <v>1</v>
      </c>
      <c r="D759" t="s">
        <v>66</v>
      </c>
      <c r="E759" t="s">
        <v>344</v>
      </c>
      <c r="F759" t="s">
        <v>345</v>
      </c>
      <c r="G759">
        <v>2017</v>
      </c>
      <c r="H759">
        <v>27</v>
      </c>
      <c r="I759" t="s">
        <v>1486</v>
      </c>
      <c r="J759" s="10" t="s">
        <v>1671</v>
      </c>
      <c r="K759" t="s">
        <v>1672</v>
      </c>
      <c r="L759" s="10" t="s">
        <v>1554</v>
      </c>
      <c r="M759" t="s">
        <v>2086</v>
      </c>
    </row>
    <row r="760" spans="1:13" x14ac:dyDescent="0.25">
      <c r="A760" t="s">
        <v>307</v>
      </c>
      <c r="B760" t="s">
        <v>341</v>
      </c>
      <c r="C760" t="s">
        <v>1</v>
      </c>
      <c r="D760" t="s">
        <v>66</v>
      </c>
      <c r="E760" t="s">
        <v>344</v>
      </c>
      <c r="F760" t="s">
        <v>345</v>
      </c>
      <c r="G760">
        <v>2018</v>
      </c>
      <c r="H760">
        <v>23</v>
      </c>
      <c r="I760" t="s">
        <v>1486</v>
      </c>
      <c r="J760" s="10" t="s">
        <v>1671</v>
      </c>
      <c r="K760" t="s">
        <v>1672</v>
      </c>
      <c r="L760" s="10" t="s">
        <v>1554</v>
      </c>
      <c r="M760" t="s">
        <v>2086</v>
      </c>
    </row>
    <row r="761" spans="1:13" x14ac:dyDescent="0.25">
      <c r="A761" t="s">
        <v>307</v>
      </c>
      <c r="B761" t="s">
        <v>341</v>
      </c>
      <c r="C761" t="s">
        <v>1</v>
      </c>
      <c r="D761" t="s">
        <v>66</v>
      </c>
      <c r="E761" t="s">
        <v>344</v>
      </c>
      <c r="F761" t="s">
        <v>345</v>
      </c>
      <c r="G761">
        <v>2019</v>
      </c>
      <c r="H761">
        <v>22</v>
      </c>
      <c r="I761" t="s">
        <v>1486</v>
      </c>
      <c r="J761" s="10" t="s">
        <v>1671</v>
      </c>
      <c r="K761" t="s">
        <v>1672</v>
      </c>
      <c r="L761" s="10" t="s">
        <v>1554</v>
      </c>
      <c r="M761" t="s">
        <v>2086</v>
      </c>
    </row>
    <row r="762" spans="1:13" x14ac:dyDescent="0.25">
      <c r="A762" t="s">
        <v>307</v>
      </c>
      <c r="B762" t="s">
        <v>341</v>
      </c>
      <c r="C762" t="s">
        <v>1</v>
      </c>
      <c r="D762" t="s">
        <v>66</v>
      </c>
      <c r="E762" t="s">
        <v>344</v>
      </c>
      <c r="F762" t="s">
        <v>345</v>
      </c>
      <c r="G762">
        <v>2020</v>
      </c>
      <c r="H762">
        <v>29</v>
      </c>
      <c r="I762" t="s">
        <v>1486</v>
      </c>
      <c r="J762" s="10" t="s">
        <v>1671</v>
      </c>
      <c r="K762" t="s">
        <v>1672</v>
      </c>
      <c r="L762" s="10" t="s">
        <v>1554</v>
      </c>
      <c r="M762" t="s">
        <v>2086</v>
      </c>
    </row>
    <row r="763" spans="1:13" x14ac:dyDescent="0.25">
      <c r="A763" t="s">
        <v>307</v>
      </c>
      <c r="B763" t="s">
        <v>341</v>
      </c>
      <c r="C763" t="s">
        <v>1</v>
      </c>
      <c r="D763" t="s">
        <v>2</v>
      </c>
      <c r="E763" t="s">
        <v>346</v>
      </c>
      <c r="F763" t="s">
        <v>347</v>
      </c>
      <c r="G763">
        <v>2018</v>
      </c>
      <c r="H763">
        <v>1</v>
      </c>
      <c r="I763" t="s">
        <v>1486</v>
      </c>
      <c r="J763" s="10" t="s">
        <v>1673</v>
      </c>
      <c r="K763" t="s">
        <v>1674</v>
      </c>
      <c r="L763" s="10" t="s">
        <v>1675</v>
      </c>
      <c r="M763" t="s">
        <v>2097</v>
      </c>
    </row>
    <row r="764" spans="1:13" x14ac:dyDescent="0.25">
      <c r="A764" t="s">
        <v>307</v>
      </c>
      <c r="B764" t="s">
        <v>341</v>
      </c>
      <c r="C764" t="s">
        <v>1</v>
      </c>
      <c r="D764" t="s">
        <v>6</v>
      </c>
      <c r="E764" t="s">
        <v>348</v>
      </c>
      <c r="F764" t="s">
        <v>349</v>
      </c>
      <c r="G764">
        <v>2016</v>
      </c>
      <c r="H764">
        <v>19</v>
      </c>
      <c r="I764" t="s">
        <v>1486</v>
      </c>
      <c r="J764" s="10" t="s">
        <v>1671</v>
      </c>
      <c r="K764" t="s">
        <v>1672</v>
      </c>
      <c r="L764" s="10" t="s">
        <v>1554</v>
      </c>
      <c r="M764" t="s">
        <v>2086</v>
      </c>
    </row>
    <row r="765" spans="1:13" x14ac:dyDescent="0.25">
      <c r="A765" t="s">
        <v>307</v>
      </c>
      <c r="B765" t="s">
        <v>341</v>
      </c>
      <c r="C765" t="s">
        <v>1</v>
      </c>
      <c r="D765" t="s">
        <v>6</v>
      </c>
      <c r="E765" t="s">
        <v>348</v>
      </c>
      <c r="F765" t="s">
        <v>349</v>
      </c>
      <c r="G765">
        <v>2017</v>
      </c>
      <c r="H765">
        <v>21</v>
      </c>
      <c r="I765" t="s">
        <v>1486</v>
      </c>
      <c r="J765" s="10" t="s">
        <v>1671</v>
      </c>
      <c r="K765" t="s">
        <v>1672</v>
      </c>
      <c r="L765" s="10" t="s">
        <v>1554</v>
      </c>
      <c r="M765" t="s">
        <v>2086</v>
      </c>
    </row>
    <row r="766" spans="1:13" x14ac:dyDescent="0.25">
      <c r="A766" t="s">
        <v>307</v>
      </c>
      <c r="B766" t="s">
        <v>341</v>
      </c>
      <c r="C766" t="s">
        <v>1</v>
      </c>
      <c r="D766" t="s">
        <v>6</v>
      </c>
      <c r="E766" t="s">
        <v>348</v>
      </c>
      <c r="F766" t="s">
        <v>349</v>
      </c>
      <c r="G766">
        <v>2018</v>
      </c>
      <c r="H766">
        <v>7</v>
      </c>
      <c r="I766" t="s">
        <v>1486</v>
      </c>
      <c r="J766" s="10" t="s">
        <v>1671</v>
      </c>
      <c r="K766" t="s">
        <v>1672</v>
      </c>
      <c r="L766" s="10" t="s">
        <v>1554</v>
      </c>
      <c r="M766" t="s">
        <v>2086</v>
      </c>
    </row>
    <row r="767" spans="1:13" x14ac:dyDescent="0.25">
      <c r="A767" t="s">
        <v>307</v>
      </c>
      <c r="B767" t="s">
        <v>341</v>
      </c>
      <c r="C767" t="s">
        <v>1</v>
      </c>
      <c r="D767" t="s">
        <v>6</v>
      </c>
      <c r="E767" t="s">
        <v>348</v>
      </c>
      <c r="F767" t="s">
        <v>349</v>
      </c>
      <c r="G767">
        <v>2019</v>
      </c>
      <c r="H767">
        <v>2</v>
      </c>
      <c r="I767" t="s">
        <v>1486</v>
      </c>
      <c r="J767" s="10" t="s">
        <v>1671</v>
      </c>
      <c r="K767" t="s">
        <v>1672</v>
      </c>
      <c r="L767" s="10" t="s">
        <v>1554</v>
      </c>
      <c r="M767" t="s">
        <v>2086</v>
      </c>
    </row>
    <row r="768" spans="1:13" x14ac:dyDescent="0.25">
      <c r="A768" t="s">
        <v>307</v>
      </c>
      <c r="B768" t="s">
        <v>341</v>
      </c>
      <c r="C768" t="s">
        <v>1</v>
      </c>
      <c r="D768" t="s">
        <v>6</v>
      </c>
      <c r="E768" t="s">
        <v>348</v>
      </c>
      <c r="F768" t="s">
        <v>349</v>
      </c>
      <c r="G768">
        <v>2020</v>
      </c>
      <c r="H768">
        <v>3</v>
      </c>
      <c r="I768" t="s">
        <v>1486</v>
      </c>
      <c r="J768" s="10" t="s">
        <v>1671</v>
      </c>
      <c r="K768" t="s">
        <v>1672</v>
      </c>
      <c r="L768" s="10" t="s">
        <v>1554</v>
      </c>
      <c r="M768" t="s">
        <v>2086</v>
      </c>
    </row>
    <row r="769" spans="1:13" x14ac:dyDescent="0.25">
      <c r="A769" t="s">
        <v>307</v>
      </c>
      <c r="B769" t="s">
        <v>341</v>
      </c>
      <c r="C769" t="s">
        <v>22</v>
      </c>
      <c r="D769" t="s">
        <v>23</v>
      </c>
      <c r="E769" t="s">
        <v>350</v>
      </c>
      <c r="F769" t="s">
        <v>351</v>
      </c>
      <c r="G769">
        <v>2018</v>
      </c>
      <c r="H769">
        <v>8</v>
      </c>
      <c r="I769" t="s">
        <v>1486</v>
      </c>
      <c r="J769" s="10" t="s">
        <v>1676</v>
      </c>
      <c r="K769" t="s">
        <v>1677</v>
      </c>
      <c r="L769" s="10" t="s">
        <v>1554</v>
      </c>
      <c r="M769" t="s">
        <v>2086</v>
      </c>
    </row>
    <row r="770" spans="1:13" x14ac:dyDescent="0.25">
      <c r="A770" t="s">
        <v>307</v>
      </c>
      <c r="B770" t="s">
        <v>341</v>
      </c>
      <c r="C770" t="s">
        <v>22</v>
      </c>
      <c r="D770" t="s">
        <v>23</v>
      </c>
      <c r="E770" t="s">
        <v>350</v>
      </c>
      <c r="F770" t="s">
        <v>351</v>
      </c>
      <c r="G770">
        <v>2019</v>
      </c>
      <c r="H770">
        <v>25</v>
      </c>
      <c r="I770" t="s">
        <v>1486</v>
      </c>
      <c r="J770" s="10" t="s">
        <v>1676</v>
      </c>
      <c r="K770" t="s">
        <v>1677</v>
      </c>
      <c r="L770" s="10" t="s">
        <v>1554</v>
      </c>
      <c r="M770" t="s">
        <v>2086</v>
      </c>
    </row>
    <row r="771" spans="1:13" x14ac:dyDescent="0.25">
      <c r="A771" t="s">
        <v>307</v>
      </c>
      <c r="B771" t="s">
        <v>341</v>
      </c>
      <c r="C771" t="s">
        <v>22</v>
      </c>
      <c r="D771" t="s">
        <v>23</v>
      </c>
      <c r="E771" t="s">
        <v>350</v>
      </c>
      <c r="F771" t="s">
        <v>351</v>
      </c>
      <c r="G771">
        <v>2020</v>
      </c>
      <c r="H771">
        <v>35</v>
      </c>
      <c r="I771" t="s">
        <v>1486</v>
      </c>
      <c r="J771" s="10" t="s">
        <v>1676</v>
      </c>
      <c r="K771" t="s">
        <v>1677</v>
      </c>
      <c r="L771" s="10" t="s">
        <v>1554</v>
      </c>
      <c r="M771" t="s">
        <v>2086</v>
      </c>
    </row>
    <row r="772" spans="1:13" x14ac:dyDescent="0.25">
      <c r="A772" t="s">
        <v>307</v>
      </c>
      <c r="B772" t="s">
        <v>341</v>
      </c>
      <c r="C772" t="s">
        <v>22</v>
      </c>
      <c r="D772" t="s">
        <v>23</v>
      </c>
      <c r="E772" t="s">
        <v>352</v>
      </c>
      <c r="F772" t="s">
        <v>353</v>
      </c>
      <c r="G772">
        <v>2016</v>
      </c>
      <c r="H772">
        <v>127</v>
      </c>
      <c r="I772" t="s">
        <v>1486</v>
      </c>
      <c r="J772" s="10" t="s">
        <v>1669</v>
      </c>
      <c r="K772" t="s">
        <v>1670</v>
      </c>
      <c r="L772" s="10" t="s">
        <v>1554</v>
      </c>
      <c r="M772" t="s">
        <v>2086</v>
      </c>
    </row>
    <row r="773" spans="1:13" x14ac:dyDescent="0.25">
      <c r="A773" t="s">
        <v>307</v>
      </c>
      <c r="B773" t="s">
        <v>341</v>
      </c>
      <c r="C773" t="s">
        <v>22</v>
      </c>
      <c r="D773" t="s">
        <v>23</v>
      </c>
      <c r="E773" t="s">
        <v>352</v>
      </c>
      <c r="F773" t="s">
        <v>353</v>
      </c>
      <c r="G773">
        <v>2017</v>
      </c>
      <c r="H773">
        <v>2</v>
      </c>
      <c r="I773" t="s">
        <v>1488</v>
      </c>
      <c r="J773" s="10" t="s">
        <v>1669</v>
      </c>
      <c r="K773" t="s">
        <v>1670</v>
      </c>
      <c r="L773" s="10" t="s">
        <v>1554</v>
      </c>
      <c r="M773" t="s">
        <v>2086</v>
      </c>
    </row>
    <row r="774" spans="1:13" x14ac:dyDescent="0.25">
      <c r="A774" t="s">
        <v>307</v>
      </c>
      <c r="B774" t="s">
        <v>341</v>
      </c>
      <c r="C774" t="s">
        <v>22</v>
      </c>
      <c r="D774" t="s">
        <v>23</v>
      </c>
      <c r="E774" t="s">
        <v>352</v>
      </c>
      <c r="F774" t="s">
        <v>353</v>
      </c>
      <c r="G774">
        <v>2017</v>
      </c>
      <c r="H774">
        <v>150</v>
      </c>
      <c r="I774" t="s">
        <v>1486</v>
      </c>
      <c r="J774" s="10" t="s">
        <v>1669</v>
      </c>
      <c r="K774" t="s">
        <v>1670</v>
      </c>
      <c r="L774" s="10" t="s">
        <v>1554</v>
      </c>
      <c r="M774" t="s">
        <v>2086</v>
      </c>
    </row>
    <row r="775" spans="1:13" x14ac:dyDescent="0.25">
      <c r="A775" t="s">
        <v>307</v>
      </c>
      <c r="B775" t="s">
        <v>341</v>
      </c>
      <c r="C775" t="s">
        <v>22</v>
      </c>
      <c r="D775" t="s">
        <v>23</v>
      </c>
      <c r="E775" t="s">
        <v>352</v>
      </c>
      <c r="F775" t="s">
        <v>353</v>
      </c>
      <c r="G775">
        <v>2018</v>
      </c>
      <c r="H775">
        <v>1</v>
      </c>
      <c r="I775" t="s">
        <v>1488</v>
      </c>
      <c r="J775" s="10" t="s">
        <v>1669</v>
      </c>
      <c r="K775" t="s">
        <v>1670</v>
      </c>
      <c r="L775" s="10" t="s">
        <v>1554</v>
      </c>
      <c r="M775" t="s">
        <v>2086</v>
      </c>
    </row>
    <row r="776" spans="1:13" x14ac:dyDescent="0.25">
      <c r="A776" t="s">
        <v>307</v>
      </c>
      <c r="B776" t="s">
        <v>341</v>
      </c>
      <c r="C776" t="s">
        <v>22</v>
      </c>
      <c r="D776" t="s">
        <v>23</v>
      </c>
      <c r="E776" t="s">
        <v>352</v>
      </c>
      <c r="F776" t="s">
        <v>353</v>
      </c>
      <c r="G776">
        <v>2018</v>
      </c>
      <c r="H776">
        <v>143</v>
      </c>
      <c r="I776" t="s">
        <v>1486</v>
      </c>
      <c r="J776" s="10" t="s">
        <v>1669</v>
      </c>
      <c r="K776" t="s">
        <v>1670</v>
      </c>
      <c r="L776" s="10" t="s">
        <v>1554</v>
      </c>
      <c r="M776" t="s">
        <v>2086</v>
      </c>
    </row>
    <row r="777" spans="1:13" x14ac:dyDescent="0.25">
      <c r="A777" t="s">
        <v>307</v>
      </c>
      <c r="B777" t="s">
        <v>341</v>
      </c>
      <c r="C777" t="s">
        <v>22</v>
      </c>
      <c r="D777" t="s">
        <v>23</v>
      </c>
      <c r="E777" t="s">
        <v>352</v>
      </c>
      <c r="F777" t="s">
        <v>353</v>
      </c>
      <c r="G777">
        <v>2019</v>
      </c>
      <c r="H777">
        <v>1</v>
      </c>
      <c r="I777" t="s">
        <v>1488</v>
      </c>
      <c r="J777" s="10" t="s">
        <v>1669</v>
      </c>
      <c r="K777" t="s">
        <v>1670</v>
      </c>
      <c r="L777" s="10" t="s">
        <v>1554</v>
      </c>
      <c r="M777" t="s">
        <v>2086</v>
      </c>
    </row>
    <row r="778" spans="1:13" x14ac:dyDescent="0.25">
      <c r="A778" t="s">
        <v>307</v>
      </c>
      <c r="B778" t="s">
        <v>341</v>
      </c>
      <c r="C778" t="s">
        <v>22</v>
      </c>
      <c r="D778" t="s">
        <v>23</v>
      </c>
      <c r="E778" t="s">
        <v>352</v>
      </c>
      <c r="F778" t="s">
        <v>353</v>
      </c>
      <c r="G778">
        <v>2019</v>
      </c>
      <c r="H778">
        <v>142</v>
      </c>
      <c r="I778" t="s">
        <v>1486</v>
      </c>
      <c r="J778" s="10" t="s">
        <v>1669</v>
      </c>
      <c r="K778" t="s">
        <v>1670</v>
      </c>
      <c r="L778" s="10" t="s">
        <v>1554</v>
      </c>
      <c r="M778" t="s">
        <v>2086</v>
      </c>
    </row>
    <row r="779" spans="1:13" x14ac:dyDescent="0.25">
      <c r="A779" t="s">
        <v>307</v>
      </c>
      <c r="B779" t="s">
        <v>341</v>
      </c>
      <c r="C779" t="s">
        <v>22</v>
      </c>
      <c r="D779" t="s">
        <v>23</v>
      </c>
      <c r="E779" t="s">
        <v>352</v>
      </c>
      <c r="F779" t="s">
        <v>353</v>
      </c>
      <c r="G779">
        <v>2020</v>
      </c>
      <c r="H779">
        <v>7</v>
      </c>
      <c r="I779" t="s">
        <v>1488</v>
      </c>
      <c r="J779" s="10" t="s">
        <v>1669</v>
      </c>
      <c r="K779" t="s">
        <v>1670</v>
      </c>
      <c r="L779" s="10" t="s">
        <v>1554</v>
      </c>
      <c r="M779" t="s">
        <v>2086</v>
      </c>
    </row>
    <row r="780" spans="1:13" x14ac:dyDescent="0.25">
      <c r="A780" t="s">
        <v>307</v>
      </c>
      <c r="B780" t="s">
        <v>341</v>
      </c>
      <c r="C780" t="s">
        <v>22</v>
      </c>
      <c r="D780" t="s">
        <v>23</v>
      </c>
      <c r="E780" t="s">
        <v>352</v>
      </c>
      <c r="F780" t="s">
        <v>353</v>
      </c>
      <c r="G780">
        <v>2020</v>
      </c>
      <c r="H780">
        <v>127</v>
      </c>
      <c r="I780" t="s">
        <v>1486</v>
      </c>
      <c r="J780" s="10" t="s">
        <v>1669</v>
      </c>
      <c r="K780" t="s">
        <v>1670</v>
      </c>
      <c r="L780" s="10" t="s">
        <v>1554</v>
      </c>
      <c r="M780" t="s">
        <v>2086</v>
      </c>
    </row>
    <row r="781" spans="1:13" x14ac:dyDescent="0.25">
      <c r="A781" t="s">
        <v>307</v>
      </c>
      <c r="B781" t="s">
        <v>341</v>
      </c>
      <c r="C781" t="s">
        <v>22</v>
      </c>
      <c r="D781" t="s">
        <v>118</v>
      </c>
      <c r="E781" t="s">
        <v>354</v>
      </c>
      <c r="F781" t="s">
        <v>355</v>
      </c>
      <c r="G781">
        <v>2018</v>
      </c>
      <c r="H781">
        <v>2</v>
      </c>
      <c r="I781" t="s">
        <v>1487</v>
      </c>
      <c r="J781" s="10" t="s">
        <v>1678</v>
      </c>
      <c r="K781" t="s">
        <v>1679</v>
      </c>
      <c r="L781" s="10" t="s">
        <v>1554</v>
      </c>
      <c r="M781" t="s">
        <v>2086</v>
      </c>
    </row>
    <row r="782" spans="1:13" x14ac:dyDescent="0.25">
      <c r="A782" t="s">
        <v>307</v>
      </c>
      <c r="B782" t="s">
        <v>341</v>
      </c>
      <c r="C782" t="s">
        <v>22</v>
      </c>
      <c r="D782" t="s">
        <v>118</v>
      </c>
      <c r="E782" t="s">
        <v>354</v>
      </c>
      <c r="F782" t="s">
        <v>355</v>
      </c>
      <c r="G782">
        <v>2019</v>
      </c>
      <c r="H782">
        <v>1</v>
      </c>
      <c r="I782" t="s">
        <v>1487</v>
      </c>
      <c r="J782" s="10" t="s">
        <v>1678</v>
      </c>
      <c r="K782" t="s">
        <v>1679</v>
      </c>
      <c r="L782" s="10" t="s">
        <v>1554</v>
      </c>
      <c r="M782" t="s">
        <v>2086</v>
      </c>
    </row>
    <row r="783" spans="1:13" x14ac:dyDescent="0.25">
      <c r="A783" t="s">
        <v>307</v>
      </c>
      <c r="B783" t="s">
        <v>341</v>
      </c>
      <c r="C783" t="s">
        <v>22</v>
      </c>
      <c r="D783" t="s">
        <v>118</v>
      </c>
      <c r="E783" t="s">
        <v>354</v>
      </c>
      <c r="F783" t="s">
        <v>355</v>
      </c>
      <c r="G783">
        <v>2020</v>
      </c>
      <c r="H783">
        <v>1</v>
      </c>
      <c r="I783" t="s">
        <v>1487</v>
      </c>
      <c r="J783" s="10" t="s">
        <v>1678</v>
      </c>
      <c r="K783" t="s">
        <v>1679</v>
      </c>
      <c r="L783" s="10" t="s">
        <v>1554</v>
      </c>
      <c r="M783" t="s">
        <v>2086</v>
      </c>
    </row>
    <row r="784" spans="1:13" x14ac:dyDescent="0.25">
      <c r="A784" t="s">
        <v>307</v>
      </c>
      <c r="B784" t="s">
        <v>307</v>
      </c>
      <c r="C784" t="s">
        <v>1</v>
      </c>
      <c r="D784" t="s">
        <v>6</v>
      </c>
      <c r="E784" t="s">
        <v>356</v>
      </c>
      <c r="F784" t="s">
        <v>357</v>
      </c>
      <c r="G784">
        <v>2016</v>
      </c>
      <c r="H784">
        <v>25</v>
      </c>
      <c r="I784" t="s">
        <v>1486</v>
      </c>
      <c r="J784" s="10" t="s">
        <v>1680</v>
      </c>
      <c r="K784" t="s">
        <v>1681</v>
      </c>
      <c r="L784" s="10" t="s">
        <v>1554</v>
      </c>
      <c r="M784" t="s">
        <v>2086</v>
      </c>
    </row>
    <row r="785" spans="1:13" x14ac:dyDescent="0.25">
      <c r="A785" t="s">
        <v>307</v>
      </c>
      <c r="B785" t="s">
        <v>307</v>
      </c>
      <c r="C785" t="s">
        <v>1</v>
      </c>
      <c r="D785" t="s">
        <v>6</v>
      </c>
      <c r="E785" t="s">
        <v>356</v>
      </c>
      <c r="F785" t="s">
        <v>357</v>
      </c>
      <c r="G785">
        <v>2016</v>
      </c>
      <c r="H785">
        <v>2</v>
      </c>
      <c r="I785" t="s">
        <v>1487</v>
      </c>
      <c r="J785" s="10" t="s">
        <v>1680</v>
      </c>
      <c r="K785" t="s">
        <v>1681</v>
      </c>
      <c r="L785" s="10" t="s">
        <v>1554</v>
      </c>
      <c r="M785" t="s">
        <v>2086</v>
      </c>
    </row>
    <row r="786" spans="1:13" x14ac:dyDescent="0.25">
      <c r="A786" t="s">
        <v>307</v>
      </c>
      <c r="B786" t="s">
        <v>307</v>
      </c>
      <c r="C786" t="s">
        <v>1</v>
      </c>
      <c r="D786" t="s">
        <v>6</v>
      </c>
      <c r="E786" t="s">
        <v>356</v>
      </c>
      <c r="F786" t="s">
        <v>357</v>
      </c>
      <c r="G786">
        <v>2017</v>
      </c>
      <c r="H786">
        <v>35</v>
      </c>
      <c r="I786" t="s">
        <v>1486</v>
      </c>
      <c r="J786" s="10" t="s">
        <v>1680</v>
      </c>
      <c r="K786" t="s">
        <v>1681</v>
      </c>
      <c r="L786" s="10" t="s">
        <v>1554</v>
      </c>
      <c r="M786" t="s">
        <v>2086</v>
      </c>
    </row>
    <row r="787" spans="1:13" x14ac:dyDescent="0.25">
      <c r="A787" t="s">
        <v>307</v>
      </c>
      <c r="B787" t="s">
        <v>307</v>
      </c>
      <c r="C787" t="s">
        <v>1</v>
      </c>
      <c r="D787" t="s">
        <v>6</v>
      </c>
      <c r="E787" t="s">
        <v>356</v>
      </c>
      <c r="F787" t="s">
        <v>357</v>
      </c>
      <c r="G787">
        <v>2017</v>
      </c>
      <c r="H787">
        <v>10</v>
      </c>
      <c r="I787" t="s">
        <v>1487</v>
      </c>
      <c r="J787" s="10" t="s">
        <v>1680</v>
      </c>
      <c r="K787" t="s">
        <v>1681</v>
      </c>
      <c r="L787" s="10" t="s">
        <v>1554</v>
      </c>
      <c r="M787" t="s">
        <v>2086</v>
      </c>
    </row>
    <row r="788" spans="1:13" x14ac:dyDescent="0.25">
      <c r="A788" t="s">
        <v>307</v>
      </c>
      <c r="B788" t="s">
        <v>307</v>
      </c>
      <c r="C788" t="s">
        <v>1</v>
      </c>
      <c r="D788" t="s">
        <v>6</v>
      </c>
      <c r="E788" t="s">
        <v>356</v>
      </c>
      <c r="F788" t="s">
        <v>357</v>
      </c>
      <c r="G788">
        <v>2018</v>
      </c>
      <c r="H788">
        <v>36</v>
      </c>
      <c r="I788" t="s">
        <v>1486</v>
      </c>
      <c r="J788" s="10" t="s">
        <v>1680</v>
      </c>
      <c r="K788" t="s">
        <v>1681</v>
      </c>
      <c r="L788" s="10" t="s">
        <v>1554</v>
      </c>
      <c r="M788" t="s">
        <v>2086</v>
      </c>
    </row>
    <row r="789" spans="1:13" x14ac:dyDescent="0.25">
      <c r="A789" t="s">
        <v>307</v>
      </c>
      <c r="B789" t="s">
        <v>307</v>
      </c>
      <c r="C789" t="s">
        <v>1</v>
      </c>
      <c r="D789" t="s">
        <v>6</v>
      </c>
      <c r="E789" t="s">
        <v>356</v>
      </c>
      <c r="F789" t="s">
        <v>357</v>
      </c>
      <c r="G789">
        <v>2018</v>
      </c>
      <c r="H789">
        <v>23</v>
      </c>
      <c r="I789" t="s">
        <v>1487</v>
      </c>
      <c r="J789" s="10" t="s">
        <v>1680</v>
      </c>
      <c r="K789" t="s">
        <v>1681</v>
      </c>
      <c r="L789" s="10" t="s">
        <v>1554</v>
      </c>
      <c r="M789" t="s">
        <v>2086</v>
      </c>
    </row>
    <row r="790" spans="1:13" x14ac:dyDescent="0.25">
      <c r="A790" t="s">
        <v>307</v>
      </c>
      <c r="B790" t="s">
        <v>307</v>
      </c>
      <c r="C790" t="s">
        <v>1</v>
      </c>
      <c r="D790" t="s">
        <v>6</v>
      </c>
      <c r="E790" t="s">
        <v>356</v>
      </c>
      <c r="F790" t="s">
        <v>357</v>
      </c>
      <c r="G790">
        <v>2019</v>
      </c>
      <c r="H790">
        <v>35</v>
      </c>
      <c r="I790" t="s">
        <v>1486</v>
      </c>
      <c r="J790" s="10" t="s">
        <v>1680</v>
      </c>
      <c r="K790" t="s">
        <v>1681</v>
      </c>
      <c r="L790" s="10" t="s">
        <v>1554</v>
      </c>
      <c r="M790" t="s">
        <v>2086</v>
      </c>
    </row>
    <row r="791" spans="1:13" x14ac:dyDescent="0.25">
      <c r="A791" t="s">
        <v>307</v>
      </c>
      <c r="B791" t="s">
        <v>307</v>
      </c>
      <c r="C791" t="s">
        <v>1</v>
      </c>
      <c r="D791" t="s">
        <v>6</v>
      </c>
      <c r="E791" t="s">
        <v>356</v>
      </c>
      <c r="F791" t="s">
        <v>357</v>
      </c>
      <c r="G791">
        <v>2019</v>
      </c>
      <c r="H791">
        <v>38</v>
      </c>
      <c r="I791" t="s">
        <v>1487</v>
      </c>
      <c r="J791" s="10" t="s">
        <v>1680</v>
      </c>
      <c r="K791" t="s">
        <v>1681</v>
      </c>
      <c r="L791" s="10" t="s">
        <v>1554</v>
      </c>
      <c r="M791" t="s">
        <v>2086</v>
      </c>
    </row>
    <row r="792" spans="1:13" x14ac:dyDescent="0.25">
      <c r="A792" t="s">
        <v>307</v>
      </c>
      <c r="B792" t="s">
        <v>307</v>
      </c>
      <c r="C792" t="s">
        <v>1</v>
      </c>
      <c r="D792" t="s">
        <v>6</v>
      </c>
      <c r="E792" t="s">
        <v>356</v>
      </c>
      <c r="F792" t="s">
        <v>357</v>
      </c>
      <c r="G792">
        <v>2020</v>
      </c>
      <c r="H792">
        <v>32</v>
      </c>
      <c r="I792" t="s">
        <v>1486</v>
      </c>
      <c r="J792" s="10" t="s">
        <v>1680</v>
      </c>
      <c r="K792" t="s">
        <v>1681</v>
      </c>
      <c r="L792" s="10" t="s">
        <v>1554</v>
      </c>
      <c r="M792" t="s">
        <v>2086</v>
      </c>
    </row>
    <row r="793" spans="1:13" x14ac:dyDescent="0.25">
      <c r="A793" t="s">
        <v>307</v>
      </c>
      <c r="B793" t="s">
        <v>307</v>
      </c>
      <c r="C793" t="s">
        <v>1</v>
      </c>
      <c r="D793" t="s">
        <v>6</v>
      </c>
      <c r="E793" t="s">
        <v>356</v>
      </c>
      <c r="F793" t="s">
        <v>357</v>
      </c>
      <c r="G793">
        <v>2020</v>
      </c>
      <c r="H793">
        <v>41</v>
      </c>
      <c r="I793" t="s">
        <v>1487</v>
      </c>
      <c r="J793" s="10" t="s">
        <v>1680</v>
      </c>
      <c r="K793" t="s">
        <v>1681</v>
      </c>
      <c r="L793" s="10" t="s">
        <v>1554</v>
      </c>
      <c r="M793" t="s">
        <v>2086</v>
      </c>
    </row>
    <row r="794" spans="1:13" x14ac:dyDescent="0.25">
      <c r="A794" t="s">
        <v>307</v>
      </c>
      <c r="B794" t="s">
        <v>358</v>
      </c>
      <c r="C794" t="s">
        <v>1</v>
      </c>
      <c r="D794" t="s">
        <v>66</v>
      </c>
      <c r="E794" t="s">
        <v>359</v>
      </c>
      <c r="F794" t="s">
        <v>360</v>
      </c>
      <c r="G794">
        <v>2016</v>
      </c>
      <c r="H794">
        <v>117</v>
      </c>
      <c r="I794" t="s">
        <v>1486</v>
      </c>
      <c r="J794" s="10" t="s">
        <v>1682</v>
      </c>
      <c r="K794" t="s">
        <v>1683</v>
      </c>
      <c r="L794" s="10" t="s">
        <v>1554</v>
      </c>
      <c r="M794" t="s">
        <v>2086</v>
      </c>
    </row>
    <row r="795" spans="1:13" x14ac:dyDescent="0.25">
      <c r="A795" t="s">
        <v>307</v>
      </c>
      <c r="B795" t="s">
        <v>358</v>
      </c>
      <c r="C795" t="s">
        <v>1</v>
      </c>
      <c r="D795" t="s">
        <v>66</v>
      </c>
      <c r="E795" t="s">
        <v>359</v>
      </c>
      <c r="F795" t="s">
        <v>360</v>
      </c>
      <c r="G795">
        <v>2017</v>
      </c>
      <c r="H795">
        <v>113</v>
      </c>
      <c r="I795" t="s">
        <v>1486</v>
      </c>
      <c r="J795" s="10" t="s">
        <v>1682</v>
      </c>
      <c r="K795" t="s">
        <v>1683</v>
      </c>
      <c r="L795" s="10" t="s">
        <v>1554</v>
      </c>
      <c r="M795" t="s">
        <v>2086</v>
      </c>
    </row>
    <row r="796" spans="1:13" x14ac:dyDescent="0.25">
      <c r="A796" t="s">
        <v>307</v>
      </c>
      <c r="B796" t="s">
        <v>358</v>
      </c>
      <c r="C796" t="s">
        <v>1</v>
      </c>
      <c r="D796" t="s">
        <v>66</v>
      </c>
      <c r="E796" t="s">
        <v>359</v>
      </c>
      <c r="F796" t="s">
        <v>360</v>
      </c>
      <c r="G796">
        <v>2018</v>
      </c>
      <c r="H796">
        <v>114</v>
      </c>
      <c r="I796" t="s">
        <v>1486</v>
      </c>
      <c r="J796" s="10" t="s">
        <v>1682</v>
      </c>
      <c r="K796" t="s">
        <v>1683</v>
      </c>
      <c r="L796" s="10" t="s">
        <v>1554</v>
      </c>
      <c r="M796" t="s">
        <v>2086</v>
      </c>
    </row>
    <row r="797" spans="1:13" x14ac:dyDescent="0.25">
      <c r="A797" t="s">
        <v>307</v>
      </c>
      <c r="B797" t="s">
        <v>358</v>
      </c>
      <c r="C797" t="s">
        <v>1</v>
      </c>
      <c r="D797" t="s">
        <v>66</v>
      </c>
      <c r="E797" t="s">
        <v>359</v>
      </c>
      <c r="F797" t="s">
        <v>360</v>
      </c>
      <c r="G797">
        <v>2019</v>
      </c>
      <c r="H797">
        <v>124</v>
      </c>
      <c r="I797" t="s">
        <v>1486</v>
      </c>
      <c r="J797" s="10" t="s">
        <v>1682</v>
      </c>
      <c r="K797" t="s">
        <v>1683</v>
      </c>
      <c r="L797" s="10" t="s">
        <v>1554</v>
      </c>
      <c r="M797" t="s">
        <v>2086</v>
      </c>
    </row>
    <row r="798" spans="1:13" x14ac:dyDescent="0.25">
      <c r="A798" t="s">
        <v>307</v>
      </c>
      <c r="B798" t="s">
        <v>358</v>
      </c>
      <c r="C798" t="s">
        <v>1</v>
      </c>
      <c r="D798" t="s">
        <v>66</v>
      </c>
      <c r="E798" t="s">
        <v>359</v>
      </c>
      <c r="F798" t="s">
        <v>360</v>
      </c>
      <c r="G798">
        <v>2020</v>
      </c>
      <c r="H798">
        <v>112</v>
      </c>
      <c r="I798" t="s">
        <v>1486</v>
      </c>
      <c r="J798" s="10" t="s">
        <v>1682</v>
      </c>
      <c r="K798" t="s">
        <v>1683</v>
      </c>
      <c r="L798" s="10" t="s">
        <v>1554</v>
      </c>
      <c r="M798" t="s">
        <v>2086</v>
      </c>
    </row>
    <row r="799" spans="1:13" x14ac:dyDescent="0.25">
      <c r="A799" t="s">
        <v>307</v>
      </c>
      <c r="B799" t="s">
        <v>358</v>
      </c>
      <c r="C799" t="s">
        <v>1</v>
      </c>
      <c r="D799" t="s">
        <v>6</v>
      </c>
      <c r="E799" t="s">
        <v>363</v>
      </c>
      <c r="F799" t="s">
        <v>364</v>
      </c>
      <c r="G799">
        <v>2016</v>
      </c>
      <c r="H799">
        <v>155</v>
      </c>
      <c r="I799" t="s">
        <v>1486</v>
      </c>
      <c r="J799" s="10" t="s">
        <v>1682</v>
      </c>
      <c r="K799" t="s">
        <v>1683</v>
      </c>
      <c r="L799" s="10" t="s">
        <v>1554</v>
      </c>
      <c r="M799" t="s">
        <v>2086</v>
      </c>
    </row>
    <row r="800" spans="1:13" x14ac:dyDescent="0.25">
      <c r="A800" t="s">
        <v>307</v>
      </c>
      <c r="B800" t="s">
        <v>358</v>
      </c>
      <c r="C800" t="s">
        <v>1</v>
      </c>
      <c r="D800" t="s">
        <v>6</v>
      </c>
      <c r="E800" t="s">
        <v>363</v>
      </c>
      <c r="F800" t="s">
        <v>364</v>
      </c>
      <c r="G800">
        <v>2016</v>
      </c>
      <c r="H800">
        <v>28</v>
      </c>
      <c r="I800" t="s">
        <v>1487</v>
      </c>
      <c r="J800" s="10" t="s">
        <v>1682</v>
      </c>
      <c r="K800" t="s">
        <v>1683</v>
      </c>
      <c r="L800" s="10" t="s">
        <v>1554</v>
      </c>
      <c r="M800" t="s">
        <v>2086</v>
      </c>
    </row>
    <row r="801" spans="1:13" x14ac:dyDescent="0.25">
      <c r="A801" t="s">
        <v>307</v>
      </c>
      <c r="B801" t="s">
        <v>358</v>
      </c>
      <c r="C801" t="s">
        <v>1</v>
      </c>
      <c r="D801" t="s">
        <v>6</v>
      </c>
      <c r="E801" t="s">
        <v>363</v>
      </c>
      <c r="F801" t="s">
        <v>364</v>
      </c>
      <c r="G801">
        <v>2017</v>
      </c>
      <c r="H801">
        <v>142</v>
      </c>
      <c r="I801" t="s">
        <v>1486</v>
      </c>
      <c r="J801" s="10" t="s">
        <v>1682</v>
      </c>
      <c r="K801" t="s">
        <v>1683</v>
      </c>
      <c r="L801" s="10" t="s">
        <v>1554</v>
      </c>
      <c r="M801" t="s">
        <v>2086</v>
      </c>
    </row>
    <row r="802" spans="1:13" x14ac:dyDescent="0.25">
      <c r="A802" t="s">
        <v>307</v>
      </c>
      <c r="B802" t="s">
        <v>358</v>
      </c>
      <c r="C802" t="s">
        <v>1</v>
      </c>
      <c r="D802" t="s">
        <v>6</v>
      </c>
      <c r="E802" t="s">
        <v>363</v>
      </c>
      <c r="F802" t="s">
        <v>364</v>
      </c>
      <c r="G802">
        <v>2017</v>
      </c>
      <c r="H802">
        <v>85</v>
      </c>
      <c r="I802" t="s">
        <v>1487</v>
      </c>
      <c r="J802" s="10" t="s">
        <v>1682</v>
      </c>
      <c r="K802" t="s">
        <v>1683</v>
      </c>
      <c r="L802" s="10" t="s">
        <v>1554</v>
      </c>
      <c r="M802" t="s">
        <v>2086</v>
      </c>
    </row>
    <row r="803" spans="1:13" x14ac:dyDescent="0.25">
      <c r="A803" t="s">
        <v>307</v>
      </c>
      <c r="B803" t="s">
        <v>358</v>
      </c>
      <c r="C803" t="s">
        <v>1</v>
      </c>
      <c r="D803" t="s">
        <v>6</v>
      </c>
      <c r="E803" t="s">
        <v>363</v>
      </c>
      <c r="F803" t="s">
        <v>364</v>
      </c>
      <c r="G803">
        <v>2018</v>
      </c>
      <c r="H803">
        <v>141</v>
      </c>
      <c r="I803" t="s">
        <v>1486</v>
      </c>
      <c r="J803" s="10" t="s">
        <v>1682</v>
      </c>
      <c r="K803" t="s">
        <v>1683</v>
      </c>
      <c r="L803" s="10" t="s">
        <v>1554</v>
      </c>
      <c r="M803" t="s">
        <v>2086</v>
      </c>
    </row>
    <row r="804" spans="1:13" x14ac:dyDescent="0.25">
      <c r="A804" t="s">
        <v>307</v>
      </c>
      <c r="B804" t="s">
        <v>358</v>
      </c>
      <c r="C804" t="s">
        <v>1</v>
      </c>
      <c r="D804" t="s">
        <v>6</v>
      </c>
      <c r="E804" t="s">
        <v>363</v>
      </c>
      <c r="F804" t="s">
        <v>364</v>
      </c>
      <c r="G804">
        <v>2018</v>
      </c>
      <c r="H804">
        <v>139</v>
      </c>
      <c r="I804" t="s">
        <v>1487</v>
      </c>
      <c r="J804" s="10" t="s">
        <v>1682</v>
      </c>
      <c r="K804" t="s">
        <v>1683</v>
      </c>
      <c r="L804" s="10" t="s">
        <v>1554</v>
      </c>
      <c r="M804" t="s">
        <v>2086</v>
      </c>
    </row>
    <row r="805" spans="1:13" x14ac:dyDescent="0.25">
      <c r="A805" t="s">
        <v>307</v>
      </c>
      <c r="B805" t="s">
        <v>358</v>
      </c>
      <c r="C805" t="s">
        <v>1</v>
      </c>
      <c r="D805" t="s">
        <v>6</v>
      </c>
      <c r="E805" t="s">
        <v>363</v>
      </c>
      <c r="F805" t="s">
        <v>364</v>
      </c>
      <c r="G805">
        <v>2019</v>
      </c>
      <c r="H805">
        <v>95</v>
      </c>
      <c r="I805" t="s">
        <v>1486</v>
      </c>
      <c r="J805" s="10" t="s">
        <v>1682</v>
      </c>
      <c r="K805" t="s">
        <v>1683</v>
      </c>
      <c r="L805" s="10" t="s">
        <v>1554</v>
      </c>
      <c r="M805" t="s">
        <v>2086</v>
      </c>
    </row>
    <row r="806" spans="1:13" x14ac:dyDescent="0.25">
      <c r="A806" t="s">
        <v>307</v>
      </c>
      <c r="B806" t="s">
        <v>358</v>
      </c>
      <c r="C806" t="s">
        <v>1</v>
      </c>
      <c r="D806" t="s">
        <v>6</v>
      </c>
      <c r="E806" t="s">
        <v>363</v>
      </c>
      <c r="F806" t="s">
        <v>364</v>
      </c>
      <c r="G806">
        <v>2019</v>
      </c>
      <c r="H806">
        <v>175</v>
      </c>
      <c r="I806" t="s">
        <v>1487</v>
      </c>
      <c r="J806" s="10" t="s">
        <v>1682</v>
      </c>
      <c r="K806" t="s">
        <v>1683</v>
      </c>
      <c r="L806" s="10" t="s">
        <v>1554</v>
      </c>
      <c r="M806" t="s">
        <v>2086</v>
      </c>
    </row>
    <row r="807" spans="1:13" x14ac:dyDescent="0.25">
      <c r="A807" t="s">
        <v>307</v>
      </c>
      <c r="B807" t="s">
        <v>358</v>
      </c>
      <c r="C807" t="s">
        <v>1</v>
      </c>
      <c r="D807" t="s">
        <v>6</v>
      </c>
      <c r="E807" t="s">
        <v>363</v>
      </c>
      <c r="F807" t="s">
        <v>364</v>
      </c>
      <c r="G807">
        <v>2020</v>
      </c>
      <c r="H807">
        <v>89</v>
      </c>
      <c r="I807" t="s">
        <v>1486</v>
      </c>
      <c r="J807" s="10" t="s">
        <v>1682</v>
      </c>
      <c r="K807" t="s">
        <v>1683</v>
      </c>
      <c r="L807" s="10" t="s">
        <v>1554</v>
      </c>
      <c r="M807" t="s">
        <v>2086</v>
      </c>
    </row>
    <row r="808" spans="1:13" x14ac:dyDescent="0.25">
      <c r="A808" t="s">
        <v>307</v>
      </c>
      <c r="B808" t="s">
        <v>358</v>
      </c>
      <c r="C808" t="s">
        <v>1</v>
      </c>
      <c r="D808" t="s">
        <v>6</v>
      </c>
      <c r="E808" t="s">
        <v>363</v>
      </c>
      <c r="F808" t="s">
        <v>364</v>
      </c>
      <c r="G808">
        <v>2020</v>
      </c>
      <c r="H808">
        <v>201</v>
      </c>
      <c r="I808" t="s">
        <v>1487</v>
      </c>
      <c r="J808" s="10" t="s">
        <v>1682</v>
      </c>
      <c r="K808" t="s">
        <v>1683</v>
      </c>
      <c r="L808" s="10" t="s">
        <v>1554</v>
      </c>
      <c r="M808" t="s">
        <v>2086</v>
      </c>
    </row>
    <row r="809" spans="1:13" x14ac:dyDescent="0.25">
      <c r="A809" t="s">
        <v>307</v>
      </c>
      <c r="B809" t="s">
        <v>358</v>
      </c>
      <c r="C809" t="s">
        <v>22</v>
      </c>
      <c r="D809" t="s">
        <v>23</v>
      </c>
      <c r="E809" t="s">
        <v>365</v>
      </c>
      <c r="F809" t="s">
        <v>366</v>
      </c>
      <c r="G809">
        <v>2016</v>
      </c>
      <c r="H809">
        <v>1</v>
      </c>
      <c r="I809" t="s">
        <v>1486</v>
      </c>
      <c r="J809" s="10" t="s">
        <v>1684</v>
      </c>
      <c r="K809" t="s">
        <v>1685</v>
      </c>
      <c r="L809" s="10" t="s">
        <v>1554</v>
      </c>
      <c r="M809" t="s">
        <v>2086</v>
      </c>
    </row>
    <row r="810" spans="1:13" x14ac:dyDescent="0.25">
      <c r="A810" t="s">
        <v>307</v>
      </c>
      <c r="B810" t="s">
        <v>358</v>
      </c>
      <c r="C810" t="s">
        <v>22</v>
      </c>
      <c r="D810" t="s">
        <v>23</v>
      </c>
      <c r="E810" t="s">
        <v>367</v>
      </c>
      <c r="F810" t="s">
        <v>368</v>
      </c>
      <c r="G810">
        <v>2016</v>
      </c>
      <c r="H810">
        <v>402</v>
      </c>
      <c r="I810" t="s">
        <v>1486</v>
      </c>
      <c r="J810" s="10" t="s">
        <v>1682</v>
      </c>
      <c r="K810" t="s">
        <v>1683</v>
      </c>
      <c r="L810" s="10" t="s">
        <v>1554</v>
      </c>
      <c r="M810" t="s">
        <v>2086</v>
      </c>
    </row>
    <row r="811" spans="1:13" x14ac:dyDescent="0.25">
      <c r="A811" t="s">
        <v>307</v>
      </c>
      <c r="B811" t="s">
        <v>358</v>
      </c>
      <c r="C811" t="s">
        <v>22</v>
      </c>
      <c r="D811" t="s">
        <v>23</v>
      </c>
      <c r="E811" t="s">
        <v>367</v>
      </c>
      <c r="F811" t="s">
        <v>368</v>
      </c>
      <c r="G811">
        <v>2017</v>
      </c>
      <c r="H811">
        <v>456</v>
      </c>
      <c r="I811" t="s">
        <v>1486</v>
      </c>
      <c r="J811" s="10" t="s">
        <v>1682</v>
      </c>
      <c r="K811" t="s">
        <v>1683</v>
      </c>
      <c r="L811" s="10" t="s">
        <v>1554</v>
      </c>
      <c r="M811" t="s">
        <v>2086</v>
      </c>
    </row>
    <row r="812" spans="1:13" x14ac:dyDescent="0.25">
      <c r="A812" t="s">
        <v>307</v>
      </c>
      <c r="B812" t="s">
        <v>358</v>
      </c>
      <c r="C812" t="s">
        <v>22</v>
      </c>
      <c r="D812" t="s">
        <v>23</v>
      </c>
      <c r="E812" t="s">
        <v>367</v>
      </c>
      <c r="F812" t="s">
        <v>368</v>
      </c>
      <c r="G812">
        <v>2018</v>
      </c>
      <c r="H812">
        <v>494</v>
      </c>
      <c r="I812" t="s">
        <v>1486</v>
      </c>
      <c r="J812" s="10" t="s">
        <v>1682</v>
      </c>
      <c r="K812" t="s">
        <v>1683</v>
      </c>
      <c r="L812" s="10" t="s">
        <v>1554</v>
      </c>
      <c r="M812" t="s">
        <v>2086</v>
      </c>
    </row>
    <row r="813" spans="1:13" x14ac:dyDescent="0.25">
      <c r="A813" t="s">
        <v>307</v>
      </c>
      <c r="B813" t="s">
        <v>358</v>
      </c>
      <c r="C813" t="s">
        <v>22</v>
      </c>
      <c r="D813" t="s">
        <v>23</v>
      </c>
      <c r="E813" t="s">
        <v>367</v>
      </c>
      <c r="F813" t="s">
        <v>368</v>
      </c>
      <c r="G813">
        <v>2018</v>
      </c>
      <c r="H813">
        <v>2</v>
      </c>
      <c r="I813" t="s">
        <v>1487</v>
      </c>
      <c r="J813" s="10" t="s">
        <v>1682</v>
      </c>
      <c r="K813" t="s">
        <v>1683</v>
      </c>
      <c r="L813" s="10" t="s">
        <v>1554</v>
      </c>
      <c r="M813" t="s">
        <v>2086</v>
      </c>
    </row>
    <row r="814" spans="1:13" x14ac:dyDescent="0.25">
      <c r="A814" t="s">
        <v>307</v>
      </c>
      <c r="B814" t="s">
        <v>358</v>
      </c>
      <c r="C814" t="s">
        <v>22</v>
      </c>
      <c r="D814" t="s">
        <v>23</v>
      </c>
      <c r="E814" t="s">
        <v>367</v>
      </c>
      <c r="F814" t="s">
        <v>368</v>
      </c>
      <c r="G814">
        <v>2019</v>
      </c>
      <c r="H814">
        <v>452</v>
      </c>
      <c r="I814" t="s">
        <v>1486</v>
      </c>
      <c r="J814" s="10" t="s">
        <v>1682</v>
      </c>
      <c r="K814" t="s">
        <v>1683</v>
      </c>
      <c r="L814" s="10" t="s">
        <v>1554</v>
      </c>
      <c r="M814" t="s">
        <v>2086</v>
      </c>
    </row>
    <row r="815" spans="1:13" x14ac:dyDescent="0.25">
      <c r="A815" t="s">
        <v>307</v>
      </c>
      <c r="B815" t="s">
        <v>358</v>
      </c>
      <c r="C815" t="s">
        <v>22</v>
      </c>
      <c r="D815" t="s">
        <v>23</v>
      </c>
      <c r="E815" t="s">
        <v>367</v>
      </c>
      <c r="F815" t="s">
        <v>368</v>
      </c>
      <c r="G815">
        <v>2019</v>
      </c>
      <c r="H815">
        <v>3</v>
      </c>
      <c r="I815" t="s">
        <v>1487</v>
      </c>
      <c r="J815" s="10" t="s">
        <v>1682</v>
      </c>
      <c r="K815" t="s">
        <v>1683</v>
      </c>
      <c r="L815" s="10" t="s">
        <v>1554</v>
      </c>
      <c r="M815" t="s">
        <v>2086</v>
      </c>
    </row>
    <row r="816" spans="1:13" x14ac:dyDescent="0.25">
      <c r="A816" t="s">
        <v>307</v>
      </c>
      <c r="B816" t="s">
        <v>358</v>
      </c>
      <c r="C816" t="s">
        <v>22</v>
      </c>
      <c r="D816" t="s">
        <v>23</v>
      </c>
      <c r="E816" t="s">
        <v>367</v>
      </c>
      <c r="F816" t="s">
        <v>368</v>
      </c>
      <c r="G816">
        <v>2020</v>
      </c>
      <c r="H816">
        <v>437</v>
      </c>
      <c r="I816" t="s">
        <v>1486</v>
      </c>
      <c r="J816" s="10" t="s">
        <v>1682</v>
      </c>
      <c r="K816" t="s">
        <v>1683</v>
      </c>
      <c r="L816" s="10" t="s">
        <v>1554</v>
      </c>
      <c r="M816" t="s">
        <v>2086</v>
      </c>
    </row>
    <row r="817" spans="1:13" x14ac:dyDescent="0.25">
      <c r="A817" t="s">
        <v>307</v>
      </c>
      <c r="B817" t="s">
        <v>358</v>
      </c>
      <c r="C817" t="s">
        <v>22</v>
      </c>
      <c r="D817" t="s">
        <v>23</v>
      </c>
      <c r="E817" t="s">
        <v>367</v>
      </c>
      <c r="F817" t="s">
        <v>368</v>
      </c>
      <c r="G817">
        <v>2020</v>
      </c>
      <c r="H817">
        <v>7</v>
      </c>
      <c r="I817" t="s">
        <v>1487</v>
      </c>
      <c r="J817" s="10" t="s">
        <v>1682</v>
      </c>
      <c r="K817" t="s">
        <v>1683</v>
      </c>
      <c r="L817" s="10" t="s">
        <v>1554</v>
      </c>
      <c r="M817" t="s">
        <v>2086</v>
      </c>
    </row>
    <row r="818" spans="1:13" x14ac:dyDescent="0.25">
      <c r="A818" t="s">
        <v>307</v>
      </c>
      <c r="B818" t="s">
        <v>369</v>
      </c>
      <c r="C818" t="s">
        <v>1</v>
      </c>
      <c r="D818" t="s">
        <v>66</v>
      </c>
      <c r="E818" t="s">
        <v>372</v>
      </c>
      <c r="F818" t="s">
        <v>373</v>
      </c>
      <c r="G818">
        <v>2019</v>
      </c>
      <c r="H818">
        <v>22</v>
      </c>
      <c r="I818" t="s">
        <v>1486</v>
      </c>
      <c r="J818" s="10" t="s">
        <v>1686</v>
      </c>
      <c r="K818" t="s">
        <v>1687</v>
      </c>
      <c r="L818" s="10" t="s">
        <v>1554</v>
      </c>
      <c r="M818" t="s">
        <v>2086</v>
      </c>
    </row>
    <row r="819" spans="1:13" x14ac:dyDescent="0.25">
      <c r="A819" t="s">
        <v>307</v>
      </c>
      <c r="B819" t="s">
        <v>369</v>
      </c>
      <c r="C819" t="s">
        <v>1</v>
      </c>
      <c r="D819" t="s">
        <v>66</v>
      </c>
      <c r="E819" t="s">
        <v>372</v>
      </c>
      <c r="F819" t="s">
        <v>373</v>
      </c>
      <c r="G819">
        <v>2020</v>
      </c>
      <c r="H819">
        <v>22</v>
      </c>
      <c r="I819" t="s">
        <v>1486</v>
      </c>
      <c r="J819" s="10" t="s">
        <v>1686</v>
      </c>
      <c r="K819" t="s">
        <v>1687</v>
      </c>
      <c r="L819" s="10" t="s">
        <v>1554</v>
      </c>
      <c r="M819" t="s">
        <v>2086</v>
      </c>
    </row>
    <row r="820" spans="1:13" x14ac:dyDescent="0.25">
      <c r="A820" t="s">
        <v>307</v>
      </c>
      <c r="B820" t="s">
        <v>369</v>
      </c>
      <c r="C820" t="s">
        <v>1</v>
      </c>
      <c r="D820" t="s">
        <v>6</v>
      </c>
      <c r="E820" t="s">
        <v>374</v>
      </c>
      <c r="F820" t="s">
        <v>375</v>
      </c>
      <c r="G820">
        <v>2016</v>
      </c>
      <c r="H820">
        <v>10</v>
      </c>
      <c r="I820" t="s">
        <v>1486</v>
      </c>
      <c r="J820" s="10" t="s">
        <v>1552</v>
      </c>
      <c r="K820" t="s">
        <v>1553</v>
      </c>
      <c r="L820" s="10" t="s">
        <v>1554</v>
      </c>
      <c r="M820" t="s">
        <v>2086</v>
      </c>
    </row>
    <row r="821" spans="1:13" x14ac:dyDescent="0.25">
      <c r="A821" t="s">
        <v>307</v>
      </c>
      <c r="B821" t="s">
        <v>369</v>
      </c>
      <c r="C821" t="s">
        <v>1</v>
      </c>
      <c r="D821" t="s">
        <v>6</v>
      </c>
      <c r="E821" t="s">
        <v>374</v>
      </c>
      <c r="F821" t="s">
        <v>375</v>
      </c>
      <c r="G821">
        <v>2017</v>
      </c>
      <c r="H821">
        <v>1</v>
      </c>
      <c r="I821" t="s">
        <v>1488</v>
      </c>
      <c r="J821" s="10" t="s">
        <v>1552</v>
      </c>
      <c r="K821" t="s">
        <v>1553</v>
      </c>
      <c r="L821" s="10" t="s">
        <v>1554</v>
      </c>
      <c r="M821" t="s">
        <v>2086</v>
      </c>
    </row>
    <row r="822" spans="1:13" x14ac:dyDescent="0.25">
      <c r="A822" t="s">
        <v>307</v>
      </c>
      <c r="B822" t="s">
        <v>369</v>
      </c>
      <c r="C822" t="s">
        <v>1</v>
      </c>
      <c r="D822" t="s">
        <v>6</v>
      </c>
      <c r="E822" t="s">
        <v>374</v>
      </c>
      <c r="F822" t="s">
        <v>375</v>
      </c>
      <c r="G822">
        <v>2017</v>
      </c>
      <c r="H822">
        <v>12</v>
      </c>
      <c r="I822" t="s">
        <v>1486</v>
      </c>
      <c r="J822" s="10" t="s">
        <v>1552</v>
      </c>
      <c r="K822" t="s">
        <v>1553</v>
      </c>
      <c r="L822" s="10" t="s">
        <v>1554</v>
      </c>
      <c r="M822" t="s">
        <v>2086</v>
      </c>
    </row>
    <row r="823" spans="1:13" x14ac:dyDescent="0.25">
      <c r="A823" t="s">
        <v>307</v>
      </c>
      <c r="B823" t="s">
        <v>369</v>
      </c>
      <c r="C823" t="s">
        <v>1</v>
      </c>
      <c r="D823" t="s">
        <v>6</v>
      </c>
      <c r="E823" t="s">
        <v>374</v>
      </c>
      <c r="F823" t="s">
        <v>375</v>
      </c>
      <c r="G823">
        <v>2018</v>
      </c>
      <c r="H823">
        <v>1</v>
      </c>
      <c r="I823" t="s">
        <v>1488</v>
      </c>
      <c r="J823" s="10" t="s">
        <v>1552</v>
      </c>
      <c r="K823" t="s">
        <v>1553</v>
      </c>
      <c r="L823" s="10" t="s">
        <v>1554</v>
      </c>
      <c r="M823" t="s">
        <v>2086</v>
      </c>
    </row>
    <row r="824" spans="1:13" x14ac:dyDescent="0.25">
      <c r="A824" t="s">
        <v>307</v>
      </c>
      <c r="B824" t="s">
        <v>369</v>
      </c>
      <c r="C824" t="s">
        <v>1</v>
      </c>
      <c r="D824" t="s">
        <v>6</v>
      </c>
      <c r="E824" t="s">
        <v>374</v>
      </c>
      <c r="F824" t="s">
        <v>375</v>
      </c>
      <c r="G824">
        <v>2018</v>
      </c>
      <c r="H824">
        <v>14</v>
      </c>
      <c r="I824" t="s">
        <v>1486</v>
      </c>
      <c r="J824" s="10" t="s">
        <v>1552</v>
      </c>
      <c r="K824" t="s">
        <v>1553</v>
      </c>
      <c r="L824" s="10" t="s">
        <v>1554</v>
      </c>
      <c r="M824" t="s">
        <v>2086</v>
      </c>
    </row>
    <row r="825" spans="1:13" x14ac:dyDescent="0.25">
      <c r="A825" t="s">
        <v>307</v>
      </c>
      <c r="B825" t="s">
        <v>369</v>
      </c>
      <c r="C825" t="s">
        <v>1</v>
      </c>
      <c r="D825" t="s">
        <v>6</v>
      </c>
      <c r="E825" t="s">
        <v>98</v>
      </c>
      <c r="F825" t="s">
        <v>99</v>
      </c>
      <c r="G825">
        <v>2019</v>
      </c>
      <c r="H825">
        <v>1</v>
      </c>
      <c r="I825" t="s">
        <v>1488</v>
      </c>
      <c r="J825" s="10" t="s">
        <v>1686</v>
      </c>
      <c r="K825" t="s">
        <v>1687</v>
      </c>
      <c r="L825" s="10" t="s">
        <v>1554</v>
      </c>
      <c r="M825" t="s">
        <v>2086</v>
      </c>
    </row>
    <row r="826" spans="1:13" x14ac:dyDescent="0.25">
      <c r="A826" t="s">
        <v>307</v>
      </c>
      <c r="B826" t="s">
        <v>369</v>
      </c>
      <c r="C826" t="s">
        <v>1</v>
      </c>
      <c r="D826" t="s">
        <v>6</v>
      </c>
      <c r="E826" t="s">
        <v>98</v>
      </c>
      <c r="F826" t="s">
        <v>99</v>
      </c>
      <c r="G826">
        <v>2019</v>
      </c>
      <c r="H826">
        <v>14</v>
      </c>
      <c r="I826" t="s">
        <v>1486</v>
      </c>
      <c r="J826" s="10" t="s">
        <v>1686</v>
      </c>
      <c r="K826" t="s">
        <v>1687</v>
      </c>
      <c r="L826" s="10" t="s">
        <v>1554</v>
      </c>
      <c r="M826" t="s">
        <v>2086</v>
      </c>
    </row>
    <row r="827" spans="1:13" x14ac:dyDescent="0.25">
      <c r="A827" t="s">
        <v>307</v>
      </c>
      <c r="B827" t="s">
        <v>369</v>
      </c>
      <c r="C827" t="s">
        <v>1</v>
      </c>
      <c r="D827" t="s">
        <v>6</v>
      </c>
      <c r="E827" t="s">
        <v>98</v>
      </c>
      <c r="F827" t="s">
        <v>99</v>
      </c>
      <c r="G827">
        <v>2020</v>
      </c>
      <c r="H827">
        <v>1</v>
      </c>
      <c r="I827" t="s">
        <v>1488</v>
      </c>
      <c r="J827" s="10" t="s">
        <v>1686</v>
      </c>
      <c r="K827" t="s">
        <v>1687</v>
      </c>
      <c r="L827" s="10" t="s">
        <v>1554</v>
      </c>
      <c r="M827" t="s">
        <v>2086</v>
      </c>
    </row>
    <row r="828" spans="1:13" x14ac:dyDescent="0.25">
      <c r="A828" t="s">
        <v>307</v>
      </c>
      <c r="B828" t="s">
        <v>369</v>
      </c>
      <c r="C828" t="s">
        <v>1</v>
      </c>
      <c r="D828" t="s">
        <v>6</v>
      </c>
      <c r="E828" t="s">
        <v>98</v>
      </c>
      <c r="F828" t="s">
        <v>99</v>
      </c>
      <c r="G828">
        <v>2020</v>
      </c>
      <c r="H828">
        <v>17</v>
      </c>
      <c r="I828" t="s">
        <v>1486</v>
      </c>
      <c r="J828" s="10" t="s">
        <v>1686</v>
      </c>
      <c r="K828" t="s">
        <v>1687</v>
      </c>
      <c r="L828" s="10" t="s">
        <v>1554</v>
      </c>
      <c r="M828" t="s">
        <v>2086</v>
      </c>
    </row>
    <row r="829" spans="1:13" x14ac:dyDescent="0.25">
      <c r="A829" t="s">
        <v>307</v>
      </c>
      <c r="B829" t="s">
        <v>369</v>
      </c>
      <c r="C829" t="s">
        <v>22</v>
      </c>
      <c r="D829" t="s">
        <v>23</v>
      </c>
      <c r="E829" t="s">
        <v>376</v>
      </c>
      <c r="F829" t="s">
        <v>377</v>
      </c>
      <c r="G829">
        <v>2016</v>
      </c>
      <c r="H829">
        <v>56</v>
      </c>
      <c r="I829" t="s">
        <v>1486</v>
      </c>
      <c r="J829" s="10" t="s">
        <v>1686</v>
      </c>
      <c r="K829" t="s">
        <v>1687</v>
      </c>
      <c r="L829" s="10" t="s">
        <v>1554</v>
      </c>
      <c r="M829" t="s">
        <v>2086</v>
      </c>
    </row>
    <row r="830" spans="1:13" x14ac:dyDescent="0.25">
      <c r="A830" t="s">
        <v>307</v>
      </c>
      <c r="B830" t="s">
        <v>369</v>
      </c>
      <c r="C830" t="s">
        <v>22</v>
      </c>
      <c r="D830" t="s">
        <v>23</v>
      </c>
      <c r="E830" t="s">
        <v>376</v>
      </c>
      <c r="F830" t="s">
        <v>377</v>
      </c>
      <c r="G830">
        <v>2017</v>
      </c>
      <c r="H830">
        <v>1</v>
      </c>
      <c r="I830" t="s">
        <v>1488</v>
      </c>
      <c r="J830" s="10" t="s">
        <v>1686</v>
      </c>
      <c r="K830" t="s">
        <v>1687</v>
      </c>
      <c r="L830" s="10" t="s">
        <v>1554</v>
      </c>
      <c r="M830" t="s">
        <v>2086</v>
      </c>
    </row>
    <row r="831" spans="1:13" x14ac:dyDescent="0.25">
      <c r="A831" t="s">
        <v>307</v>
      </c>
      <c r="B831" t="s">
        <v>369</v>
      </c>
      <c r="C831" t="s">
        <v>22</v>
      </c>
      <c r="D831" t="s">
        <v>23</v>
      </c>
      <c r="E831" t="s">
        <v>376</v>
      </c>
      <c r="F831" t="s">
        <v>377</v>
      </c>
      <c r="G831">
        <v>2017</v>
      </c>
      <c r="H831">
        <v>64</v>
      </c>
      <c r="I831" t="s">
        <v>1486</v>
      </c>
      <c r="J831" s="10" t="s">
        <v>1686</v>
      </c>
      <c r="K831" t="s">
        <v>1687</v>
      </c>
      <c r="L831" s="10" t="s">
        <v>1554</v>
      </c>
      <c r="M831" t="s">
        <v>2086</v>
      </c>
    </row>
    <row r="832" spans="1:13" x14ac:dyDescent="0.25">
      <c r="A832" t="s">
        <v>307</v>
      </c>
      <c r="B832" t="s">
        <v>369</v>
      </c>
      <c r="C832" t="s">
        <v>22</v>
      </c>
      <c r="D832" t="s">
        <v>23</v>
      </c>
      <c r="E832" t="s">
        <v>376</v>
      </c>
      <c r="F832" t="s">
        <v>377</v>
      </c>
      <c r="G832">
        <v>2018</v>
      </c>
      <c r="H832">
        <v>71</v>
      </c>
      <c r="I832" t="s">
        <v>1486</v>
      </c>
      <c r="J832" s="10" t="s">
        <v>1686</v>
      </c>
      <c r="K832" t="s">
        <v>1687</v>
      </c>
      <c r="L832" s="10" t="s">
        <v>1554</v>
      </c>
      <c r="M832" t="s">
        <v>2086</v>
      </c>
    </row>
    <row r="833" spans="1:13" x14ac:dyDescent="0.25">
      <c r="A833" t="s">
        <v>307</v>
      </c>
      <c r="B833" t="s">
        <v>369</v>
      </c>
      <c r="C833" t="s">
        <v>22</v>
      </c>
      <c r="D833" t="s">
        <v>23</v>
      </c>
      <c r="E833" t="s">
        <v>376</v>
      </c>
      <c r="F833" t="s">
        <v>377</v>
      </c>
      <c r="G833">
        <v>2019</v>
      </c>
      <c r="H833">
        <v>62</v>
      </c>
      <c r="I833" t="s">
        <v>1486</v>
      </c>
      <c r="J833" s="10" t="s">
        <v>1686</v>
      </c>
      <c r="K833" t="s">
        <v>1687</v>
      </c>
      <c r="L833" s="10" t="s">
        <v>1554</v>
      </c>
      <c r="M833" t="s">
        <v>2086</v>
      </c>
    </row>
    <row r="834" spans="1:13" x14ac:dyDescent="0.25">
      <c r="A834" t="s">
        <v>307</v>
      </c>
      <c r="B834" t="s">
        <v>369</v>
      </c>
      <c r="C834" t="s">
        <v>22</v>
      </c>
      <c r="D834" t="s">
        <v>23</v>
      </c>
      <c r="E834" t="s">
        <v>376</v>
      </c>
      <c r="F834" t="s">
        <v>377</v>
      </c>
      <c r="G834">
        <v>2020</v>
      </c>
      <c r="H834">
        <v>56</v>
      </c>
      <c r="I834" t="s">
        <v>1486</v>
      </c>
      <c r="J834" s="10" t="s">
        <v>1686</v>
      </c>
      <c r="K834" t="s">
        <v>1687</v>
      </c>
      <c r="L834" s="10" t="s">
        <v>1554</v>
      </c>
      <c r="M834" t="s">
        <v>2086</v>
      </c>
    </row>
    <row r="835" spans="1:13" x14ac:dyDescent="0.25">
      <c r="A835" t="s">
        <v>307</v>
      </c>
      <c r="B835" t="s">
        <v>369</v>
      </c>
      <c r="C835" t="s">
        <v>22</v>
      </c>
      <c r="D835" t="s">
        <v>35</v>
      </c>
      <c r="E835" t="s">
        <v>378</v>
      </c>
      <c r="F835" t="s">
        <v>379</v>
      </c>
      <c r="G835">
        <v>2016</v>
      </c>
      <c r="H835">
        <v>92</v>
      </c>
      <c r="I835" t="s">
        <v>1486</v>
      </c>
      <c r="J835" s="10" t="s">
        <v>2078</v>
      </c>
    </row>
    <row r="836" spans="1:13" x14ac:dyDescent="0.25">
      <c r="A836" t="s">
        <v>307</v>
      </c>
      <c r="B836" t="s">
        <v>369</v>
      </c>
      <c r="C836" t="s">
        <v>22</v>
      </c>
      <c r="D836" t="s">
        <v>35</v>
      </c>
      <c r="E836" t="s">
        <v>378</v>
      </c>
      <c r="F836" t="s">
        <v>379</v>
      </c>
      <c r="G836">
        <v>2017</v>
      </c>
      <c r="H836">
        <v>135</v>
      </c>
      <c r="I836" t="s">
        <v>1486</v>
      </c>
      <c r="J836" s="10" t="s">
        <v>2078</v>
      </c>
    </row>
    <row r="837" spans="1:13" x14ac:dyDescent="0.25">
      <c r="A837" t="s">
        <v>307</v>
      </c>
      <c r="B837" t="s">
        <v>369</v>
      </c>
      <c r="C837" t="s">
        <v>22</v>
      </c>
      <c r="D837" t="s">
        <v>35</v>
      </c>
      <c r="E837" t="s">
        <v>378</v>
      </c>
      <c r="F837" t="s">
        <v>379</v>
      </c>
      <c r="G837">
        <v>2018</v>
      </c>
      <c r="H837">
        <v>278</v>
      </c>
      <c r="I837" t="s">
        <v>1490</v>
      </c>
      <c r="J837" s="10" t="s">
        <v>2078</v>
      </c>
    </row>
    <row r="838" spans="1:13" x14ac:dyDescent="0.25">
      <c r="A838" t="s">
        <v>307</v>
      </c>
      <c r="B838" t="s">
        <v>369</v>
      </c>
      <c r="C838" t="s">
        <v>22</v>
      </c>
      <c r="D838" t="s">
        <v>35</v>
      </c>
      <c r="E838" t="s">
        <v>378</v>
      </c>
      <c r="F838" t="s">
        <v>379</v>
      </c>
      <c r="G838">
        <v>2019</v>
      </c>
      <c r="H838">
        <v>298</v>
      </c>
      <c r="I838" t="s">
        <v>1490</v>
      </c>
      <c r="J838" s="10" t="s">
        <v>2078</v>
      </c>
    </row>
    <row r="839" spans="1:13" x14ac:dyDescent="0.25">
      <c r="A839" t="s">
        <v>307</v>
      </c>
      <c r="B839" t="s">
        <v>369</v>
      </c>
      <c r="C839" t="s">
        <v>22</v>
      </c>
      <c r="D839" t="s">
        <v>35</v>
      </c>
      <c r="E839" t="s">
        <v>378</v>
      </c>
      <c r="F839" t="s">
        <v>379</v>
      </c>
      <c r="G839">
        <v>2020</v>
      </c>
      <c r="H839">
        <v>375</v>
      </c>
      <c r="I839" t="s">
        <v>1490</v>
      </c>
      <c r="J839" s="10" t="s">
        <v>2078</v>
      </c>
    </row>
    <row r="840" spans="1:13" x14ac:dyDescent="0.25">
      <c r="A840" t="s">
        <v>307</v>
      </c>
      <c r="B840" t="s">
        <v>369</v>
      </c>
      <c r="C840" t="s">
        <v>22</v>
      </c>
      <c r="D840" t="s">
        <v>35</v>
      </c>
      <c r="E840" t="s">
        <v>380</v>
      </c>
      <c r="F840" t="s">
        <v>381</v>
      </c>
      <c r="G840">
        <v>2016</v>
      </c>
      <c r="H840">
        <v>901</v>
      </c>
      <c r="I840" t="s">
        <v>1486</v>
      </c>
      <c r="J840" s="10" t="s">
        <v>1688</v>
      </c>
      <c r="K840" t="s">
        <v>1689</v>
      </c>
      <c r="L840" s="10" t="s">
        <v>1554</v>
      </c>
      <c r="M840" t="s">
        <v>2086</v>
      </c>
    </row>
    <row r="841" spans="1:13" x14ac:dyDescent="0.25">
      <c r="A841" t="s">
        <v>307</v>
      </c>
      <c r="B841" t="s">
        <v>369</v>
      </c>
      <c r="C841" t="s">
        <v>22</v>
      </c>
      <c r="D841" t="s">
        <v>35</v>
      </c>
      <c r="E841" t="s">
        <v>380</v>
      </c>
      <c r="F841" t="s">
        <v>381</v>
      </c>
      <c r="G841">
        <v>2017</v>
      </c>
      <c r="H841">
        <v>770</v>
      </c>
      <c r="I841" t="s">
        <v>1486</v>
      </c>
      <c r="J841" s="10" t="s">
        <v>1688</v>
      </c>
      <c r="K841" t="s">
        <v>1689</v>
      </c>
      <c r="L841" s="10" t="s">
        <v>1554</v>
      </c>
      <c r="M841" t="s">
        <v>2086</v>
      </c>
    </row>
    <row r="842" spans="1:13" x14ac:dyDescent="0.25">
      <c r="A842" t="s">
        <v>307</v>
      </c>
      <c r="B842" t="s">
        <v>369</v>
      </c>
      <c r="C842" t="s">
        <v>22</v>
      </c>
      <c r="D842" t="s">
        <v>35</v>
      </c>
      <c r="E842" t="s">
        <v>380</v>
      </c>
      <c r="F842" t="s">
        <v>381</v>
      </c>
      <c r="G842">
        <v>2018</v>
      </c>
      <c r="H842">
        <v>642</v>
      </c>
      <c r="I842" t="s">
        <v>1486</v>
      </c>
      <c r="J842" s="10" t="s">
        <v>1688</v>
      </c>
      <c r="K842" t="s">
        <v>1689</v>
      </c>
      <c r="L842" s="10" t="s">
        <v>1554</v>
      </c>
      <c r="M842" t="s">
        <v>2086</v>
      </c>
    </row>
    <row r="843" spans="1:13" x14ac:dyDescent="0.25">
      <c r="A843" t="s">
        <v>307</v>
      </c>
      <c r="B843" t="s">
        <v>369</v>
      </c>
      <c r="C843" t="s">
        <v>22</v>
      </c>
      <c r="D843" t="s">
        <v>35</v>
      </c>
      <c r="E843" t="s">
        <v>380</v>
      </c>
      <c r="F843" t="s">
        <v>381</v>
      </c>
      <c r="G843">
        <v>2019</v>
      </c>
      <c r="H843">
        <v>718</v>
      </c>
      <c r="I843" t="s">
        <v>1486</v>
      </c>
      <c r="J843" s="10" t="s">
        <v>1688</v>
      </c>
      <c r="K843" t="s">
        <v>1689</v>
      </c>
      <c r="L843" s="10" t="s">
        <v>1554</v>
      </c>
      <c r="M843" t="s">
        <v>2086</v>
      </c>
    </row>
    <row r="844" spans="1:13" x14ac:dyDescent="0.25">
      <c r="A844" t="s">
        <v>307</v>
      </c>
      <c r="B844" t="s">
        <v>369</v>
      </c>
      <c r="C844" t="s">
        <v>22</v>
      </c>
      <c r="D844" t="s">
        <v>35</v>
      </c>
      <c r="E844" t="s">
        <v>380</v>
      </c>
      <c r="F844" t="s">
        <v>381</v>
      </c>
      <c r="G844">
        <v>2020</v>
      </c>
      <c r="H844">
        <v>790</v>
      </c>
      <c r="I844" t="s">
        <v>1486</v>
      </c>
      <c r="J844" s="10" t="s">
        <v>1688</v>
      </c>
      <c r="K844" t="s">
        <v>1689</v>
      </c>
      <c r="L844" s="10" t="s">
        <v>1554</v>
      </c>
      <c r="M844" t="s">
        <v>2086</v>
      </c>
    </row>
    <row r="845" spans="1:13" x14ac:dyDescent="0.25">
      <c r="A845" t="s">
        <v>307</v>
      </c>
      <c r="B845" t="s">
        <v>369</v>
      </c>
      <c r="C845" t="s">
        <v>22</v>
      </c>
      <c r="D845" t="s">
        <v>35</v>
      </c>
      <c r="E845" t="s">
        <v>382</v>
      </c>
      <c r="F845" t="s">
        <v>383</v>
      </c>
      <c r="G845">
        <v>2019</v>
      </c>
      <c r="H845">
        <v>23</v>
      </c>
      <c r="I845" t="s">
        <v>1487</v>
      </c>
      <c r="J845" s="10" t="s">
        <v>1690</v>
      </c>
      <c r="K845" t="s">
        <v>1691</v>
      </c>
      <c r="L845" s="10" t="s">
        <v>1554</v>
      </c>
      <c r="M845" t="s">
        <v>2086</v>
      </c>
    </row>
    <row r="846" spans="1:13" x14ac:dyDescent="0.25">
      <c r="A846" t="s">
        <v>307</v>
      </c>
      <c r="B846" t="s">
        <v>369</v>
      </c>
      <c r="C846" t="s">
        <v>22</v>
      </c>
      <c r="D846" t="s">
        <v>35</v>
      </c>
      <c r="E846" t="s">
        <v>382</v>
      </c>
      <c r="F846" t="s">
        <v>383</v>
      </c>
      <c r="G846">
        <v>2020</v>
      </c>
      <c r="H846">
        <v>32</v>
      </c>
      <c r="I846" t="s">
        <v>1487</v>
      </c>
      <c r="J846" s="10" t="s">
        <v>1690</v>
      </c>
      <c r="K846" t="s">
        <v>1691</v>
      </c>
      <c r="L846" s="10" t="s">
        <v>1554</v>
      </c>
      <c r="M846" t="s">
        <v>2086</v>
      </c>
    </row>
    <row r="847" spans="1:13" x14ac:dyDescent="0.25">
      <c r="A847" t="s">
        <v>307</v>
      </c>
      <c r="B847" t="s">
        <v>384</v>
      </c>
      <c r="C847" t="s">
        <v>1</v>
      </c>
      <c r="D847" t="s">
        <v>66</v>
      </c>
      <c r="E847" t="s">
        <v>385</v>
      </c>
      <c r="F847" t="s">
        <v>386</v>
      </c>
      <c r="G847">
        <v>2016</v>
      </c>
      <c r="H847">
        <v>22</v>
      </c>
      <c r="I847" t="s">
        <v>1486</v>
      </c>
      <c r="J847" s="10" t="s">
        <v>1692</v>
      </c>
      <c r="K847" t="s">
        <v>1693</v>
      </c>
      <c r="L847" s="10" t="s">
        <v>1675</v>
      </c>
      <c r="M847" t="s">
        <v>2097</v>
      </c>
    </row>
    <row r="848" spans="1:13" x14ac:dyDescent="0.25">
      <c r="A848" t="s">
        <v>307</v>
      </c>
      <c r="B848" t="s">
        <v>384</v>
      </c>
      <c r="C848" t="s">
        <v>1</v>
      </c>
      <c r="D848" t="s">
        <v>66</v>
      </c>
      <c r="E848" t="s">
        <v>385</v>
      </c>
      <c r="F848" t="s">
        <v>386</v>
      </c>
      <c r="G848">
        <v>2017</v>
      </c>
      <c r="H848">
        <v>21</v>
      </c>
      <c r="I848" t="s">
        <v>1486</v>
      </c>
      <c r="J848" s="10" t="s">
        <v>1692</v>
      </c>
      <c r="K848" t="s">
        <v>1693</v>
      </c>
      <c r="L848" s="10" t="s">
        <v>1675</v>
      </c>
      <c r="M848" t="s">
        <v>2097</v>
      </c>
    </row>
    <row r="849" spans="1:13" x14ac:dyDescent="0.25">
      <c r="A849" t="s">
        <v>307</v>
      </c>
      <c r="B849" t="s">
        <v>384</v>
      </c>
      <c r="C849" t="s">
        <v>1</v>
      </c>
      <c r="D849" t="s">
        <v>66</v>
      </c>
      <c r="E849" t="s">
        <v>385</v>
      </c>
      <c r="F849" t="s">
        <v>386</v>
      </c>
      <c r="G849">
        <v>2018</v>
      </c>
      <c r="H849">
        <v>16</v>
      </c>
      <c r="I849" t="s">
        <v>1486</v>
      </c>
      <c r="J849" s="10" t="s">
        <v>1692</v>
      </c>
      <c r="K849" t="s">
        <v>1693</v>
      </c>
      <c r="L849" s="10" t="s">
        <v>1675</v>
      </c>
      <c r="M849" t="s">
        <v>2097</v>
      </c>
    </row>
    <row r="850" spans="1:13" x14ac:dyDescent="0.25">
      <c r="A850" t="s">
        <v>307</v>
      </c>
      <c r="B850" t="s">
        <v>384</v>
      </c>
      <c r="C850" t="s">
        <v>1</v>
      </c>
      <c r="D850" t="s">
        <v>66</v>
      </c>
      <c r="E850" t="s">
        <v>385</v>
      </c>
      <c r="F850" t="s">
        <v>386</v>
      </c>
      <c r="G850">
        <v>2019</v>
      </c>
      <c r="H850">
        <v>15</v>
      </c>
      <c r="I850" t="s">
        <v>1486</v>
      </c>
      <c r="J850" s="10" t="s">
        <v>1692</v>
      </c>
      <c r="K850" t="s">
        <v>1693</v>
      </c>
      <c r="L850" s="10" t="s">
        <v>1675</v>
      </c>
      <c r="M850" t="s">
        <v>2097</v>
      </c>
    </row>
    <row r="851" spans="1:13" x14ac:dyDescent="0.25">
      <c r="A851" t="s">
        <v>307</v>
      </c>
      <c r="B851" t="s">
        <v>384</v>
      </c>
      <c r="C851" t="s">
        <v>1</v>
      </c>
      <c r="D851" t="s">
        <v>66</v>
      </c>
      <c r="E851" t="s">
        <v>385</v>
      </c>
      <c r="F851" t="s">
        <v>386</v>
      </c>
      <c r="G851">
        <v>2020</v>
      </c>
      <c r="H851">
        <v>18</v>
      </c>
      <c r="I851" t="s">
        <v>1486</v>
      </c>
      <c r="J851" s="10" t="s">
        <v>1692</v>
      </c>
      <c r="K851" t="s">
        <v>1693</v>
      </c>
      <c r="L851" s="10" t="s">
        <v>1675</v>
      </c>
      <c r="M851" t="s">
        <v>2097</v>
      </c>
    </row>
    <row r="852" spans="1:13" x14ac:dyDescent="0.25">
      <c r="A852" t="s">
        <v>307</v>
      </c>
      <c r="B852" t="s">
        <v>384</v>
      </c>
      <c r="C852" t="s">
        <v>1</v>
      </c>
      <c r="D852" t="s">
        <v>6</v>
      </c>
      <c r="E852" t="s">
        <v>387</v>
      </c>
      <c r="F852" t="s">
        <v>388</v>
      </c>
      <c r="G852">
        <v>2016</v>
      </c>
      <c r="H852">
        <v>21</v>
      </c>
      <c r="I852" t="s">
        <v>1486</v>
      </c>
      <c r="J852" s="10" t="s">
        <v>1692</v>
      </c>
      <c r="K852" t="s">
        <v>1693</v>
      </c>
      <c r="L852" s="10" t="s">
        <v>1675</v>
      </c>
      <c r="M852" t="s">
        <v>2097</v>
      </c>
    </row>
    <row r="853" spans="1:13" x14ac:dyDescent="0.25">
      <c r="A853" t="s">
        <v>307</v>
      </c>
      <c r="B853" t="s">
        <v>384</v>
      </c>
      <c r="C853" t="s">
        <v>1</v>
      </c>
      <c r="D853" t="s">
        <v>6</v>
      </c>
      <c r="E853" t="s">
        <v>387</v>
      </c>
      <c r="F853" t="s">
        <v>388</v>
      </c>
      <c r="G853">
        <v>2017</v>
      </c>
      <c r="H853">
        <v>28</v>
      </c>
      <c r="I853" t="s">
        <v>1486</v>
      </c>
      <c r="J853" s="10" t="s">
        <v>1692</v>
      </c>
      <c r="K853" t="s">
        <v>1693</v>
      </c>
      <c r="L853" s="10" t="s">
        <v>1675</v>
      </c>
      <c r="M853" t="s">
        <v>2097</v>
      </c>
    </row>
    <row r="854" spans="1:13" x14ac:dyDescent="0.25">
      <c r="A854" t="s">
        <v>307</v>
      </c>
      <c r="B854" t="s">
        <v>384</v>
      </c>
      <c r="C854" t="s">
        <v>1</v>
      </c>
      <c r="D854" t="s">
        <v>6</v>
      </c>
      <c r="E854" t="s">
        <v>387</v>
      </c>
      <c r="F854" t="s">
        <v>388</v>
      </c>
      <c r="G854">
        <v>2018</v>
      </c>
      <c r="H854">
        <v>20</v>
      </c>
      <c r="I854" t="s">
        <v>1486</v>
      </c>
      <c r="J854" s="10" t="s">
        <v>1692</v>
      </c>
      <c r="K854" t="s">
        <v>1693</v>
      </c>
      <c r="L854" s="10" t="s">
        <v>1675</v>
      </c>
      <c r="M854" t="s">
        <v>2097</v>
      </c>
    </row>
    <row r="855" spans="1:13" x14ac:dyDescent="0.25">
      <c r="A855" t="s">
        <v>307</v>
      </c>
      <c r="B855" t="s">
        <v>384</v>
      </c>
      <c r="C855" t="s">
        <v>1</v>
      </c>
      <c r="D855" t="s">
        <v>6</v>
      </c>
      <c r="E855" t="s">
        <v>387</v>
      </c>
      <c r="F855" t="s">
        <v>388</v>
      </c>
      <c r="G855">
        <v>2018</v>
      </c>
      <c r="H855">
        <v>2</v>
      </c>
      <c r="I855" t="s">
        <v>1487</v>
      </c>
      <c r="J855" s="10" t="s">
        <v>1692</v>
      </c>
      <c r="K855" t="s">
        <v>1693</v>
      </c>
      <c r="L855" s="10" t="s">
        <v>1675</v>
      </c>
      <c r="M855" t="s">
        <v>2097</v>
      </c>
    </row>
    <row r="856" spans="1:13" x14ac:dyDescent="0.25">
      <c r="A856" t="s">
        <v>307</v>
      </c>
      <c r="B856" t="s">
        <v>384</v>
      </c>
      <c r="C856" t="s">
        <v>1</v>
      </c>
      <c r="D856" t="s">
        <v>6</v>
      </c>
      <c r="E856" t="s">
        <v>387</v>
      </c>
      <c r="F856" t="s">
        <v>388</v>
      </c>
      <c r="G856">
        <v>2019</v>
      </c>
      <c r="H856">
        <v>17</v>
      </c>
      <c r="I856" t="s">
        <v>1486</v>
      </c>
      <c r="J856" s="10" t="s">
        <v>1692</v>
      </c>
      <c r="K856" t="s">
        <v>1693</v>
      </c>
      <c r="L856" s="10" t="s">
        <v>1675</v>
      </c>
      <c r="M856" t="s">
        <v>2097</v>
      </c>
    </row>
    <row r="857" spans="1:13" x14ac:dyDescent="0.25">
      <c r="A857" t="s">
        <v>307</v>
      </c>
      <c r="B857" t="s">
        <v>384</v>
      </c>
      <c r="C857" t="s">
        <v>1</v>
      </c>
      <c r="D857" t="s">
        <v>6</v>
      </c>
      <c r="E857" t="s">
        <v>387</v>
      </c>
      <c r="F857" t="s">
        <v>388</v>
      </c>
      <c r="G857">
        <v>2019</v>
      </c>
      <c r="H857">
        <v>5</v>
      </c>
      <c r="I857" t="s">
        <v>1487</v>
      </c>
      <c r="J857" s="10" t="s">
        <v>1692</v>
      </c>
      <c r="K857" t="s">
        <v>1693</v>
      </c>
      <c r="L857" s="10" t="s">
        <v>1675</v>
      </c>
      <c r="M857" t="s">
        <v>2097</v>
      </c>
    </row>
    <row r="858" spans="1:13" x14ac:dyDescent="0.25">
      <c r="A858" t="s">
        <v>307</v>
      </c>
      <c r="B858" t="s">
        <v>384</v>
      </c>
      <c r="C858" t="s">
        <v>1</v>
      </c>
      <c r="D858" t="s">
        <v>6</v>
      </c>
      <c r="E858" t="s">
        <v>387</v>
      </c>
      <c r="F858" t="s">
        <v>388</v>
      </c>
      <c r="G858">
        <v>2020</v>
      </c>
      <c r="H858">
        <v>11</v>
      </c>
      <c r="I858" t="s">
        <v>1486</v>
      </c>
      <c r="J858" s="10" t="s">
        <v>1692</v>
      </c>
      <c r="K858" t="s">
        <v>1693</v>
      </c>
      <c r="L858" s="10" t="s">
        <v>1675</v>
      </c>
      <c r="M858" t="s">
        <v>2097</v>
      </c>
    </row>
    <row r="859" spans="1:13" x14ac:dyDescent="0.25">
      <c r="A859" t="s">
        <v>307</v>
      </c>
      <c r="B859" t="s">
        <v>384</v>
      </c>
      <c r="C859" t="s">
        <v>1</v>
      </c>
      <c r="D859" t="s">
        <v>6</v>
      </c>
      <c r="E859" t="s">
        <v>387</v>
      </c>
      <c r="F859" t="s">
        <v>388</v>
      </c>
      <c r="G859">
        <v>2020</v>
      </c>
      <c r="H859">
        <v>11</v>
      </c>
      <c r="I859" t="s">
        <v>1487</v>
      </c>
      <c r="J859" s="10" t="s">
        <v>1692</v>
      </c>
      <c r="K859" t="s">
        <v>1693</v>
      </c>
      <c r="L859" s="10" t="s">
        <v>1675</v>
      </c>
      <c r="M859" t="s">
        <v>2097</v>
      </c>
    </row>
    <row r="860" spans="1:13" x14ac:dyDescent="0.25">
      <c r="A860" t="s">
        <v>307</v>
      </c>
      <c r="B860" t="s">
        <v>384</v>
      </c>
      <c r="C860" t="s">
        <v>22</v>
      </c>
      <c r="D860" t="s">
        <v>23</v>
      </c>
      <c r="E860" t="s">
        <v>389</v>
      </c>
      <c r="F860" t="s">
        <v>390</v>
      </c>
      <c r="G860">
        <v>2016</v>
      </c>
      <c r="H860">
        <v>79</v>
      </c>
      <c r="I860" t="s">
        <v>1486</v>
      </c>
      <c r="J860" s="10" t="s">
        <v>1692</v>
      </c>
      <c r="K860" t="s">
        <v>1693</v>
      </c>
      <c r="L860" s="10" t="s">
        <v>1675</v>
      </c>
      <c r="M860" t="s">
        <v>2097</v>
      </c>
    </row>
    <row r="861" spans="1:13" x14ac:dyDescent="0.25">
      <c r="A861" t="s">
        <v>307</v>
      </c>
      <c r="B861" t="s">
        <v>384</v>
      </c>
      <c r="C861" t="s">
        <v>22</v>
      </c>
      <c r="D861" t="s">
        <v>23</v>
      </c>
      <c r="E861" t="s">
        <v>389</v>
      </c>
      <c r="F861" t="s">
        <v>390</v>
      </c>
      <c r="G861">
        <v>2017</v>
      </c>
      <c r="H861">
        <v>62</v>
      </c>
      <c r="I861" t="s">
        <v>1486</v>
      </c>
      <c r="J861" s="10" t="s">
        <v>1692</v>
      </c>
      <c r="K861" t="s">
        <v>1693</v>
      </c>
      <c r="L861" s="10" t="s">
        <v>1675</v>
      </c>
      <c r="M861" t="s">
        <v>2097</v>
      </c>
    </row>
    <row r="862" spans="1:13" x14ac:dyDescent="0.25">
      <c r="A862" t="s">
        <v>307</v>
      </c>
      <c r="B862" t="s">
        <v>384</v>
      </c>
      <c r="C862" t="s">
        <v>22</v>
      </c>
      <c r="D862" t="s">
        <v>23</v>
      </c>
      <c r="E862" t="s">
        <v>389</v>
      </c>
      <c r="F862" t="s">
        <v>390</v>
      </c>
      <c r="G862">
        <v>2017</v>
      </c>
      <c r="H862">
        <v>5</v>
      </c>
      <c r="I862" t="s">
        <v>1487</v>
      </c>
      <c r="J862" s="10" t="s">
        <v>1692</v>
      </c>
      <c r="K862" t="s">
        <v>1693</v>
      </c>
      <c r="L862" s="10" t="s">
        <v>1675</v>
      </c>
      <c r="M862" t="s">
        <v>2097</v>
      </c>
    </row>
    <row r="863" spans="1:13" x14ac:dyDescent="0.25">
      <c r="A863" t="s">
        <v>307</v>
      </c>
      <c r="B863" t="s">
        <v>384</v>
      </c>
      <c r="C863" t="s">
        <v>22</v>
      </c>
      <c r="D863" t="s">
        <v>23</v>
      </c>
      <c r="E863" t="s">
        <v>389</v>
      </c>
      <c r="F863" t="s">
        <v>390</v>
      </c>
      <c r="G863">
        <v>2018</v>
      </c>
      <c r="H863">
        <v>49</v>
      </c>
      <c r="I863" t="s">
        <v>1486</v>
      </c>
      <c r="J863" s="10" t="s">
        <v>1692</v>
      </c>
      <c r="K863" t="s">
        <v>1693</v>
      </c>
      <c r="L863" s="10" t="s">
        <v>1675</v>
      </c>
      <c r="M863" t="s">
        <v>2097</v>
      </c>
    </row>
    <row r="864" spans="1:13" x14ac:dyDescent="0.25">
      <c r="A864" t="s">
        <v>307</v>
      </c>
      <c r="B864" t="s">
        <v>384</v>
      </c>
      <c r="C864" t="s">
        <v>22</v>
      </c>
      <c r="D864" t="s">
        <v>23</v>
      </c>
      <c r="E864" t="s">
        <v>389</v>
      </c>
      <c r="F864" t="s">
        <v>390</v>
      </c>
      <c r="G864">
        <v>2018</v>
      </c>
      <c r="H864">
        <v>3</v>
      </c>
      <c r="I864" t="s">
        <v>1487</v>
      </c>
      <c r="J864" s="10" t="s">
        <v>1692</v>
      </c>
      <c r="K864" t="s">
        <v>1693</v>
      </c>
      <c r="L864" s="10" t="s">
        <v>1675</v>
      </c>
      <c r="M864" t="s">
        <v>2097</v>
      </c>
    </row>
    <row r="865" spans="1:13" x14ac:dyDescent="0.25">
      <c r="A865" t="s">
        <v>307</v>
      </c>
      <c r="B865" t="s">
        <v>384</v>
      </c>
      <c r="C865" t="s">
        <v>22</v>
      </c>
      <c r="D865" t="s">
        <v>23</v>
      </c>
      <c r="E865" t="s">
        <v>389</v>
      </c>
      <c r="F865" t="s">
        <v>390</v>
      </c>
      <c r="G865">
        <v>2019</v>
      </c>
      <c r="H865">
        <v>60</v>
      </c>
      <c r="I865" t="s">
        <v>1486</v>
      </c>
      <c r="J865" s="10" t="s">
        <v>1692</v>
      </c>
      <c r="K865" t="s">
        <v>1693</v>
      </c>
      <c r="L865" s="10" t="s">
        <v>1675</v>
      </c>
      <c r="M865" t="s">
        <v>2097</v>
      </c>
    </row>
    <row r="866" spans="1:13" x14ac:dyDescent="0.25">
      <c r="A866" t="s">
        <v>307</v>
      </c>
      <c r="B866" t="s">
        <v>384</v>
      </c>
      <c r="C866" t="s">
        <v>22</v>
      </c>
      <c r="D866" t="s">
        <v>23</v>
      </c>
      <c r="E866" t="s">
        <v>389</v>
      </c>
      <c r="F866" t="s">
        <v>390</v>
      </c>
      <c r="G866">
        <v>2019</v>
      </c>
      <c r="H866">
        <v>1</v>
      </c>
      <c r="I866" t="s">
        <v>1487</v>
      </c>
      <c r="J866" s="10" t="s">
        <v>1692</v>
      </c>
      <c r="K866" t="s">
        <v>1693</v>
      </c>
      <c r="L866" s="10" t="s">
        <v>1675</v>
      </c>
      <c r="M866" t="s">
        <v>2097</v>
      </c>
    </row>
    <row r="867" spans="1:13" x14ac:dyDescent="0.25">
      <c r="A867" t="s">
        <v>307</v>
      </c>
      <c r="B867" t="s">
        <v>384</v>
      </c>
      <c r="C867" t="s">
        <v>22</v>
      </c>
      <c r="D867" t="s">
        <v>23</v>
      </c>
      <c r="E867" t="s">
        <v>389</v>
      </c>
      <c r="F867" t="s">
        <v>390</v>
      </c>
      <c r="G867">
        <v>2020</v>
      </c>
      <c r="H867">
        <v>61</v>
      </c>
      <c r="I867" t="s">
        <v>1486</v>
      </c>
      <c r="J867" s="10" t="s">
        <v>1692</v>
      </c>
      <c r="K867" t="s">
        <v>1693</v>
      </c>
      <c r="L867" s="10" t="s">
        <v>1675</v>
      </c>
      <c r="M867" t="s">
        <v>2097</v>
      </c>
    </row>
    <row r="868" spans="1:13" x14ac:dyDescent="0.25">
      <c r="A868" t="s">
        <v>307</v>
      </c>
      <c r="B868" t="s">
        <v>391</v>
      </c>
      <c r="C868" t="s">
        <v>1</v>
      </c>
      <c r="D868" t="s">
        <v>66</v>
      </c>
      <c r="E868" t="s">
        <v>392</v>
      </c>
      <c r="F868" t="s">
        <v>393</v>
      </c>
      <c r="G868">
        <v>2016</v>
      </c>
      <c r="H868">
        <v>16</v>
      </c>
      <c r="I868" t="s">
        <v>1486</v>
      </c>
      <c r="J868" s="10" t="s">
        <v>1694</v>
      </c>
      <c r="K868" t="s">
        <v>1695</v>
      </c>
      <c r="L868" s="10" t="s">
        <v>1554</v>
      </c>
      <c r="M868" t="s">
        <v>2086</v>
      </c>
    </row>
    <row r="869" spans="1:13" x14ac:dyDescent="0.25">
      <c r="A869" t="s">
        <v>307</v>
      </c>
      <c r="B869" t="s">
        <v>391</v>
      </c>
      <c r="C869" t="s">
        <v>1</v>
      </c>
      <c r="D869" t="s">
        <v>66</v>
      </c>
      <c r="E869" t="s">
        <v>392</v>
      </c>
      <c r="F869" t="s">
        <v>393</v>
      </c>
      <c r="G869">
        <v>2017</v>
      </c>
      <c r="H869">
        <v>16</v>
      </c>
      <c r="I869" t="s">
        <v>1486</v>
      </c>
      <c r="J869" s="10" t="s">
        <v>1694</v>
      </c>
      <c r="K869" t="s">
        <v>1695</v>
      </c>
      <c r="L869" s="10" t="s">
        <v>1554</v>
      </c>
      <c r="M869" t="s">
        <v>2086</v>
      </c>
    </row>
    <row r="870" spans="1:13" x14ac:dyDescent="0.25">
      <c r="A870" t="s">
        <v>307</v>
      </c>
      <c r="B870" t="s">
        <v>391</v>
      </c>
      <c r="C870" t="s">
        <v>1</v>
      </c>
      <c r="D870" t="s">
        <v>66</v>
      </c>
      <c r="E870" t="s">
        <v>392</v>
      </c>
      <c r="F870" t="s">
        <v>393</v>
      </c>
      <c r="G870">
        <v>2018</v>
      </c>
      <c r="H870">
        <v>14</v>
      </c>
      <c r="I870" t="s">
        <v>1486</v>
      </c>
      <c r="J870" s="10" t="s">
        <v>1694</v>
      </c>
      <c r="K870" t="s">
        <v>1695</v>
      </c>
      <c r="L870" s="10" t="s">
        <v>1554</v>
      </c>
      <c r="M870" t="s">
        <v>2086</v>
      </c>
    </row>
    <row r="871" spans="1:13" x14ac:dyDescent="0.25">
      <c r="A871" t="s">
        <v>307</v>
      </c>
      <c r="B871" t="s">
        <v>391</v>
      </c>
      <c r="C871" t="s">
        <v>1</v>
      </c>
      <c r="D871" t="s">
        <v>66</v>
      </c>
      <c r="E871" t="s">
        <v>392</v>
      </c>
      <c r="F871" t="s">
        <v>393</v>
      </c>
      <c r="G871">
        <v>2019</v>
      </c>
      <c r="H871">
        <v>12</v>
      </c>
      <c r="I871" t="s">
        <v>1486</v>
      </c>
      <c r="J871" s="10" t="s">
        <v>1694</v>
      </c>
      <c r="K871" t="s">
        <v>1695</v>
      </c>
      <c r="L871" s="10" t="s">
        <v>1554</v>
      </c>
      <c r="M871" t="s">
        <v>2086</v>
      </c>
    </row>
    <row r="872" spans="1:13" x14ac:dyDescent="0.25">
      <c r="A872" t="s">
        <v>307</v>
      </c>
      <c r="B872" t="s">
        <v>391</v>
      </c>
      <c r="C872" t="s">
        <v>1</v>
      </c>
      <c r="D872" t="s">
        <v>66</v>
      </c>
      <c r="E872" t="s">
        <v>392</v>
      </c>
      <c r="F872" t="s">
        <v>393</v>
      </c>
      <c r="G872">
        <v>2020</v>
      </c>
      <c r="H872">
        <v>13</v>
      </c>
      <c r="I872" t="s">
        <v>1486</v>
      </c>
      <c r="J872" s="10" t="s">
        <v>1694</v>
      </c>
      <c r="K872" t="s">
        <v>1695</v>
      </c>
      <c r="L872" s="10" t="s">
        <v>1554</v>
      </c>
      <c r="M872" t="s">
        <v>2086</v>
      </c>
    </row>
    <row r="873" spans="1:13" x14ac:dyDescent="0.25">
      <c r="A873" t="s">
        <v>307</v>
      </c>
      <c r="B873" t="s">
        <v>391</v>
      </c>
      <c r="C873" t="s">
        <v>1</v>
      </c>
      <c r="D873" t="s">
        <v>2</v>
      </c>
      <c r="E873" t="s">
        <v>394</v>
      </c>
      <c r="F873" t="s">
        <v>395</v>
      </c>
      <c r="G873">
        <v>2017</v>
      </c>
      <c r="H873">
        <v>8</v>
      </c>
      <c r="I873" t="s">
        <v>1487</v>
      </c>
      <c r="J873" s="10" t="s">
        <v>1694</v>
      </c>
      <c r="K873" t="s">
        <v>1695</v>
      </c>
      <c r="L873" s="10" t="s">
        <v>1554</v>
      </c>
      <c r="M873" t="s">
        <v>2086</v>
      </c>
    </row>
    <row r="874" spans="1:13" x14ac:dyDescent="0.25">
      <c r="A874" t="s">
        <v>307</v>
      </c>
      <c r="B874" t="s">
        <v>391</v>
      </c>
      <c r="C874" t="s">
        <v>1</v>
      </c>
      <c r="D874" t="s">
        <v>2</v>
      </c>
      <c r="E874" t="s">
        <v>394</v>
      </c>
      <c r="F874" t="s">
        <v>395</v>
      </c>
      <c r="G874">
        <v>2018</v>
      </c>
      <c r="H874">
        <v>10</v>
      </c>
      <c r="I874" t="s">
        <v>1487</v>
      </c>
      <c r="J874" s="10" t="s">
        <v>1694</v>
      </c>
      <c r="K874" t="s">
        <v>1695</v>
      </c>
      <c r="L874" s="10" t="s">
        <v>1554</v>
      </c>
      <c r="M874" t="s">
        <v>2086</v>
      </c>
    </row>
    <row r="875" spans="1:13" x14ac:dyDescent="0.25">
      <c r="A875" t="s">
        <v>307</v>
      </c>
      <c r="B875" t="s">
        <v>391</v>
      </c>
      <c r="C875" t="s">
        <v>1</v>
      </c>
      <c r="D875" t="s">
        <v>2</v>
      </c>
      <c r="E875" t="s">
        <v>394</v>
      </c>
      <c r="F875" t="s">
        <v>395</v>
      </c>
      <c r="G875">
        <v>2019</v>
      </c>
      <c r="H875">
        <v>15</v>
      </c>
      <c r="I875" t="s">
        <v>1487</v>
      </c>
      <c r="J875" s="10" t="s">
        <v>1694</v>
      </c>
      <c r="K875" t="s">
        <v>1695</v>
      </c>
      <c r="L875" s="10" t="s">
        <v>1554</v>
      </c>
      <c r="M875" t="s">
        <v>2086</v>
      </c>
    </row>
    <row r="876" spans="1:13" x14ac:dyDescent="0.25">
      <c r="A876" t="s">
        <v>307</v>
      </c>
      <c r="B876" t="s">
        <v>391</v>
      </c>
      <c r="C876" t="s">
        <v>1</v>
      </c>
      <c r="D876" t="s">
        <v>2</v>
      </c>
      <c r="E876" t="s">
        <v>394</v>
      </c>
      <c r="F876" t="s">
        <v>395</v>
      </c>
      <c r="G876">
        <v>2020</v>
      </c>
      <c r="H876">
        <v>12</v>
      </c>
      <c r="I876" t="s">
        <v>1487</v>
      </c>
      <c r="J876" s="10" t="s">
        <v>1694</v>
      </c>
      <c r="K876" t="s">
        <v>1695</v>
      </c>
      <c r="L876" s="10" t="s">
        <v>1554</v>
      </c>
      <c r="M876" t="s">
        <v>2086</v>
      </c>
    </row>
    <row r="877" spans="1:13" x14ac:dyDescent="0.25">
      <c r="A877" t="s">
        <v>307</v>
      </c>
      <c r="B877" t="s">
        <v>391</v>
      </c>
      <c r="C877" t="s">
        <v>1</v>
      </c>
      <c r="D877" t="s">
        <v>2</v>
      </c>
      <c r="E877" t="s">
        <v>396</v>
      </c>
      <c r="F877" t="s">
        <v>397</v>
      </c>
      <c r="G877">
        <v>2019</v>
      </c>
      <c r="H877">
        <v>1</v>
      </c>
      <c r="I877" t="s">
        <v>1487</v>
      </c>
      <c r="J877" s="10" t="s">
        <v>1694</v>
      </c>
      <c r="K877" t="s">
        <v>1695</v>
      </c>
      <c r="L877" s="10" t="s">
        <v>1554</v>
      </c>
      <c r="M877" t="s">
        <v>2086</v>
      </c>
    </row>
    <row r="878" spans="1:13" x14ac:dyDescent="0.25">
      <c r="A878" t="s">
        <v>307</v>
      </c>
      <c r="B878" t="s">
        <v>391</v>
      </c>
      <c r="C878" t="s">
        <v>1</v>
      </c>
      <c r="D878" t="s">
        <v>2</v>
      </c>
      <c r="E878" t="s">
        <v>396</v>
      </c>
      <c r="F878" t="s">
        <v>397</v>
      </c>
      <c r="G878">
        <v>2020</v>
      </c>
      <c r="H878">
        <v>3</v>
      </c>
      <c r="I878" t="s">
        <v>1487</v>
      </c>
      <c r="J878" s="10" t="s">
        <v>1694</v>
      </c>
      <c r="K878" t="s">
        <v>1695</v>
      </c>
      <c r="L878" s="10" t="s">
        <v>1554</v>
      </c>
      <c r="M878" t="s">
        <v>2086</v>
      </c>
    </row>
    <row r="879" spans="1:13" x14ac:dyDescent="0.25">
      <c r="A879" t="s">
        <v>307</v>
      </c>
      <c r="B879" t="s">
        <v>391</v>
      </c>
      <c r="C879" t="s">
        <v>1</v>
      </c>
      <c r="D879" t="s">
        <v>2</v>
      </c>
      <c r="E879" t="s">
        <v>398</v>
      </c>
      <c r="F879" t="s">
        <v>399</v>
      </c>
      <c r="G879">
        <v>2016</v>
      </c>
      <c r="H879">
        <v>1</v>
      </c>
      <c r="I879" t="s">
        <v>1486</v>
      </c>
      <c r="J879" s="10" t="s">
        <v>1694</v>
      </c>
      <c r="K879" t="s">
        <v>1695</v>
      </c>
      <c r="L879" s="10" t="s">
        <v>1554</v>
      </c>
      <c r="M879" t="s">
        <v>2086</v>
      </c>
    </row>
    <row r="880" spans="1:13" x14ac:dyDescent="0.25">
      <c r="A880" t="s">
        <v>307</v>
      </c>
      <c r="B880" t="s">
        <v>391</v>
      </c>
      <c r="C880" t="s">
        <v>1</v>
      </c>
      <c r="D880" t="s">
        <v>2</v>
      </c>
      <c r="E880" t="s">
        <v>398</v>
      </c>
      <c r="F880" t="s">
        <v>399</v>
      </c>
      <c r="G880">
        <v>2016</v>
      </c>
      <c r="H880">
        <v>1</v>
      </c>
      <c r="I880" t="s">
        <v>1487</v>
      </c>
      <c r="J880" s="10" t="s">
        <v>1694</v>
      </c>
      <c r="K880" t="s">
        <v>1695</v>
      </c>
      <c r="L880" s="10" t="s">
        <v>1554</v>
      </c>
      <c r="M880" t="s">
        <v>2086</v>
      </c>
    </row>
    <row r="881" spans="1:13" x14ac:dyDescent="0.25">
      <c r="A881" t="s">
        <v>307</v>
      </c>
      <c r="B881" t="s">
        <v>391</v>
      </c>
      <c r="C881" t="s">
        <v>1</v>
      </c>
      <c r="D881" t="s">
        <v>2</v>
      </c>
      <c r="E881" t="s">
        <v>398</v>
      </c>
      <c r="F881" t="s">
        <v>399</v>
      </c>
      <c r="G881">
        <v>2017</v>
      </c>
      <c r="H881">
        <v>4</v>
      </c>
      <c r="I881" t="s">
        <v>1487</v>
      </c>
      <c r="J881" s="10" t="s">
        <v>1694</v>
      </c>
      <c r="K881" t="s">
        <v>1695</v>
      </c>
      <c r="L881" s="10" t="s">
        <v>1554</v>
      </c>
      <c r="M881" t="s">
        <v>2086</v>
      </c>
    </row>
    <row r="882" spans="1:13" x14ac:dyDescent="0.25">
      <c r="A882" t="s">
        <v>307</v>
      </c>
      <c r="B882" t="s">
        <v>391</v>
      </c>
      <c r="C882" t="s">
        <v>1</v>
      </c>
      <c r="D882" t="s">
        <v>2</v>
      </c>
      <c r="E882" t="s">
        <v>398</v>
      </c>
      <c r="F882" t="s">
        <v>399</v>
      </c>
      <c r="G882">
        <v>2018</v>
      </c>
      <c r="H882">
        <v>2</v>
      </c>
      <c r="I882" t="s">
        <v>1487</v>
      </c>
      <c r="J882" s="10" t="s">
        <v>1694</v>
      </c>
      <c r="K882" t="s">
        <v>1695</v>
      </c>
      <c r="L882" s="10" t="s">
        <v>1554</v>
      </c>
      <c r="M882" t="s">
        <v>2086</v>
      </c>
    </row>
    <row r="883" spans="1:13" x14ac:dyDescent="0.25">
      <c r="A883" t="s">
        <v>307</v>
      </c>
      <c r="B883" t="s">
        <v>391</v>
      </c>
      <c r="C883" t="s">
        <v>1</v>
      </c>
      <c r="D883" t="s">
        <v>2</v>
      </c>
      <c r="E883" t="s">
        <v>398</v>
      </c>
      <c r="F883" t="s">
        <v>399</v>
      </c>
      <c r="G883">
        <v>2019</v>
      </c>
      <c r="H883">
        <v>3</v>
      </c>
      <c r="I883" t="s">
        <v>1487</v>
      </c>
      <c r="J883" s="10" t="s">
        <v>1694</v>
      </c>
      <c r="K883" t="s">
        <v>1695</v>
      </c>
      <c r="L883" s="10" t="s">
        <v>1554</v>
      </c>
      <c r="M883" t="s">
        <v>2086</v>
      </c>
    </row>
    <row r="884" spans="1:13" x14ac:dyDescent="0.25">
      <c r="A884" t="s">
        <v>307</v>
      </c>
      <c r="B884" t="s">
        <v>391</v>
      </c>
      <c r="C884" t="s">
        <v>1</v>
      </c>
      <c r="D884" t="s">
        <v>2</v>
      </c>
      <c r="E884" t="s">
        <v>398</v>
      </c>
      <c r="F884" t="s">
        <v>399</v>
      </c>
      <c r="G884">
        <v>2020</v>
      </c>
      <c r="H884">
        <v>4</v>
      </c>
      <c r="I884" t="s">
        <v>1487</v>
      </c>
      <c r="J884" s="10" t="s">
        <v>1694</v>
      </c>
      <c r="K884" t="s">
        <v>1695</v>
      </c>
      <c r="L884" s="10" t="s">
        <v>1554</v>
      </c>
      <c r="M884" t="s">
        <v>2086</v>
      </c>
    </row>
    <row r="885" spans="1:13" x14ac:dyDescent="0.25">
      <c r="A885" t="s">
        <v>307</v>
      </c>
      <c r="B885" t="s">
        <v>391</v>
      </c>
      <c r="C885" t="s">
        <v>1</v>
      </c>
      <c r="D885" t="s">
        <v>2</v>
      </c>
      <c r="E885" t="s">
        <v>400</v>
      </c>
      <c r="F885" t="s">
        <v>401</v>
      </c>
      <c r="G885">
        <v>2016</v>
      </c>
      <c r="H885">
        <v>1</v>
      </c>
      <c r="I885" t="s">
        <v>1486</v>
      </c>
      <c r="J885" s="10" t="s">
        <v>1696</v>
      </c>
      <c r="K885" t="s">
        <v>1697</v>
      </c>
      <c r="L885" s="10" t="s">
        <v>1554</v>
      </c>
      <c r="M885" t="s">
        <v>2086</v>
      </c>
    </row>
    <row r="886" spans="1:13" x14ac:dyDescent="0.25">
      <c r="A886" t="s">
        <v>307</v>
      </c>
      <c r="B886" t="s">
        <v>391</v>
      </c>
      <c r="C886" t="s">
        <v>1</v>
      </c>
      <c r="D886" t="s">
        <v>2</v>
      </c>
      <c r="E886" t="s">
        <v>400</v>
      </c>
      <c r="F886" t="s">
        <v>401</v>
      </c>
      <c r="G886">
        <v>2016</v>
      </c>
      <c r="H886">
        <v>1</v>
      </c>
      <c r="I886" t="s">
        <v>1487</v>
      </c>
      <c r="J886" s="10" t="s">
        <v>1696</v>
      </c>
      <c r="K886" t="s">
        <v>1697</v>
      </c>
      <c r="L886" s="10" t="s">
        <v>1554</v>
      </c>
      <c r="M886" t="s">
        <v>2086</v>
      </c>
    </row>
    <row r="887" spans="1:13" x14ac:dyDescent="0.25">
      <c r="A887" t="s">
        <v>307</v>
      </c>
      <c r="B887" t="s">
        <v>391</v>
      </c>
      <c r="C887" t="s">
        <v>1</v>
      </c>
      <c r="D887" t="s">
        <v>2</v>
      </c>
      <c r="E887" t="s">
        <v>400</v>
      </c>
      <c r="F887" t="s">
        <v>401</v>
      </c>
      <c r="G887">
        <v>2017</v>
      </c>
      <c r="H887">
        <v>3</v>
      </c>
      <c r="I887" t="s">
        <v>1487</v>
      </c>
      <c r="J887" s="10" t="s">
        <v>1696</v>
      </c>
      <c r="K887" t="s">
        <v>1697</v>
      </c>
      <c r="L887" s="10" t="s">
        <v>1554</v>
      </c>
      <c r="M887" t="s">
        <v>2086</v>
      </c>
    </row>
    <row r="888" spans="1:13" x14ac:dyDescent="0.25">
      <c r="A888" t="s">
        <v>307</v>
      </c>
      <c r="B888" t="s">
        <v>391</v>
      </c>
      <c r="C888" t="s">
        <v>1</v>
      </c>
      <c r="D888" t="s">
        <v>2</v>
      </c>
      <c r="E888" t="s">
        <v>400</v>
      </c>
      <c r="F888" t="s">
        <v>401</v>
      </c>
      <c r="G888">
        <v>2018</v>
      </c>
      <c r="H888">
        <v>4</v>
      </c>
      <c r="I888" t="s">
        <v>1487</v>
      </c>
      <c r="J888" s="10" t="s">
        <v>1696</v>
      </c>
      <c r="K888" t="s">
        <v>1697</v>
      </c>
      <c r="L888" s="10" t="s">
        <v>1554</v>
      </c>
      <c r="M888" t="s">
        <v>2086</v>
      </c>
    </row>
    <row r="889" spans="1:13" x14ac:dyDescent="0.25">
      <c r="A889" t="s">
        <v>307</v>
      </c>
      <c r="B889" t="s">
        <v>391</v>
      </c>
      <c r="C889" t="s">
        <v>1</v>
      </c>
      <c r="D889" t="s">
        <v>2</v>
      </c>
      <c r="E889" t="s">
        <v>400</v>
      </c>
      <c r="F889" t="s">
        <v>401</v>
      </c>
      <c r="G889">
        <v>2020</v>
      </c>
      <c r="H889">
        <v>4</v>
      </c>
      <c r="I889" t="s">
        <v>1487</v>
      </c>
      <c r="J889" s="10" t="s">
        <v>1696</v>
      </c>
      <c r="K889" t="s">
        <v>1697</v>
      </c>
      <c r="L889" s="10" t="s">
        <v>1554</v>
      </c>
      <c r="M889" t="s">
        <v>2086</v>
      </c>
    </row>
    <row r="890" spans="1:13" x14ac:dyDescent="0.25">
      <c r="A890" t="s">
        <v>307</v>
      </c>
      <c r="B890" t="s">
        <v>391</v>
      </c>
      <c r="C890" t="s">
        <v>1</v>
      </c>
      <c r="D890" t="s">
        <v>6</v>
      </c>
      <c r="E890" t="s">
        <v>402</v>
      </c>
      <c r="F890" t="s">
        <v>403</v>
      </c>
      <c r="G890">
        <v>2016</v>
      </c>
      <c r="H890">
        <v>11</v>
      </c>
      <c r="I890" t="s">
        <v>1486</v>
      </c>
      <c r="J890" s="10" t="s">
        <v>1694</v>
      </c>
      <c r="K890" t="s">
        <v>1695</v>
      </c>
      <c r="L890" s="10" t="s">
        <v>1554</v>
      </c>
      <c r="M890" t="s">
        <v>2086</v>
      </c>
    </row>
    <row r="891" spans="1:13" x14ac:dyDescent="0.25">
      <c r="A891" t="s">
        <v>307</v>
      </c>
      <c r="B891" t="s">
        <v>391</v>
      </c>
      <c r="C891" t="s">
        <v>1</v>
      </c>
      <c r="D891" t="s">
        <v>6</v>
      </c>
      <c r="E891" t="s">
        <v>402</v>
      </c>
      <c r="F891" t="s">
        <v>403</v>
      </c>
      <c r="G891">
        <v>2017</v>
      </c>
      <c r="H891">
        <v>12</v>
      </c>
      <c r="I891" t="s">
        <v>1486</v>
      </c>
      <c r="J891" s="10" t="s">
        <v>1694</v>
      </c>
      <c r="K891" t="s">
        <v>1695</v>
      </c>
      <c r="L891" s="10" t="s">
        <v>1554</v>
      </c>
      <c r="M891" t="s">
        <v>2086</v>
      </c>
    </row>
    <row r="892" spans="1:13" x14ac:dyDescent="0.25">
      <c r="A892" t="s">
        <v>307</v>
      </c>
      <c r="B892" t="s">
        <v>391</v>
      </c>
      <c r="C892" t="s">
        <v>1</v>
      </c>
      <c r="D892" t="s">
        <v>6</v>
      </c>
      <c r="E892" t="s">
        <v>402</v>
      </c>
      <c r="F892" t="s">
        <v>403</v>
      </c>
      <c r="G892">
        <v>2018</v>
      </c>
      <c r="H892">
        <v>12</v>
      </c>
      <c r="I892" t="s">
        <v>1486</v>
      </c>
      <c r="J892" s="10" t="s">
        <v>1694</v>
      </c>
      <c r="K892" t="s">
        <v>1695</v>
      </c>
      <c r="L892" s="10" t="s">
        <v>1554</v>
      </c>
      <c r="M892" t="s">
        <v>2086</v>
      </c>
    </row>
    <row r="893" spans="1:13" x14ac:dyDescent="0.25">
      <c r="A893" t="s">
        <v>307</v>
      </c>
      <c r="B893" t="s">
        <v>391</v>
      </c>
      <c r="C893" t="s">
        <v>1</v>
      </c>
      <c r="D893" t="s">
        <v>6</v>
      </c>
      <c r="E893" t="s">
        <v>402</v>
      </c>
      <c r="F893" t="s">
        <v>403</v>
      </c>
      <c r="G893">
        <v>2019</v>
      </c>
      <c r="H893">
        <v>12</v>
      </c>
      <c r="I893" t="s">
        <v>1486</v>
      </c>
      <c r="J893" s="10" t="s">
        <v>1694</v>
      </c>
      <c r="K893" t="s">
        <v>1695</v>
      </c>
      <c r="L893" s="10" t="s">
        <v>1554</v>
      </c>
      <c r="M893" t="s">
        <v>2086</v>
      </c>
    </row>
    <row r="894" spans="1:13" x14ac:dyDescent="0.25">
      <c r="A894" t="s">
        <v>307</v>
      </c>
      <c r="B894" t="s">
        <v>391</v>
      </c>
      <c r="C894" t="s">
        <v>1</v>
      </c>
      <c r="D894" t="s">
        <v>6</v>
      </c>
      <c r="E894" t="s">
        <v>402</v>
      </c>
      <c r="F894" t="s">
        <v>403</v>
      </c>
      <c r="G894">
        <v>2020</v>
      </c>
      <c r="H894">
        <v>16</v>
      </c>
      <c r="I894" t="s">
        <v>1486</v>
      </c>
      <c r="J894" s="10" t="s">
        <v>1694</v>
      </c>
      <c r="K894" t="s">
        <v>1695</v>
      </c>
      <c r="L894" s="10" t="s">
        <v>1554</v>
      </c>
      <c r="M894" t="s">
        <v>2086</v>
      </c>
    </row>
    <row r="895" spans="1:13" x14ac:dyDescent="0.25">
      <c r="A895" t="s">
        <v>307</v>
      </c>
      <c r="B895" t="s">
        <v>391</v>
      </c>
      <c r="C895" t="s">
        <v>22</v>
      </c>
      <c r="D895" t="s">
        <v>23</v>
      </c>
      <c r="E895" t="s">
        <v>404</v>
      </c>
      <c r="F895" t="s">
        <v>405</v>
      </c>
      <c r="G895">
        <v>2016</v>
      </c>
      <c r="H895">
        <v>93</v>
      </c>
      <c r="I895" t="s">
        <v>1486</v>
      </c>
      <c r="J895" s="10" t="s">
        <v>1694</v>
      </c>
      <c r="K895" t="s">
        <v>1695</v>
      </c>
      <c r="L895" s="10" t="s">
        <v>1554</v>
      </c>
      <c r="M895" t="s">
        <v>2086</v>
      </c>
    </row>
    <row r="896" spans="1:13" x14ac:dyDescent="0.25">
      <c r="A896" t="s">
        <v>307</v>
      </c>
      <c r="B896" t="s">
        <v>391</v>
      </c>
      <c r="C896" t="s">
        <v>22</v>
      </c>
      <c r="D896" t="s">
        <v>23</v>
      </c>
      <c r="E896" t="s">
        <v>404</v>
      </c>
      <c r="F896" t="s">
        <v>405</v>
      </c>
      <c r="G896">
        <v>2017</v>
      </c>
      <c r="H896">
        <v>74</v>
      </c>
      <c r="I896" t="s">
        <v>1486</v>
      </c>
      <c r="J896" s="10" t="s">
        <v>1694</v>
      </c>
      <c r="K896" t="s">
        <v>1695</v>
      </c>
      <c r="L896" s="10" t="s">
        <v>1554</v>
      </c>
      <c r="M896" t="s">
        <v>2086</v>
      </c>
    </row>
    <row r="897" spans="1:13" x14ac:dyDescent="0.25">
      <c r="A897" t="s">
        <v>307</v>
      </c>
      <c r="B897" t="s">
        <v>391</v>
      </c>
      <c r="C897" t="s">
        <v>22</v>
      </c>
      <c r="D897" t="s">
        <v>23</v>
      </c>
      <c r="E897" t="s">
        <v>404</v>
      </c>
      <c r="F897" t="s">
        <v>405</v>
      </c>
      <c r="G897">
        <v>2018</v>
      </c>
      <c r="H897">
        <v>75</v>
      </c>
      <c r="I897" t="s">
        <v>1486</v>
      </c>
      <c r="J897" s="10" t="s">
        <v>1694</v>
      </c>
      <c r="K897" t="s">
        <v>1695</v>
      </c>
      <c r="L897" s="10" t="s">
        <v>1554</v>
      </c>
      <c r="M897" t="s">
        <v>2086</v>
      </c>
    </row>
    <row r="898" spans="1:13" x14ac:dyDescent="0.25">
      <c r="A898" t="s">
        <v>307</v>
      </c>
      <c r="B898" t="s">
        <v>391</v>
      </c>
      <c r="C898" t="s">
        <v>22</v>
      </c>
      <c r="D898" t="s">
        <v>23</v>
      </c>
      <c r="E898" t="s">
        <v>404</v>
      </c>
      <c r="F898" t="s">
        <v>405</v>
      </c>
      <c r="G898">
        <v>2019</v>
      </c>
      <c r="H898">
        <v>72</v>
      </c>
      <c r="I898" t="s">
        <v>1486</v>
      </c>
      <c r="J898" s="10" t="s">
        <v>1694</v>
      </c>
      <c r="K898" t="s">
        <v>1695</v>
      </c>
      <c r="L898" s="10" t="s">
        <v>1554</v>
      </c>
      <c r="M898" t="s">
        <v>2086</v>
      </c>
    </row>
    <row r="899" spans="1:13" x14ac:dyDescent="0.25">
      <c r="A899" t="s">
        <v>307</v>
      </c>
      <c r="B899" t="s">
        <v>391</v>
      </c>
      <c r="C899" t="s">
        <v>22</v>
      </c>
      <c r="D899" t="s">
        <v>23</v>
      </c>
      <c r="E899" t="s">
        <v>404</v>
      </c>
      <c r="F899" t="s">
        <v>405</v>
      </c>
      <c r="G899">
        <v>2020</v>
      </c>
      <c r="H899">
        <v>65</v>
      </c>
      <c r="I899" t="s">
        <v>1486</v>
      </c>
      <c r="J899" s="10" t="s">
        <v>1694</v>
      </c>
      <c r="K899" t="s">
        <v>1695</v>
      </c>
      <c r="L899" s="10" t="s">
        <v>1554</v>
      </c>
      <c r="M899" t="s">
        <v>2086</v>
      </c>
    </row>
    <row r="900" spans="1:13" x14ac:dyDescent="0.25">
      <c r="A900" t="s">
        <v>307</v>
      </c>
      <c r="B900" t="s">
        <v>406</v>
      </c>
      <c r="C900" t="s">
        <v>1</v>
      </c>
      <c r="D900" t="s">
        <v>66</v>
      </c>
      <c r="E900" t="s">
        <v>407</v>
      </c>
      <c r="F900" t="s">
        <v>408</v>
      </c>
      <c r="G900">
        <v>2016</v>
      </c>
      <c r="H900">
        <v>32</v>
      </c>
      <c r="I900" t="s">
        <v>1486</v>
      </c>
      <c r="J900" s="10" t="s">
        <v>1698</v>
      </c>
      <c r="K900" t="s">
        <v>1699</v>
      </c>
      <c r="L900" s="10" t="s">
        <v>1554</v>
      </c>
      <c r="M900" t="s">
        <v>2086</v>
      </c>
    </row>
    <row r="901" spans="1:13" x14ac:dyDescent="0.25">
      <c r="A901" t="s">
        <v>307</v>
      </c>
      <c r="B901" t="s">
        <v>406</v>
      </c>
      <c r="C901" t="s">
        <v>1</v>
      </c>
      <c r="D901" t="s">
        <v>66</v>
      </c>
      <c r="E901" t="s">
        <v>407</v>
      </c>
      <c r="F901" t="s">
        <v>408</v>
      </c>
      <c r="G901">
        <v>2017</v>
      </c>
      <c r="H901">
        <v>24</v>
      </c>
      <c r="I901" t="s">
        <v>1486</v>
      </c>
      <c r="J901" s="10" t="s">
        <v>1698</v>
      </c>
      <c r="K901" t="s">
        <v>1699</v>
      </c>
      <c r="L901" s="10" t="s">
        <v>1554</v>
      </c>
      <c r="M901" t="s">
        <v>2086</v>
      </c>
    </row>
    <row r="902" spans="1:13" x14ac:dyDescent="0.25">
      <c r="A902" t="s">
        <v>307</v>
      </c>
      <c r="B902" t="s">
        <v>406</v>
      </c>
      <c r="C902" t="s">
        <v>1</v>
      </c>
      <c r="D902" t="s">
        <v>66</v>
      </c>
      <c r="E902" t="s">
        <v>407</v>
      </c>
      <c r="F902" t="s">
        <v>408</v>
      </c>
      <c r="G902">
        <v>2018</v>
      </c>
      <c r="H902">
        <v>36</v>
      </c>
      <c r="I902" t="s">
        <v>1486</v>
      </c>
      <c r="J902" s="10" t="s">
        <v>1698</v>
      </c>
      <c r="K902" t="s">
        <v>1699</v>
      </c>
      <c r="L902" s="10" t="s">
        <v>1554</v>
      </c>
      <c r="M902" t="s">
        <v>2086</v>
      </c>
    </row>
    <row r="903" spans="1:13" x14ac:dyDescent="0.25">
      <c r="A903" t="s">
        <v>307</v>
      </c>
      <c r="B903" t="s">
        <v>406</v>
      </c>
      <c r="C903" t="s">
        <v>1</v>
      </c>
      <c r="D903" t="s">
        <v>66</v>
      </c>
      <c r="E903" t="s">
        <v>407</v>
      </c>
      <c r="F903" t="s">
        <v>408</v>
      </c>
      <c r="G903">
        <v>2019</v>
      </c>
      <c r="H903">
        <v>44</v>
      </c>
      <c r="I903" t="s">
        <v>1486</v>
      </c>
      <c r="J903" s="10" t="s">
        <v>1698</v>
      </c>
      <c r="K903" t="s">
        <v>1699</v>
      </c>
      <c r="L903" s="10" t="s">
        <v>1554</v>
      </c>
      <c r="M903" t="s">
        <v>2086</v>
      </c>
    </row>
    <row r="904" spans="1:13" x14ac:dyDescent="0.25">
      <c r="A904" t="s">
        <v>307</v>
      </c>
      <c r="B904" t="s">
        <v>406</v>
      </c>
      <c r="C904" t="s">
        <v>1</v>
      </c>
      <c r="D904" t="s">
        <v>66</v>
      </c>
      <c r="E904" t="s">
        <v>407</v>
      </c>
      <c r="F904" t="s">
        <v>408</v>
      </c>
      <c r="G904">
        <v>2020</v>
      </c>
      <c r="H904">
        <v>46</v>
      </c>
      <c r="I904" t="s">
        <v>1486</v>
      </c>
      <c r="J904" s="10" t="s">
        <v>1698</v>
      </c>
      <c r="K904" t="s">
        <v>1699</v>
      </c>
      <c r="L904" s="10" t="s">
        <v>1554</v>
      </c>
      <c r="M904" t="s">
        <v>2086</v>
      </c>
    </row>
    <row r="905" spans="1:13" x14ac:dyDescent="0.25">
      <c r="A905" t="s">
        <v>307</v>
      </c>
      <c r="B905" t="s">
        <v>406</v>
      </c>
      <c r="C905" t="s">
        <v>1</v>
      </c>
      <c r="D905" t="s">
        <v>2</v>
      </c>
      <c r="E905" t="s">
        <v>409</v>
      </c>
      <c r="F905" t="s">
        <v>410</v>
      </c>
      <c r="G905">
        <v>2016</v>
      </c>
      <c r="H905">
        <v>1</v>
      </c>
      <c r="I905" t="s">
        <v>1486</v>
      </c>
      <c r="J905" s="10" t="s">
        <v>1700</v>
      </c>
      <c r="K905" t="s">
        <v>1701</v>
      </c>
      <c r="L905" s="10" t="s">
        <v>1557</v>
      </c>
      <c r="M905" t="s">
        <v>2087</v>
      </c>
    </row>
    <row r="906" spans="1:13" x14ac:dyDescent="0.25">
      <c r="A906" t="s">
        <v>307</v>
      </c>
      <c r="B906" t="s">
        <v>406</v>
      </c>
      <c r="C906" t="s">
        <v>1</v>
      </c>
      <c r="D906" t="s">
        <v>2</v>
      </c>
      <c r="E906" t="s">
        <v>409</v>
      </c>
      <c r="F906" t="s">
        <v>410</v>
      </c>
      <c r="G906">
        <v>2017</v>
      </c>
      <c r="H906">
        <v>3</v>
      </c>
      <c r="I906" t="s">
        <v>1487</v>
      </c>
      <c r="J906" s="10" t="s">
        <v>1700</v>
      </c>
      <c r="K906" t="s">
        <v>1701</v>
      </c>
      <c r="L906" s="10" t="s">
        <v>1557</v>
      </c>
      <c r="M906" t="s">
        <v>2087</v>
      </c>
    </row>
    <row r="907" spans="1:13" x14ac:dyDescent="0.25">
      <c r="A907" t="s">
        <v>307</v>
      </c>
      <c r="B907" t="s">
        <v>406</v>
      </c>
      <c r="C907" t="s">
        <v>1</v>
      </c>
      <c r="D907" t="s">
        <v>2</v>
      </c>
      <c r="E907" t="s">
        <v>409</v>
      </c>
      <c r="F907" t="s">
        <v>410</v>
      </c>
      <c r="G907">
        <v>2018</v>
      </c>
      <c r="H907">
        <v>8</v>
      </c>
      <c r="I907" t="s">
        <v>1487</v>
      </c>
      <c r="J907" s="10" t="s">
        <v>1700</v>
      </c>
      <c r="K907" t="s">
        <v>1701</v>
      </c>
      <c r="L907" s="10" t="s">
        <v>1557</v>
      </c>
      <c r="M907" t="s">
        <v>2087</v>
      </c>
    </row>
    <row r="908" spans="1:13" x14ac:dyDescent="0.25">
      <c r="A908" t="s">
        <v>307</v>
      </c>
      <c r="B908" t="s">
        <v>406</v>
      </c>
      <c r="C908" t="s">
        <v>1</v>
      </c>
      <c r="D908" t="s">
        <v>2</v>
      </c>
      <c r="E908" t="s">
        <v>409</v>
      </c>
      <c r="F908" t="s">
        <v>410</v>
      </c>
      <c r="G908">
        <v>2019</v>
      </c>
      <c r="H908">
        <v>5</v>
      </c>
      <c r="I908" t="s">
        <v>1486</v>
      </c>
      <c r="J908" s="10" t="s">
        <v>1700</v>
      </c>
      <c r="K908" t="s">
        <v>1701</v>
      </c>
      <c r="L908" s="10" t="s">
        <v>1557</v>
      </c>
      <c r="M908" t="s">
        <v>2087</v>
      </c>
    </row>
    <row r="909" spans="1:13" x14ac:dyDescent="0.25">
      <c r="A909" t="s">
        <v>307</v>
      </c>
      <c r="B909" t="s">
        <v>406</v>
      </c>
      <c r="C909" t="s">
        <v>1</v>
      </c>
      <c r="D909" t="s">
        <v>2</v>
      </c>
      <c r="E909" t="s">
        <v>409</v>
      </c>
      <c r="F909" t="s">
        <v>410</v>
      </c>
      <c r="G909">
        <v>2019</v>
      </c>
      <c r="H909">
        <v>5</v>
      </c>
      <c r="I909" t="s">
        <v>1487</v>
      </c>
      <c r="J909" s="10" t="s">
        <v>1700</v>
      </c>
      <c r="K909" t="s">
        <v>1701</v>
      </c>
      <c r="L909" s="10" t="s">
        <v>1557</v>
      </c>
      <c r="M909" t="s">
        <v>2087</v>
      </c>
    </row>
    <row r="910" spans="1:13" x14ac:dyDescent="0.25">
      <c r="A910" t="s">
        <v>307</v>
      </c>
      <c r="B910" t="s">
        <v>406</v>
      </c>
      <c r="C910" t="s">
        <v>1</v>
      </c>
      <c r="D910" t="s">
        <v>2</v>
      </c>
      <c r="E910" t="s">
        <v>409</v>
      </c>
      <c r="F910" t="s">
        <v>410</v>
      </c>
      <c r="G910">
        <v>2020</v>
      </c>
      <c r="H910">
        <v>1</v>
      </c>
      <c r="I910" t="s">
        <v>1486</v>
      </c>
      <c r="J910" s="10" t="s">
        <v>1700</v>
      </c>
      <c r="K910" t="s">
        <v>1701</v>
      </c>
      <c r="L910" s="10" t="s">
        <v>1557</v>
      </c>
      <c r="M910" t="s">
        <v>2087</v>
      </c>
    </row>
    <row r="911" spans="1:13" x14ac:dyDescent="0.25">
      <c r="A911" t="s">
        <v>307</v>
      </c>
      <c r="B911" t="s">
        <v>406</v>
      </c>
      <c r="C911" t="s">
        <v>1</v>
      </c>
      <c r="D911" t="s">
        <v>2</v>
      </c>
      <c r="E911" t="s">
        <v>409</v>
      </c>
      <c r="F911" t="s">
        <v>410</v>
      </c>
      <c r="G911">
        <v>2020</v>
      </c>
      <c r="H911">
        <v>5</v>
      </c>
      <c r="I911" t="s">
        <v>1487</v>
      </c>
      <c r="J911" s="10" t="s">
        <v>1700</v>
      </c>
      <c r="K911" t="s">
        <v>1701</v>
      </c>
      <c r="L911" s="10" t="s">
        <v>1557</v>
      </c>
      <c r="M911" t="s">
        <v>2087</v>
      </c>
    </row>
    <row r="912" spans="1:13" x14ac:dyDescent="0.25">
      <c r="A912" t="s">
        <v>307</v>
      </c>
      <c r="B912" t="s">
        <v>406</v>
      </c>
      <c r="C912" t="s">
        <v>1</v>
      </c>
      <c r="D912" t="s">
        <v>2</v>
      </c>
      <c r="E912" t="s">
        <v>411</v>
      </c>
      <c r="F912" t="s">
        <v>412</v>
      </c>
      <c r="G912">
        <v>2018</v>
      </c>
      <c r="H912">
        <v>3</v>
      </c>
      <c r="I912" t="s">
        <v>1487</v>
      </c>
      <c r="J912" s="10" t="s">
        <v>1688</v>
      </c>
      <c r="K912" t="s">
        <v>1689</v>
      </c>
      <c r="L912" s="10" t="s">
        <v>1554</v>
      </c>
      <c r="M912" t="s">
        <v>2086</v>
      </c>
    </row>
    <row r="913" spans="1:13" x14ac:dyDescent="0.25">
      <c r="A913" t="s">
        <v>307</v>
      </c>
      <c r="B913" t="s">
        <v>406</v>
      </c>
      <c r="C913" t="s">
        <v>1</v>
      </c>
      <c r="D913" t="s">
        <v>2</v>
      </c>
      <c r="E913" t="s">
        <v>411</v>
      </c>
      <c r="F913" t="s">
        <v>412</v>
      </c>
      <c r="G913">
        <v>2019</v>
      </c>
      <c r="H913">
        <v>5</v>
      </c>
      <c r="I913" t="s">
        <v>1487</v>
      </c>
      <c r="J913" s="10" t="s">
        <v>1688</v>
      </c>
      <c r="K913" t="s">
        <v>1689</v>
      </c>
      <c r="L913" s="10" t="s">
        <v>1554</v>
      </c>
      <c r="M913" t="s">
        <v>2086</v>
      </c>
    </row>
    <row r="914" spans="1:13" x14ac:dyDescent="0.25">
      <c r="A914" t="s">
        <v>307</v>
      </c>
      <c r="B914" t="s">
        <v>406</v>
      </c>
      <c r="C914" t="s">
        <v>1</v>
      </c>
      <c r="D914" t="s">
        <v>2</v>
      </c>
      <c r="E914" t="s">
        <v>411</v>
      </c>
      <c r="F914" t="s">
        <v>412</v>
      </c>
      <c r="G914">
        <v>2020</v>
      </c>
      <c r="H914">
        <v>2</v>
      </c>
      <c r="I914" t="s">
        <v>1486</v>
      </c>
      <c r="J914" s="10" t="s">
        <v>1688</v>
      </c>
      <c r="K914" t="s">
        <v>1689</v>
      </c>
      <c r="L914" s="10" t="s">
        <v>1554</v>
      </c>
      <c r="M914" t="s">
        <v>2086</v>
      </c>
    </row>
    <row r="915" spans="1:13" x14ac:dyDescent="0.25">
      <c r="A915" t="s">
        <v>307</v>
      </c>
      <c r="B915" t="s">
        <v>406</v>
      </c>
      <c r="C915" t="s">
        <v>1</v>
      </c>
      <c r="D915" t="s">
        <v>2</v>
      </c>
      <c r="E915" t="s">
        <v>411</v>
      </c>
      <c r="F915" t="s">
        <v>412</v>
      </c>
      <c r="G915">
        <v>2020</v>
      </c>
      <c r="H915">
        <v>4</v>
      </c>
      <c r="I915" t="s">
        <v>1487</v>
      </c>
      <c r="J915" s="10" t="s">
        <v>1688</v>
      </c>
      <c r="K915" t="s">
        <v>1689</v>
      </c>
      <c r="L915" s="10" t="s">
        <v>1554</v>
      </c>
      <c r="M915" t="s">
        <v>2086</v>
      </c>
    </row>
    <row r="916" spans="1:13" x14ac:dyDescent="0.25">
      <c r="A916" t="s">
        <v>307</v>
      </c>
      <c r="B916" t="s">
        <v>406</v>
      </c>
      <c r="C916" t="s">
        <v>1</v>
      </c>
      <c r="D916" t="s">
        <v>2</v>
      </c>
      <c r="E916" t="s">
        <v>413</v>
      </c>
      <c r="F916" t="s">
        <v>414</v>
      </c>
      <c r="G916">
        <v>2016</v>
      </c>
      <c r="H916">
        <v>1</v>
      </c>
      <c r="I916" t="s">
        <v>1486</v>
      </c>
      <c r="J916" s="10" t="s">
        <v>1698</v>
      </c>
      <c r="K916" t="s">
        <v>1699</v>
      </c>
      <c r="L916" s="10" t="s">
        <v>1554</v>
      </c>
      <c r="M916" t="s">
        <v>2086</v>
      </c>
    </row>
    <row r="917" spans="1:13" x14ac:dyDescent="0.25">
      <c r="A917" t="s">
        <v>307</v>
      </c>
      <c r="B917" t="s">
        <v>406</v>
      </c>
      <c r="C917" t="s">
        <v>1</v>
      </c>
      <c r="D917" t="s">
        <v>2</v>
      </c>
      <c r="E917" t="s">
        <v>413</v>
      </c>
      <c r="F917" t="s">
        <v>414</v>
      </c>
      <c r="G917">
        <v>2019</v>
      </c>
      <c r="H917">
        <v>1</v>
      </c>
      <c r="I917" t="s">
        <v>1487</v>
      </c>
      <c r="J917" s="10" t="s">
        <v>1698</v>
      </c>
      <c r="K917" t="s">
        <v>1699</v>
      </c>
      <c r="L917" s="10" t="s">
        <v>1554</v>
      </c>
      <c r="M917" t="s">
        <v>2086</v>
      </c>
    </row>
    <row r="918" spans="1:13" x14ac:dyDescent="0.25">
      <c r="A918" t="s">
        <v>307</v>
      </c>
      <c r="B918" t="s">
        <v>406</v>
      </c>
      <c r="C918" t="s">
        <v>1</v>
      </c>
      <c r="D918" t="s">
        <v>2</v>
      </c>
      <c r="E918" t="s">
        <v>413</v>
      </c>
      <c r="F918" t="s">
        <v>414</v>
      </c>
      <c r="G918">
        <v>2020</v>
      </c>
      <c r="H918">
        <v>1</v>
      </c>
      <c r="I918" t="s">
        <v>1487</v>
      </c>
      <c r="J918" s="10" t="s">
        <v>1698</v>
      </c>
      <c r="K918" t="s">
        <v>1699</v>
      </c>
      <c r="L918" s="10" t="s">
        <v>1554</v>
      </c>
      <c r="M918" t="s">
        <v>2086</v>
      </c>
    </row>
    <row r="919" spans="1:13" x14ac:dyDescent="0.25">
      <c r="A919" t="s">
        <v>307</v>
      </c>
      <c r="B919" t="s">
        <v>406</v>
      </c>
      <c r="C919" t="s">
        <v>1</v>
      </c>
      <c r="D919" t="s">
        <v>6</v>
      </c>
      <c r="E919" t="s">
        <v>361</v>
      </c>
      <c r="F919" t="s">
        <v>362</v>
      </c>
      <c r="G919">
        <v>2018</v>
      </c>
      <c r="H919">
        <v>19</v>
      </c>
      <c r="I919" t="s">
        <v>1487</v>
      </c>
      <c r="J919" s="10" t="s">
        <v>1702</v>
      </c>
      <c r="K919" t="s">
        <v>1703</v>
      </c>
      <c r="L919" s="10" t="s">
        <v>1704</v>
      </c>
      <c r="M919" t="s">
        <v>2098</v>
      </c>
    </row>
    <row r="920" spans="1:13" x14ac:dyDescent="0.25">
      <c r="A920" t="s">
        <v>307</v>
      </c>
      <c r="B920" t="s">
        <v>406</v>
      </c>
      <c r="C920" t="s">
        <v>1</v>
      </c>
      <c r="D920" t="s">
        <v>6</v>
      </c>
      <c r="E920" t="s">
        <v>361</v>
      </c>
      <c r="F920" t="s">
        <v>362</v>
      </c>
      <c r="G920">
        <v>2019</v>
      </c>
      <c r="H920">
        <v>44</v>
      </c>
      <c r="I920" t="s">
        <v>1487</v>
      </c>
      <c r="J920" s="10" t="s">
        <v>1702</v>
      </c>
      <c r="K920" t="s">
        <v>1703</v>
      </c>
      <c r="L920" s="10" t="s">
        <v>1704</v>
      </c>
      <c r="M920" t="s">
        <v>2098</v>
      </c>
    </row>
    <row r="921" spans="1:13" x14ac:dyDescent="0.25">
      <c r="A921" t="s">
        <v>307</v>
      </c>
      <c r="B921" t="s">
        <v>406</v>
      </c>
      <c r="C921" t="s">
        <v>1</v>
      </c>
      <c r="D921" t="s">
        <v>6</v>
      </c>
      <c r="E921" t="s">
        <v>361</v>
      </c>
      <c r="F921" t="s">
        <v>362</v>
      </c>
      <c r="G921">
        <v>2020</v>
      </c>
      <c r="H921">
        <v>65</v>
      </c>
      <c r="I921" t="s">
        <v>1487</v>
      </c>
      <c r="J921" s="10" t="s">
        <v>1702</v>
      </c>
      <c r="K921" t="s">
        <v>1703</v>
      </c>
      <c r="L921" s="10" t="s">
        <v>1704</v>
      </c>
      <c r="M921" t="s">
        <v>2098</v>
      </c>
    </row>
    <row r="922" spans="1:13" x14ac:dyDescent="0.25">
      <c r="A922" t="s">
        <v>307</v>
      </c>
      <c r="B922" t="s">
        <v>406</v>
      </c>
      <c r="C922" t="s">
        <v>1</v>
      </c>
      <c r="D922" t="s">
        <v>6</v>
      </c>
      <c r="E922" t="s">
        <v>415</v>
      </c>
      <c r="F922" t="s">
        <v>416</v>
      </c>
      <c r="G922">
        <v>2016</v>
      </c>
      <c r="H922">
        <v>32</v>
      </c>
      <c r="I922" t="s">
        <v>1486</v>
      </c>
      <c r="J922" s="10" t="s">
        <v>1700</v>
      </c>
      <c r="K922" t="s">
        <v>1701</v>
      </c>
      <c r="L922" s="10" t="s">
        <v>1557</v>
      </c>
      <c r="M922" t="s">
        <v>2087</v>
      </c>
    </row>
    <row r="923" spans="1:13" x14ac:dyDescent="0.25">
      <c r="A923" t="s">
        <v>307</v>
      </c>
      <c r="B923" t="s">
        <v>406</v>
      </c>
      <c r="C923" t="s">
        <v>1</v>
      </c>
      <c r="D923" t="s">
        <v>6</v>
      </c>
      <c r="E923" t="s">
        <v>415</v>
      </c>
      <c r="F923" t="s">
        <v>416</v>
      </c>
      <c r="G923">
        <v>2016</v>
      </c>
      <c r="H923">
        <v>3</v>
      </c>
      <c r="I923" t="s">
        <v>1487</v>
      </c>
      <c r="J923" s="10" t="s">
        <v>1700</v>
      </c>
      <c r="K923" t="s">
        <v>1701</v>
      </c>
      <c r="L923" s="10" t="s">
        <v>1557</v>
      </c>
      <c r="M923" t="s">
        <v>2087</v>
      </c>
    </row>
    <row r="924" spans="1:13" x14ac:dyDescent="0.25">
      <c r="A924" t="s">
        <v>307</v>
      </c>
      <c r="B924" t="s">
        <v>406</v>
      </c>
      <c r="C924" t="s">
        <v>1</v>
      </c>
      <c r="D924" t="s">
        <v>6</v>
      </c>
      <c r="E924" t="s">
        <v>415</v>
      </c>
      <c r="F924" t="s">
        <v>416</v>
      </c>
      <c r="G924">
        <v>2017</v>
      </c>
      <c r="H924">
        <v>5</v>
      </c>
      <c r="I924" t="s">
        <v>1488</v>
      </c>
      <c r="J924" s="10" t="s">
        <v>1700</v>
      </c>
      <c r="K924" t="s">
        <v>1701</v>
      </c>
      <c r="L924" s="10" t="s">
        <v>1557</v>
      </c>
      <c r="M924" t="s">
        <v>2087</v>
      </c>
    </row>
    <row r="925" spans="1:13" x14ac:dyDescent="0.25">
      <c r="A925" t="s">
        <v>307</v>
      </c>
      <c r="B925" t="s">
        <v>406</v>
      </c>
      <c r="C925" t="s">
        <v>1</v>
      </c>
      <c r="D925" t="s">
        <v>6</v>
      </c>
      <c r="E925" t="s">
        <v>415</v>
      </c>
      <c r="F925" t="s">
        <v>416</v>
      </c>
      <c r="G925">
        <v>2017</v>
      </c>
      <c r="H925">
        <v>15</v>
      </c>
      <c r="I925" t="s">
        <v>1486</v>
      </c>
      <c r="J925" s="10" t="s">
        <v>1700</v>
      </c>
      <c r="K925" t="s">
        <v>1701</v>
      </c>
      <c r="L925" s="10" t="s">
        <v>1557</v>
      </c>
      <c r="M925" t="s">
        <v>2087</v>
      </c>
    </row>
    <row r="926" spans="1:13" x14ac:dyDescent="0.25">
      <c r="A926" t="s">
        <v>307</v>
      </c>
      <c r="B926" t="s">
        <v>406</v>
      </c>
      <c r="C926" t="s">
        <v>1</v>
      </c>
      <c r="D926" t="s">
        <v>6</v>
      </c>
      <c r="E926" t="s">
        <v>415</v>
      </c>
      <c r="F926" t="s">
        <v>416</v>
      </c>
      <c r="G926">
        <v>2017</v>
      </c>
      <c r="H926">
        <v>20</v>
      </c>
      <c r="I926" t="s">
        <v>1487</v>
      </c>
      <c r="J926" s="10" t="s">
        <v>1700</v>
      </c>
      <c r="K926" t="s">
        <v>1701</v>
      </c>
      <c r="L926" s="10" t="s">
        <v>1557</v>
      </c>
      <c r="M926" t="s">
        <v>2087</v>
      </c>
    </row>
    <row r="927" spans="1:13" x14ac:dyDescent="0.25">
      <c r="A927" t="s">
        <v>307</v>
      </c>
      <c r="B927" t="s">
        <v>406</v>
      </c>
      <c r="C927" t="s">
        <v>1</v>
      </c>
      <c r="D927" t="s">
        <v>6</v>
      </c>
      <c r="E927" t="s">
        <v>415</v>
      </c>
      <c r="F927" t="s">
        <v>416</v>
      </c>
      <c r="G927">
        <v>2018</v>
      </c>
      <c r="H927">
        <v>4</v>
      </c>
      <c r="I927" t="s">
        <v>1488</v>
      </c>
      <c r="J927" s="10" t="s">
        <v>1700</v>
      </c>
      <c r="K927" t="s">
        <v>1701</v>
      </c>
      <c r="L927" s="10" t="s">
        <v>1557</v>
      </c>
      <c r="M927" t="s">
        <v>2087</v>
      </c>
    </row>
    <row r="928" spans="1:13" x14ac:dyDescent="0.25">
      <c r="A928" t="s">
        <v>307</v>
      </c>
      <c r="B928" t="s">
        <v>406</v>
      </c>
      <c r="C928" t="s">
        <v>1</v>
      </c>
      <c r="D928" t="s">
        <v>6</v>
      </c>
      <c r="E928" t="s">
        <v>415</v>
      </c>
      <c r="F928" t="s">
        <v>416</v>
      </c>
      <c r="G928">
        <v>2018</v>
      </c>
      <c r="H928">
        <v>26</v>
      </c>
      <c r="I928" t="s">
        <v>1486</v>
      </c>
      <c r="J928" s="10" t="s">
        <v>1700</v>
      </c>
      <c r="K928" t="s">
        <v>1701</v>
      </c>
      <c r="L928" s="10" t="s">
        <v>1557</v>
      </c>
      <c r="M928" t="s">
        <v>2087</v>
      </c>
    </row>
    <row r="929" spans="1:13" x14ac:dyDescent="0.25">
      <c r="A929" t="s">
        <v>307</v>
      </c>
      <c r="B929" t="s">
        <v>406</v>
      </c>
      <c r="C929" t="s">
        <v>1</v>
      </c>
      <c r="D929" t="s">
        <v>6</v>
      </c>
      <c r="E929" t="s">
        <v>415</v>
      </c>
      <c r="F929" t="s">
        <v>416</v>
      </c>
      <c r="G929">
        <v>2018</v>
      </c>
      <c r="H929">
        <v>25</v>
      </c>
      <c r="I929" t="s">
        <v>1487</v>
      </c>
      <c r="J929" s="10" t="s">
        <v>1700</v>
      </c>
      <c r="K929" t="s">
        <v>1701</v>
      </c>
      <c r="L929" s="10" t="s">
        <v>1557</v>
      </c>
      <c r="M929" t="s">
        <v>2087</v>
      </c>
    </row>
    <row r="930" spans="1:13" x14ac:dyDescent="0.25">
      <c r="A930" t="s">
        <v>307</v>
      </c>
      <c r="B930" t="s">
        <v>406</v>
      </c>
      <c r="C930" t="s">
        <v>1</v>
      </c>
      <c r="D930" t="s">
        <v>6</v>
      </c>
      <c r="E930" t="s">
        <v>415</v>
      </c>
      <c r="F930" t="s">
        <v>416</v>
      </c>
      <c r="G930">
        <v>2019</v>
      </c>
      <c r="H930">
        <v>3</v>
      </c>
      <c r="I930" t="s">
        <v>1488</v>
      </c>
      <c r="J930" s="10" t="s">
        <v>1700</v>
      </c>
      <c r="K930" t="s">
        <v>1701</v>
      </c>
      <c r="L930" s="10" t="s">
        <v>1557</v>
      </c>
      <c r="M930" t="s">
        <v>2087</v>
      </c>
    </row>
    <row r="931" spans="1:13" x14ac:dyDescent="0.25">
      <c r="A931" t="s">
        <v>307</v>
      </c>
      <c r="B931" t="s">
        <v>406</v>
      </c>
      <c r="C931" t="s">
        <v>1</v>
      </c>
      <c r="D931" t="s">
        <v>6</v>
      </c>
      <c r="E931" t="s">
        <v>415</v>
      </c>
      <c r="F931" t="s">
        <v>416</v>
      </c>
      <c r="G931">
        <v>2019</v>
      </c>
      <c r="H931">
        <v>23</v>
      </c>
      <c r="I931" t="s">
        <v>1486</v>
      </c>
      <c r="J931" s="10" t="s">
        <v>1700</v>
      </c>
      <c r="K931" t="s">
        <v>1701</v>
      </c>
      <c r="L931" s="10" t="s">
        <v>1557</v>
      </c>
      <c r="M931" t="s">
        <v>2087</v>
      </c>
    </row>
    <row r="932" spans="1:13" x14ac:dyDescent="0.25">
      <c r="A932" t="s">
        <v>307</v>
      </c>
      <c r="B932" t="s">
        <v>406</v>
      </c>
      <c r="C932" t="s">
        <v>1</v>
      </c>
      <c r="D932" t="s">
        <v>6</v>
      </c>
      <c r="E932" t="s">
        <v>415</v>
      </c>
      <c r="F932" t="s">
        <v>416</v>
      </c>
      <c r="G932">
        <v>2019</v>
      </c>
      <c r="H932">
        <v>38</v>
      </c>
      <c r="I932" t="s">
        <v>1487</v>
      </c>
      <c r="J932" s="10" t="s">
        <v>1700</v>
      </c>
      <c r="K932" t="s">
        <v>1701</v>
      </c>
      <c r="L932" s="10" t="s">
        <v>1557</v>
      </c>
      <c r="M932" t="s">
        <v>2087</v>
      </c>
    </row>
    <row r="933" spans="1:13" x14ac:dyDescent="0.25">
      <c r="A933" t="s">
        <v>307</v>
      </c>
      <c r="B933" t="s">
        <v>406</v>
      </c>
      <c r="C933" t="s">
        <v>1</v>
      </c>
      <c r="D933" t="s">
        <v>6</v>
      </c>
      <c r="E933" t="s">
        <v>415</v>
      </c>
      <c r="F933" t="s">
        <v>416</v>
      </c>
      <c r="G933">
        <v>2020</v>
      </c>
      <c r="H933">
        <v>26</v>
      </c>
      <c r="I933" t="s">
        <v>1488</v>
      </c>
      <c r="J933" s="10" t="s">
        <v>1700</v>
      </c>
      <c r="K933" t="s">
        <v>1701</v>
      </c>
      <c r="L933" s="10" t="s">
        <v>1557</v>
      </c>
      <c r="M933" t="s">
        <v>2087</v>
      </c>
    </row>
    <row r="934" spans="1:13" x14ac:dyDescent="0.25">
      <c r="A934" t="s">
        <v>307</v>
      </c>
      <c r="B934" t="s">
        <v>406</v>
      </c>
      <c r="C934" t="s">
        <v>1</v>
      </c>
      <c r="D934" t="s">
        <v>6</v>
      </c>
      <c r="E934" t="s">
        <v>415</v>
      </c>
      <c r="F934" t="s">
        <v>416</v>
      </c>
      <c r="G934">
        <v>2020</v>
      </c>
      <c r="H934">
        <v>11</v>
      </c>
      <c r="I934" t="s">
        <v>1486</v>
      </c>
      <c r="J934" s="10" t="s">
        <v>1700</v>
      </c>
      <c r="K934" t="s">
        <v>1701</v>
      </c>
      <c r="L934" s="10" t="s">
        <v>1557</v>
      </c>
      <c r="M934" t="s">
        <v>2087</v>
      </c>
    </row>
    <row r="935" spans="1:13" x14ac:dyDescent="0.25">
      <c r="A935" t="s">
        <v>307</v>
      </c>
      <c r="B935" t="s">
        <v>406</v>
      </c>
      <c r="C935" t="s">
        <v>1</v>
      </c>
      <c r="D935" t="s">
        <v>6</v>
      </c>
      <c r="E935" t="s">
        <v>415</v>
      </c>
      <c r="F935" t="s">
        <v>416</v>
      </c>
      <c r="G935">
        <v>2020</v>
      </c>
      <c r="H935">
        <v>39</v>
      </c>
      <c r="I935" t="s">
        <v>1487</v>
      </c>
      <c r="J935" s="10" t="s">
        <v>1700</v>
      </c>
      <c r="K935" t="s">
        <v>1701</v>
      </c>
      <c r="L935" s="10" t="s">
        <v>1557</v>
      </c>
      <c r="M935" t="s">
        <v>2087</v>
      </c>
    </row>
    <row r="936" spans="1:13" x14ac:dyDescent="0.25">
      <c r="A936" t="s">
        <v>307</v>
      </c>
      <c r="B936" t="s">
        <v>406</v>
      </c>
      <c r="C936" t="s">
        <v>1</v>
      </c>
      <c r="D936" t="s">
        <v>6</v>
      </c>
      <c r="E936" t="s">
        <v>417</v>
      </c>
      <c r="F936" t="s">
        <v>418</v>
      </c>
      <c r="G936">
        <v>2016</v>
      </c>
      <c r="H936">
        <v>14</v>
      </c>
      <c r="I936" t="s">
        <v>1486</v>
      </c>
      <c r="J936" s="10" t="s">
        <v>1705</v>
      </c>
      <c r="K936" t="s">
        <v>1706</v>
      </c>
      <c r="L936" s="10" t="s">
        <v>1554</v>
      </c>
      <c r="M936" t="s">
        <v>2086</v>
      </c>
    </row>
    <row r="937" spans="1:13" x14ac:dyDescent="0.25">
      <c r="A937" t="s">
        <v>307</v>
      </c>
      <c r="B937" t="s">
        <v>406</v>
      </c>
      <c r="C937" t="s">
        <v>1</v>
      </c>
      <c r="D937" t="s">
        <v>6</v>
      </c>
      <c r="E937" t="s">
        <v>417</v>
      </c>
      <c r="F937" t="s">
        <v>418</v>
      </c>
      <c r="G937">
        <v>2016</v>
      </c>
      <c r="H937">
        <v>4</v>
      </c>
      <c r="I937" t="s">
        <v>1487</v>
      </c>
      <c r="J937" s="10" t="s">
        <v>1705</v>
      </c>
      <c r="K937" t="s">
        <v>1706</v>
      </c>
      <c r="L937" s="10" t="s">
        <v>1554</v>
      </c>
      <c r="M937" t="s">
        <v>2086</v>
      </c>
    </row>
    <row r="938" spans="1:13" x14ac:dyDescent="0.25">
      <c r="A938" t="s">
        <v>307</v>
      </c>
      <c r="B938" t="s">
        <v>406</v>
      </c>
      <c r="C938" t="s">
        <v>1</v>
      </c>
      <c r="D938" t="s">
        <v>6</v>
      </c>
      <c r="E938" t="s">
        <v>417</v>
      </c>
      <c r="F938" t="s">
        <v>418</v>
      </c>
      <c r="G938">
        <v>2017</v>
      </c>
      <c r="H938">
        <v>16</v>
      </c>
      <c r="I938" t="s">
        <v>1486</v>
      </c>
      <c r="J938" s="10" t="s">
        <v>1705</v>
      </c>
      <c r="K938" t="s">
        <v>1706</v>
      </c>
      <c r="L938" s="10" t="s">
        <v>1554</v>
      </c>
      <c r="M938" t="s">
        <v>2086</v>
      </c>
    </row>
    <row r="939" spans="1:13" x14ac:dyDescent="0.25">
      <c r="A939" t="s">
        <v>307</v>
      </c>
      <c r="B939" t="s">
        <v>406</v>
      </c>
      <c r="C939" t="s">
        <v>1</v>
      </c>
      <c r="D939" t="s">
        <v>6</v>
      </c>
      <c r="E939" t="s">
        <v>417</v>
      </c>
      <c r="F939" t="s">
        <v>418</v>
      </c>
      <c r="G939">
        <v>2017</v>
      </c>
      <c r="H939">
        <v>14</v>
      </c>
      <c r="I939" t="s">
        <v>1487</v>
      </c>
      <c r="J939" s="10" t="s">
        <v>1705</v>
      </c>
      <c r="K939" t="s">
        <v>1706</v>
      </c>
      <c r="L939" s="10" t="s">
        <v>1554</v>
      </c>
      <c r="M939" t="s">
        <v>2086</v>
      </c>
    </row>
    <row r="940" spans="1:13" x14ac:dyDescent="0.25">
      <c r="A940" t="s">
        <v>307</v>
      </c>
      <c r="B940" t="s">
        <v>406</v>
      </c>
      <c r="C940" t="s">
        <v>1</v>
      </c>
      <c r="D940" t="s">
        <v>6</v>
      </c>
      <c r="E940" t="s">
        <v>417</v>
      </c>
      <c r="F940" t="s">
        <v>418</v>
      </c>
      <c r="G940">
        <v>2018</v>
      </c>
      <c r="H940">
        <v>17</v>
      </c>
      <c r="I940" t="s">
        <v>1486</v>
      </c>
      <c r="J940" s="10" t="s">
        <v>1705</v>
      </c>
      <c r="K940" t="s">
        <v>1706</v>
      </c>
      <c r="L940" s="10" t="s">
        <v>1554</v>
      </c>
      <c r="M940" t="s">
        <v>2086</v>
      </c>
    </row>
    <row r="941" spans="1:13" x14ac:dyDescent="0.25">
      <c r="A941" t="s">
        <v>307</v>
      </c>
      <c r="B941" t="s">
        <v>406</v>
      </c>
      <c r="C941" t="s">
        <v>1</v>
      </c>
      <c r="D941" t="s">
        <v>6</v>
      </c>
      <c r="E941" t="s">
        <v>417</v>
      </c>
      <c r="F941" t="s">
        <v>418</v>
      </c>
      <c r="G941">
        <v>2018</v>
      </c>
      <c r="H941">
        <v>15</v>
      </c>
      <c r="I941" t="s">
        <v>1487</v>
      </c>
      <c r="J941" s="10" t="s">
        <v>1705</v>
      </c>
      <c r="K941" t="s">
        <v>1706</v>
      </c>
      <c r="L941" s="10" t="s">
        <v>1554</v>
      </c>
      <c r="M941" t="s">
        <v>2086</v>
      </c>
    </row>
    <row r="942" spans="1:13" x14ac:dyDescent="0.25">
      <c r="A942" t="s">
        <v>307</v>
      </c>
      <c r="B942" t="s">
        <v>406</v>
      </c>
      <c r="C942" t="s">
        <v>1</v>
      </c>
      <c r="D942" t="s">
        <v>6</v>
      </c>
      <c r="E942" t="s">
        <v>417</v>
      </c>
      <c r="F942" t="s">
        <v>418</v>
      </c>
      <c r="G942">
        <v>2019</v>
      </c>
      <c r="H942">
        <v>18</v>
      </c>
      <c r="I942" t="s">
        <v>1486</v>
      </c>
      <c r="J942" s="10" t="s">
        <v>1705</v>
      </c>
      <c r="K942" t="s">
        <v>1706</v>
      </c>
      <c r="L942" s="10" t="s">
        <v>1554</v>
      </c>
      <c r="M942" t="s">
        <v>2086</v>
      </c>
    </row>
    <row r="943" spans="1:13" x14ac:dyDescent="0.25">
      <c r="A943" t="s">
        <v>307</v>
      </c>
      <c r="B943" t="s">
        <v>406</v>
      </c>
      <c r="C943" t="s">
        <v>1</v>
      </c>
      <c r="D943" t="s">
        <v>6</v>
      </c>
      <c r="E943" t="s">
        <v>417</v>
      </c>
      <c r="F943" t="s">
        <v>418</v>
      </c>
      <c r="G943">
        <v>2019</v>
      </c>
      <c r="H943">
        <v>13</v>
      </c>
      <c r="I943" t="s">
        <v>1487</v>
      </c>
      <c r="J943" s="10" t="s">
        <v>1705</v>
      </c>
      <c r="K943" t="s">
        <v>1706</v>
      </c>
      <c r="L943" s="10" t="s">
        <v>1554</v>
      </c>
      <c r="M943" t="s">
        <v>2086</v>
      </c>
    </row>
    <row r="944" spans="1:13" x14ac:dyDescent="0.25">
      <c r="A944" t="s">
        <v>307</v>
      </c>
      <c r="B944" t="s">
        <v>406</v>
      </c>
      <c r="C944" t="s">
        <v>1</v>
      </c>
      <c r="D944" t="s">
        <v>6</v>
      </c>
      <c r="E944" t="s">
        <v>417</v>
      </c>
      <c r="F944" t="s">
        <v>418</v>
      </c>
      <c r="G944">
        <v>2020</v>
      </c>
      <c r="H944">
        <v>10</v>
      </c>
      <c r="I944" t="s">
        <v>1486</v>
      </c>
      <c r="J944" s="10" t="s">
        <v>1705</v>
      </c>
      <c r="K944" t="s">
        <v>1706</v>
      </c>
      <c r="L944" s="10" t="s">
        <v>1554</v>
      </c>
      <c r="M944" t="s">
        <v>2086</v>
      </c>
    </row>
    <row r="945" spans="1:13" x14ac:dyDescent="0.25">
      <c r="A945" t="s">
        <v>307</v>
      </c>
      <c r="B945" t="s">
        <v>406</v>
      </c>
      <c r="C945" t="s">
        <v>1</v>
      </c>
      <c r="D945" t="s">
        <v>6</v>
      </c>
      <c r="E945" t="s">
        <v>417</v>
      </c>
      <c r="F945" t="s">
        <v>418</v>
      </c>
      <c r="G945">
        <v>2020</v>
      </c>
      <c r="H945">
        <v>11</v>
      </c>
      <c r="I945" t="s">
        <v>1487</v>
      </c>
      <c r="J945" s="10" t="s">
        <v>1705</v>
      </c>
      <c r="K945" t="s">
        <v>1706</v>
      </c>
      <c r="L945" s="10" t="s">
        <v>1554</v>
      </c>
      <c r="M945" t="s">
        <v>2086</v>
      </c>
    </row>
    <row r="946" spans="1:13" x14ac:dyDescent="0.25">
      <c r="A946" t="s">
        <v>307</v>
      </c>
      <c r="B946" t="s">
        <v>406</v>
      </c>
      <c r="C946" t="s">
        <v>1</v>
      </c>
      <c r="D946" t="s">
        <v>6</v>
      </c>
      <c r="E946" t="s">
        <v>419</v>
      </c>
      <c r="F946" t="s">
        <v>420</v>
      </c>
      <c r="G946">
        <v>2016</v>
      </c>
      <c r="H946">
        <v>29</v>
      </c>
      <c r="I946" t="s">
        <v>1486</v>
      </c>
      <c r="J946" s="10" t="s">
        <v>1698</v>
      </c>
      <c r="K946" t="s">
        <v>1699</v>
      </c>
      <c r="L946" s="10" t="s">
        <v>1554</v>
      </c>
      <c r="M946" t="s">
        <v>2086</v>
      </c>
    </row>
    <row r="947" spans="1:13" x14ac:dyDescent="0.25">
      <c r="A947" t="s">
        <v>307</v>
      </c>
      <c r="B947" t="s">
        <v>406</v>
      </c>
      <c r="C947" t="s">
        <v>1</v>
      </c>
      <c r="D947" t="s">
        <v>6</v>
      </c>
      <c r="E947" t="s">
        <v>419</v>
      </c>
      <c r="F947" t="s">
        <v>420</v>
      </c>
      <c r="G947">
        <v>2017</v>
      </c>
      <c r="H947">
        <v>10</v>
      </c>
      <c r="I947" t="s">
        <v>1488</v>
      </c>
      <c r="J947" s="10" t="s">
        <v>1698</v>
      </c>
      <c r="K947" t="s">
        <v>1699</v>
      </c>
      <c r="L947" s="10" t="s">
        <v>1554</v>
      </c>
      <c r="M947" t="s">
        <v>2086</v>
      </c>
    </row>
    <row r="948" spans="1:13" x14ac:dyDescent="0.25">
      <c r="A948" t="s">
        <v>307</v>
      </c>
      <c r="B948" t="s">
        <v>406</v>
      </c>
      <c r="C948" t="s">
        <v>1</v>
      </c>
      <c r="D948" t="s">
        <v>6</v>
      </c>
      <c r="E948" t="s">
        <v>419</v>
      </c>
      <c r="F948" t="s">
        <v>420</v>
      </c>
      <c r="G948">
        <v>2017</v>
      </c>
      <c r="H948">
        <v>17</v>
      </c>
      <c r="I948" t="s">
        <v>1486</v>
      </c>
      <c r="J948" s="10" t="s">
        <v>1698</v>
      </c>
      <c r="K948" t="s">
        <v>1699</v>
      </c>
      <c r="L948" s="10" t="s">
        <v>1554</v>
      </c>
      <c r="M948" t="s">
        <v>2086</v>
      </c>
    </row>
    <row r="949" spans="1:13" x14ac:dyDescent="0.25">
      <c r="A949" t="s">
        <v>307</v>
      </c>
      <c r="B949" t="s">
        <v>406</v>
      </c>
      <c r="C949" t="s">
        <v>1</v>
      </c>
      <c r="D949" t="s">
        <v>6</v>
      </c>
      <c r="E949" t="s">
        <v>419</v>
      </c>
      <c r="F949" t="s">
        <v>420</v>
      </c>
      <c r="G949">
        <v>2017</v>
      </c>
      <c r="H949">
        <v>25</v>
      </c>
      <c r="I949" t="s">
        <v>1487</v>
      </c>
      <c r="J949" s="10" t="s">
        <v>1698</v>
      </c>
      <c r="K949" t="s">
        <v>1699</v>
      </c>
      <c r="L949" s="10" t="s">
        <v>1554</v>
      </c>
      <c r="M949" t="s">
        <v>2086</v>
      </c>
    </row>
    <row r="950" spans="1:13" x14ac:dyDescent="0.25">
      <c r="A950" t="s">
        <v>307</v>
      </c>
      <c r="B950" t="s">
        <v>406</v>
      </c>
      <c r="C950" t="s">
        <v>1</v>
      </c>
      <c r="D950" t="s">
        <v>6</v>
      </c>
      <c r="E950" t="s">
        <v>419</v>
      </c>
      <c r="F950" t="s">
        <v>420</v>
      </c>
      <c r="G950">
        <v>2018</v>
      </c>
      <c r="H950">
        <v>6</v>
      </c>
      <c r="I950" t="s">
        <v>1488</v>
      </c>
      <c r="J950" s="10" t="s">
        <v>1698</v>
      </c>
      <c r="K950" t="s">
        <v>1699</v>
      </c>
      <c r="L950" s="10" t="s">
        <v>1554</v>
      </c>
      <c r="M950" t="s">
        <v>2086</v>
      </c>
    </row>
    <row r="951" spans="1:13" x14ac:dyDescent="0.25">
      <c r="A951" t="s">
        <v>307</v>
      </c>
      <c r="B951" t="s">
        <v>406</v>
      </c>
      <c r="C951" t="s">
        <v>1</v>
      </c>
      <c r="D951" t="s">
        <v>6</v>
      </c>
      <c r="E951" t="s">
        <v>419</v>
      </c>
      <c r="F951" t="s">
        <v>420</v>
      </c>
      <c r="G951">
        <v>2018</v>
      </c>
      <c r="H951">
        <v>14</v>
      </c>
      <c r="I951" t="s">
        <v>1486</v>
      </c>
      <c r="J951" s="10" t="s">
        <v>1698</v>
      </c>
      <c r="K951" t="s">
        <v>1699</v>
      </c>
      <c r="L951" s="10" t="s">
        <v>1554</v>
      </c>
      <c r="M951" t="s">
        <v>2086</v>
      </c>
    </row>
    <row r="952" spans="1:13" x14ac:dyDescent="0.25">
      <c r="A952" t="s">
        <v>307</v>
      </c>
      <c r="B952" t="s">
        <v>406</v>
      </c>
      <c r="C952" t="s">
        <v>1</v>
      </c>
      <c r="D952" t="s">
        <v>6</v>
      </c>
      <c r="E952" t="s">
        <v>419</v>
      </c>
      <c r="F952" t="s">
        <v>420</v>
      </c>
      <c r="G952">
        <v>2018</v>
      </c>
      <c r="H952">
        <v>34</v>
      </c>
      <c r="I952" t="s">
        <v>1487</v>
      </c>
      <c r="J952" s="10" t="s">
        <v>1698</v>
      </c>
      <c r="K952" t="s">
        <v>1699</v>
      </c>
      <c r="L952" s="10" t="s">
        <v>1554</v>
      </c>
      <c r="M952" t="s">
        <v>2086</v>
      </c>
    </row>
    <row r="953" spans="1:13" x14ac:dyDescent="0.25">
      <c r="A953" t="s">
        <v>307</v>
      </c>
      <c r="B953" t="s">
        <v>406</v>
      </c>
      <c r="C953" t="s">
        <v>1</v>
      </c>
      <c r="D953" t="s">
        <v>6</v>
      </c>
      <c r="E953" t="s">
        <v>419</v>
      </c>
      <c r="F953" t="s">
        <v>420</v>
      </c>
      <c r="G953">
        <v>2019</v>
      </c>
      <c r="H953">
        <v>6</v>
      </c>
      <c r="I953" t="s">
        <v>1488</v>
      </c>
      <c r="J953" s="10" t="s">
        <v>1698</v>
      </c>
      <c r="K953" t="s">
        <v>1699</v>
      </c>
      <c r="L953" s="10" t="s">
        <v>1554</v>
      </c>
      <c r="M953" t="s">
        <v>2086</v>
      </c>
    </row>
    <row r="954" spans="1:13" x14ac:dyDescent="0.25">
      <c r="A954" t="s">
        <v>307</v>
      </c>
      <c r="B954" t="s">
        <v>406</v>
      </c>
      <c r="C954" t="s">
        <v>1</v>
      </c>
      <c r="D954" t="s">
        <v>6</v>
      </c>
      <c r="E954" t="s">
        <v>419</v>
      </c>
      <c r="F954" t="s">
        <v>420</v>
      </c>
      <c r="G954">
        <v>2019</v>
      </c>
      <c r="H954">
        <v>14</v>
      </c>
      <c r="I954" t="s">
        <v>1486</v>
      </c>
      <c r="J954" s="10" t="s">
        <v>1698</v>
      </c>
      <c r="K954" t="s">
        <v>1699</v>
      </c>
      <c r="L954" s="10" t="s">
        <v>1554</v>
      </c>
      <c r="M954" t="s">
        <v>2086</v>
      </c>
    </row>
    <row r="955" spans="1:13" x14ac:dyDescent="0.25">
      <c r="A955" t="s">
        <v>307</v>
      </c>
      <c r="B955" t="s">
        <v>406</v>
      </c>
      <c r="C955" t="s">
        <v>1</v>
      </c>
      <c r="D955" t="s">
        <v>6</v>
      </c>
      <c r="E955" t="s">
        <v>419</v>
      </c>
      <c r="F955" t="s">
        <v>420</v>
      </c>
      <c r="G955">
        <v>2019</v>
      </c>
      <c r="H955">
        <v>41</v>
      </c>
      <c r="I955" t="s">
        <v>1487</v>
      </c>
      <c r="J955" s="10" t="s">
        <v>1698</v>
      </c>
      <c r="K955" t="s">
        <v>1699</v>
      </c>
      <c r="L955" s="10" t="s">
        <v>1554</v>
      </c>
      <c r="M955" t="s">
        <v>2086</v>
      </c>
    </row>
    <row r="956" spans="1:13" x14ac:dyDescent="0.25">
      <c r="A956" t="s">
        <v>307</v>
      </c>
      <c r="B956" t="s">
        <v>406</v>
      </c>
      <c r="C956" t="s">
        <v>1</v>
      </c>
      <c r="D956" t="s">
        <v>6</v>
      </c>
      <c r="E956" t="s">
        <v>419</v>
      </c>
      <c r="F956" t="s">
        <v>420</v>
      </c>
      <c r="G956">
        <v>2020</v>
      </c>
      <c r="H956">
        <v>3</v>
      </c>
      <c r="I956" t="s">
        <v>1488</v>
      </c>
      <c r="J956" s="10" t="s">
        <v>1698</v>
      </c>
      <c r="K956" t="s">
        <v>1699</v>
      </c>
      <c r="L956" s="10" t="s">
        <v>1554</v>
      </c>
      <c r="M956" t="s">
        <v>2086</v>
      </c>
    </row>
    <row r="957" spans="1:13" x14ac:dyDescent="0.25">
      <c r="A957" t="s">
        <v>307</v>
      </c>
      <c r="B957" t="s">
        <v>406</v>
      </c>
      <c r="C957" t="s">
        <v>1</v>
      </c>
      <c r="D957" t="s">
        <v>6</v>
      </c>
      <c r="E957" t="s">
        <v>419</v>
      </c>
      <c r="F957" t="s">
        <v>420</v>
      </c>
      <c r="G957">
        <v>2020</v>
      </c>
      <c r="H957">
        <v>11</v>
      </c>
      <c r="I957" t="s">
        <v>1486</v>
      </c>
      <c r="J957" s="10" t="s">
        <v>1698</v>
      </c>
      <c r="K957" t="s">
        <v>1699</v>
      </c>
      <c r="L957" s="10" t="s">
        <v>1554</v>
      </c>
      <c r="M957" t="s">
        <v>2086</v>
      </c>
    </row>
    <row r="958" spans="1:13" x14ac:dyDescent="0.25">
      <c r="A958" t="s">
        <v>307</v>
      </c>
      <c r="B958" t="s">
        <v>406</v>
      </c>
      <c r="C958" t="s">
        <v>1</v>
      </c>
      <c r="D958" t="s">
        <v>6</v>
      </c>
      <c r="E958" t="s">
        <v>419</v>
      </c>
      <c r="F958" t="s">
        <v>420</v>
      </c>
      <c r="G958">
        <v>2020</v>
      </c>
      <c r="H958">
        <v>47</v>
      </c>
      <c r="I958" t="s">
        <v>1487</v>
      </c>
      <c r="J958" s="10" t="s">
        <v>1698</v>
      </c>
      <c r="K958" t="s">
        <v>1699</v>
      </c>
      <c r="L958" s="10" t="s">
        <v>1554</v>
      </c>
      <c r="M958" t="s">
        <v>2086</v>
      </c>
    </row>
    <row r="959" spans="1:13" x14ac:dyDescent="0.25">
      <c r="A959" t="s">
        <v>307</v>
      </c>
      <c r="B959" t="s">
        <v>406</v>
      </c>
      <c r="C959" t="s">
        <v>22</v>
      </c>
      <c r="D959" t="s">
        <v>23</v>
      </c>
      <c r="E959" t="s">
        <v>421</v>
      </c>
      <c r="F959" t="s">
        <v>422</v>
      </c>
      <c r="G959">
        <v>2016</v>
      </c>
      <c r="H959">
        <v>82</v>
      </c>
      <c r="I959" t="s">
        <v>1486</v>
      </c>
      <c r="J959" s="10" t="s">
        <v>1700</v>
      </c>
      <c r="K959" t="s">
        <v>1701</v>
      </c>
      <c r="L959" s="10" t="s">
        <v>1557</v>
      </c>
      <c r="M959" t="s">
        <v>2087</v>
      </c>
    </row>
    <row r="960" spans="1:13" x14ac:dyDescent="0.25">
      <c r="A960" t="s">
        <v>307</v>
      </c>
      <c r="B960" t="s">
        <v>406</v>
      </c>
      <c r="C960" t="s">
        <v>22</v>
      </c>
      <c r="D960" t="s">
        <v>23</v>
      </c>
      <c r="E960" t="s">
        <v>421</v>
      </c>
      <c r="F960" t="s">
        <v>422</v>
      </c>
      <c r="G960">
        <v>2017</v>
      </c>
      <c r="H960">
        <v>89</v>
      </c>
      <c r="I960" t="s">
        <v>1486</v>
      </c>
      <c r="J960" s="10" t="s">
        <v>1700</v>
      </c>
      <c r="K960" t="s">
        <v>1701</v>
      </c>
      <c r="L960" s="10" t="s">
        <v>1557</v>
      </c>
      <c r="M960" t="s">
        <v>2087</v>
      </c>
    </row>
    <row r="961" spans="1:13" x14ac:dyDescent="0.25">
      <c r="A961" t="s">
        <v>307</v>
      </c>
      <c r="B961" t="s">
        <v>406</v>
      </c>
      <c r="C961" t="s">
        <v>22</v>
      </c>
      <c r="D961" t="s">
        <v>23</v>
      </c>
      <c r="E961" t="s">
        <v>421</v>
      </c>
      <c r="F961" t="s">
        <v>422</v>
      </c>
      <c r="G961">
        <v>2018</v>
      </c>
      <c r="H961">
        <v>80</v>
      </c>
      <c r="I961" t="s">
        <v>1486</v>
      </c>
      <c r="J961" s="10" t="s">
        <v>1700</v>
      </c>
      <c r="K961" t="s">
        <v>1701</v>
      </c>
      <c r="L961" s="10" t="s">
        <v>1557</v>
      </c>
      <c r="M961" t="s">
        <v>2087</v>
      </c>
    </row>
    <row r="962" spans="1:13" x14ac:dyDescent="0.25">
      <c r="A962" t="s">
        <v>307</v>
      </c>
      <c r="B962" t="s">
        <v>406</v>
      </c>
      <c r="C962" t="s">
        <v>22</v>
      </c>
      <c r="D962" t="s">
        <v>23</v>
      </c>
      <c r="E962" t="s">
        <v>421</v>
      </c>
      <c r="F962" t="s">
        <v>422</v>
      </c>
      <c r="G962">
        <v>2019</v>
      </c>
      <c r="H962">
        <v>57</v>
      </c>
      <c r="I962" t="s">
        <v>1486</v>
      </c>
      <c r="J962" s="10" t="s">
        <v>1700</v>
      </c>
      <c r="K962" t="s">
        <v>1701</v>
      </c>
      <c r="L962" s="10" t="s">
        <v>1557</v>
      </c>
      <c r="M962" t="s">
        <v>2087</v>
      </c>
    </row>
    <row r="963" spans="1:13" x14ac:dyDescent="0.25">
      <c r="A963" t="s">
        <v>307</v>
      </c>
      <c r="B963" t="s">
        <v>406</v>
      </c>
      <c r="C963" t="s">
        <v>22</v>
      </c>
      <c r="D963" t="s">
        <v>23</v>
      </c>
      <c r="E963" t="s">
        <v>421</v>
      </c>
      <c r="F963" t="s">
        <v>422</v>
      </c>
      <c r="G963">
        <v>2020</v>
      </c>
      <c r="H963">
        <v>1</v>
      </c>
      <c r="I963" t="s">
        <v>1488</v>
      </c>
      <c r="J963" s="10" t="s">
        <v>1700</v>
      </c>
      <c r="K963" t="s">
        <v>1701</v>
      </c>
      <c r="L963" s="10" t="s">
        <v>1557</v>
      </c>
      <c r="M963" t="s">
        <v>2087</v>
      </c>
    </row>
    <row r="964" spans="1:13" x14ac:dyDescent="0.25">
      <c r="A964" t="s">
        <v>307</v>
      </c>
      <c r="B964" t="s">
        <v>406</v>
      </c>
      <c r="C964" t="s">
        <v>22</v>
      </c>
      <c r="D964" t="s">
        <v>23</v>
      </c>
      <c r="E964" t="s">
        <v>421</v>
      </c>
      <c r="F964" t="s">
        <v>422</v>
      </c>
      <c r="G964">
        <v>2020</v>
      </c>
      <c r="H964">
        <v>53</v>
      </c>
      <c r="I964" t="s">
        <v>1486</v>
      </c>
      <c r="J964" s="10" t="s">
        <v>1700</v>
      </c>
      <c r="K964" t="s">
        <v>1701</v>
      </c>
      <c r="L964" s="10" t="s">
        <v>1557</v>
      </c>
      <c r="M964" t="s">
        <v>2087</v>
      </c>
    </row>
    <row r="965" spans="1:13" x14ac:dyDescent="0.25">
      <c r="A965" t="s">
        <v>307</v>
      </c>
      <c r="B965" t="s">
        <v>406</v>
      </c>
      <c r="C965" t="s">
        <v>22</v>
      </c>
      <c r="D965" t="s">
        <v>23</v>
      </c>
      <c r="E965" t="s">
        <v>423</v>
      </c>
      <c r="F965" t="s">
        <v>424</v>
      </c>
      <c r="G965">
        <v>2016</v>
      </c>
      <c r="H965">
        <v>65</v>
      </c>
      <c r="I965" t="s">
        <v>1486</v>
      </c>
      <c r="J965" s="10" t="s">
        <v>1705</v>
      </c>
      <c r="K965" t="s">
        <v>1706</v>
      </c>
      <c r="L965" s="10" t="s">
        <v>1554</v>
      </c>
      <c r="M965" t="s">
        <v>2086</v>
      </c>
    </row>
    <row r="966" spans="1:13" x14ac:dyDescent="0.25">
      <c r="A966" t="s">
        <v>307</v>
      </c>
      <c r="B966" t="s">
        <v>406</v>
      </c>
      <c r="C966" t="s">
        <v>22</v>
      </c>
      <c r="D966" t="s">
        <v>23</v>
      </c>
      <c r="E966" t="s">
        <v>423</v>
      </c>
      <c r="F966" t="s">
        <v>424</v>
      </c>
      <c r="G966">
        <v>2017</v>
      </c>
      <c r="H966">
        <v>82</v>
      </c>
      <c r="I966" t="s">
        <v>1486</v>
      </c>
      <c r="J966" s="10" t="s">
        <v>1705</v>
      </c>
      <c r="K966" t="s">
        <v>1706</v>
      </c>
      <c r="L966" s="10" t="s">
        <v>1554</v>
      </c>
      <c r="M966" t="s">
        <v>2086</v>
      </c>
    </row>
    <row r="967" spans="1:13" x14ac:dyDescent="0.25">
      <c r="A967" t="s">
        <v>307</v>
      </c>
      <c r="B967" t="s">
        <v>406</v>
      </c>
      <c r="C967" t="s">
        <v>22</v>
      </c>
      <c r="D967" t="s">
        <v>23</v>
      </c>
      <c r="E967" t="s">
        <v>423</v>
      </c>
      <c r="F967" t="s">
        <v>424</v>
      </c>
      <c r="G967">
        <v>2018</v>
      </c>
      <c r="H967">
        <v>108</v>
      </c>
      <c r="I967" t="s">
        <v>1486</v>
      </c>
      <c r="J967" s="10" t="s">
        <v>1705</v>
      </c>
      <c r="K967" t="s">
        <v>1706</v>
      </c>
      <c r="L967" s="10" t="s">
        <v>1554</v>
      </c>
      <c r="M967" t="s">
        <v>2086</v>
      </c>
    </row>
    <row r="968" spans="1:13" x14ac:dyDescent="0.25">
      <c r="A968" t="s">
        <v>307</v>
      </c>
      <c r="B968" t="s">
        <v>406</v>
      </c>
      <c r="C968" t="s">
        <v>22</v>
      </c>
      <c r="D968" t="s">
        <v>23</v>
      </c>
      <c r="E968" t="s">
        <v>423</v>
      </c>
      <c r="F968" t="s">
        <v>424</v>
      </c>
      <c r="G968">
        <v>2019</v>
      </c>
      <c r="H968">
        <v>54</v>
      </c>
      <c r="I968" t="s">
        <v>1488</v>
      </c>
      <c r="J968" s="10" t="s">
        <v>1705</v>
      </c>
      <c r="K968" t="s">
        <v>1706</v>
      </c>
      <c r="L968" s="10" t="s">
        <v>1554</v>
      </c>
      <c r="M968" t="s">
        <v>2086</v>
      </c>
    </row>
    <row r="969" spans="1:13" x14ac:dyDescent="0.25">
      <c r="A969" t="s">
        <v>307</v>
      </c>
      <c r="B969" t="s">
        <v>406</v>
      </c>
      <c r="C969" t="s">
        <v>22</v>
      </c>
      <c r="D969" t="s">
        <v>23</v>
      </c>
      <c r="E969" t="s">
        <v>423</v>
      </c>
      <c r="F969" t="s">
        <v>424</v>
      </c>
      <c r="G969">
        <v>2019</v>
      </c>
      <c r="H969">
        <v>135</v>
      </c>
      <c r="I969" t="s">
        <v>1486</v>
      </c>
      <c r="J969" s="10" t="s">
        <v>1705</v>
      </c>
      <c r="K969" t="s">
        <v>1706</v>
      </c>
      <c r="L969" s="10" t="s">
        <v>1554</v>
      </c>
      <c r="M969" t="s">
        <v>2086</v>
      </c>
    </row>
    <row r="970" spans="1:13" x14ac:dyDescent="0.25">
      <c r="A970" t="s">
        <v>307</v>
      </c>
      <c r="B970" t="s">
        <v>406</v>
      </c>
      <c r="C970" t="s">
        <v>22</v>
      </c>
      <c r="D970" t="s">
        <v>23</v>
      </c>
      <c r="E970" t="s">
        <v>423</v>
      </c>
      <c r="F970" t="s">
        <v>424</v>
      </c>
      <c r="G970">
        <v>2020</v>
      </c>
      <c r="H970">
        <v>112</v>
      </c>
      <c r="I970" t="s">
        <v>1488</v>
      </c>
      <c r="J970" s="10" t="s">
        <v>1705</v>
      </c>
      <c r="K970" t="s">
        <v>1706</v>
      </c>
      <c r="L970" s="10" t="s">
        <v>1554</v>
      </c>
      <c r="M970" t="s">
        <v>2086</v>
      </c>
    </row>
    <row r="971" spans="1:13" x14ac:dyDescent="0.25">
      <c r="A971" t="s">
        <v>307</v>
      </c>
      <c r="B971" t="s">
        <v>406</v>
      </c>
      <c r="C971" t="s">
        <v>22</v>
      </c>
      <c r="D971" t="s">
        <v>23</v>
      </c>
      <c r="E971" t="s">
        <v>423</v>
      </c>
      <c r="F971" t="s">
        <v>424</v>
      </c>
      <c r="G971">
        <v>2020</v>
      </c>
      <c r="H971">
        <v>118</v>
      </c>
      <c r="I971" t="s">
        <v>1486</v>
      </c>
      <c r="J971" s="10" t="s">
        <v>1705</v>
      </c>
      <c r="K971" t="s">
        <v>1706</v>
      </c>
      <c r="L971" s="10" t="s">
        <v>1554</v>
      </c>
      <c r="M971" t="s">
        <v>2086</v>
      </c>
    </row>
    <row r="972" spans="1:13" x14ac:dyDescent="0.25">
      <c r="A972" t="s">
        <v>307</v>
      </c>
      <c r="B972" t="s">
        <v>406</v>
      </c>
      <c r="C972" t="s">
        <v>22</v>
      </c>
      <c r="D972" t="s">
        <v>23</v>
      </c>
      <c r="E972" t="s">
        <v>425</v>
      </c>
      <c r="F972" t="s">
        <v>426</v>
      </c>
      <c r="G972">
        <v>2016</v>
      </c>
      <c r="H972">
        <v>104</v>
      </c>
      <c r="I972" t="s">
        <v>1486</v>
      </c>
      <c r="J972" s="10" t="s">
        <v>1698</v>
      </c>
      <c r="K972" t="s">
        <v>1699</v>
      </c>
      <c r="L972" s="10" t="s">
        <v>1554</v>
      </c>
      <c r="M972" t="s">
        <v>2086</v>
      </c>
    </row>
    <row r="973" spans="1:13" x14ac:dyDescent="0.25">
      <c r="A973" t="s">
        <v>307</v>
      </c>
      <c r="B973" t="s">
        <v>406</v>
      </c>
      <c r="C973" t="s">
        <v>22</v>
      </c>
      <c r="D973" t="s">
        <v>23</v>
      </c>
      <c r="E973" t="s">
        <v>425</v>
      </c>
      <c r="F973" t="s">
        <v>426</v>
      </c>
      <c r="G973">
        <v>2017</v>
      </c>
      <c r="H973">
        <v>19</v>
      </c>
      <c r="I973" t="s">
        <v>1488</v>
      </c>
      <c r="J973" s="10" t="s">
        <v>1698</v>
      </c>
      <c r="K973" t="s">
        <v>1699</v>
      </c>
      <c r="L973" s="10" t="s">
        <v>1554</v>
      </c>
      <c r="M973" t="s">
        <v>2086</v>
      </c>
    </row>
    <row r="974" spans="1:13" x14ac:dyDescent="0.25">
      <c r="A974" t="s">
        <v>307</v>
      </c>
      <c r="B974" t="s">
        <v>406</v>
      </c>
      <c r="C974" t="s">
        <v>22</v>
      </c>
      <c r="D974" t="s">
        <v>23</v>
      </c>
      <c r="E974" t="s">
        <v>425</v>
      </c>
      <c r="F974" t="s">
        <v>426</v>
      </c>
      <c r="G974">
        <v>2017</v>
      </c>
      <c r="H974">
        <v>105</v>
      </c>
      <c r="I974" t="s">
        <v>1486</v>
      </c>
      <c r="J974" s="10" t="s">
        <v>1698</v>
      </c>
      <c r="K974" t="s">
        <v>1699</v>
      </c>
      <c r="L974" s="10" t="s">
        <v>1554</v>
      </c>
      <c r="M974" t="s">
        <v>2086</v>
      </c>
    </row>
    <row r="975" spans="1:13" x14ac:dyDescent="0.25">
      <c r="A975" t="s">
        <v>307</v>
      </c>
      <c r="B975" t="s">
        <v>406</v>
      </c>
      <c r="C975" t="s">
        <v>22</v>
      </c>
      <c r="D975" t="s">
        <v>23</v>
      </c>
      <c r="E975" t="s">
        <v>425</v>
      </c>
      <c r="F975" t="s">
        <v>426</v>
      </c>
      <c r="G975">
        <v>2018</v>
      </c>
      <c r="H975">
        <v>33</v>
      </c>
      <c r="I975" t="s">
        <v>1488</v>
      </c>
      <c r="J975" s="10" t="s">
        <v>1698</v>
      </c>
      <c r="K975" t="s">
        <v>1699</v>
      </c>
      <c r="L975" s="10" t="s">
        <v>1554</v>
      </c>
      <c r="M975" t="s">
        <v>2086</v>
      </c>
    </row>
    <row r="976" spans="1:13" x14ac:dyDescent="0.25">
      <c r="A976" t="s">
        <v>307</v>
      </c>
      <c r="B976" t="s">
        <v>406</v>
      </c>
      <c r="C976" t="s">
        <v>22</v>
      </c>
      <c r="D976" t="s">
        <v>23</v>
      </c>
      <c r="E976" t="s">
        <v>425</v>
      </c>
      <c r="F976" t="s">
        <v>426</v>
      </c>
      <c r="G976">
        <v>2018</v>
      </c>
      <c r="H976">
        <v>109</v>
      </c>
      <c r="I976" t="s">
        <v>1486</v>
      </c>
      <c r="J976" s="10" t="s">
        <v>1698</v>
      </c>
      <c r="K976" t="s">
        <v>1699</v>
      </c>
      <c r="L976" s="10" t="s">
        <v>1554</v>
      </c>
      <c r="M976" t="s">
        <v>2086</v>
      </c>
    </row>
    <row r="977" spans="1:13" x14ac:dyDescent="0.25">
      <c r="A977" t="s">
        <v>307</v>
      </c>
      <c r="B977" t="s">
        <v>406</v>
      </c>
      <c r="C977" t="s">
        <v>22</v>
      </c>
      <c r="D977" t="s">
        <v>23</v>
      </c>
      <c r="E977" t="s">
        <v>425</v>
      </c>
      <c r="F977" t="s">
        <v>426</v>
      </c>
      <c r="G977">
        <v>2019</v>
      </c>
      <c r="H977">
        <v>36</v>
      </c>
      <c r="I977" t="s">
        <v>1488</v>
      </c>
      <c r="J977" s="10" t="s">
        <v>1698</v>
      </c>
      <c r="K977" t="s">
        <v>1699</v>
      </c>
      <c r="L977" s="10" t="s">
        <v>1554</v>
      </c>
      <c r="M977" t="s">
        <v>2086</v>
      </c>
    </row>
    <row r="978" spans="1:13" x14ac:dyDescent="0.25">
      <c r="A978" t="s">
        <v>307</v>
      </c>
      <c r="B978" t="s">
        <v>406</v>
      </c>
      <c r="C978" t="s">
        <v>22</v>
      </c>
      <c r="D978" t="s">
        <v>23</v>
      </c>
      <c r="E978" t="s">
        <v>425</v>
      </c>
      <c r="F978" t="s">
        <v>426</v>
      </c>
      <c r="G978">
        <v>2019</v>
      </c>
      <c r="H978">
        <v>134</v>
      </c>
      <c r="I978" t="s">
        <v>1486</v>
      </c>
      <c r="J978" s="10" t="s">
        <v>1698</v>
      </c>
      <c r="K978" t="s">
        <v>1699</v>
      </c>
      <c r="L978" s="10" t="s">
        <v>1554</v>
      </c>
      <c r="M978" t="s">
        <v>2086</v>
      </c>
    </row>
    <row r="979" spans="1:13" x14ac:dyDescent="0.25">
      <c r="A979" t="s">
        <v>307</v>
      </c>
      <c r="B979" t="s">
        <v>406</v>
      </c>
      <c r="C979" t="s">
        <v>22</v>
      </c>
      <c r="D979" t="s">
        <v>23</v>
      </c>
      <c r="E979" t="s">
        <v>425</v>
      </c>
      <c r="F979" t="s">
        <v>426</v>
      </c>
      <c r="G979">
        <v>2020</v>
      </c>
      <c r="H979">
        <v>38</v>
      </c>
      <c r="I979" t="s">
        <v>1488</v>
      </c>
      <c r="J979" s="10" t="s">
        <v>1698</v>
      </c>
      <c r="K979" t="s">
        <v>1699</v>
      </c>
      <c r="L979" s="10" t="s">
        <v>1554</v>
      </c>
      <c r="M979" t="s">
        <v>2086</v>
      </c>
    </row>
    <row r="980" spans="1:13" x14ac:dyDescent="0.25">
      <c r="A980" t="s">
        <v>307</v>
      </c>
      <c r="B980" t="s">
        <v>406</v>
      </c>
      <c r="C980" t="s">
        <v>22</v>
      </c>
      <c r="D980" t="s">
        <v>23</v>
      </c>
      <c r="E980" t="s">
        <v>425</v>
      </c>
      <c r="F980" t="s">
        <v>426</v>
      </c>
      <c r="G980">
        <v>2020</v>
      </c>
      <c r="H980">
        <v>124</v>
      </c>
      <c r="I980" t="s">
        <v>1486</v>
      </c>
      <c r="J980" s="10" t="s">
        <v>1698</v>
      </c>
      <c r="K980" t="s">
        <v>1699</v>
      </c>
      <c r="L980" s="10" t="s">
        <v>1554</v>
      </c>
      <c r="M980" t="s">
        <v>2086</v>
      </c>
    </row>
    <row r="981" spans="1:13" x14ac:dyDescent="0.25">
      <c r="A981" t="s">
        <v>427</v>
      </c>
      <c r="B981" t="s">
        <v>428</v>
      </c>
      <c r="C981" t="s">
        <v>1</v>
      </c>
      <c r="D981" t="s">
        <v>6</v>
      </c>
      <c r="E981" t="s">
        <v>429</v>
      </c>
      <c r="F981" t="s">
        <v>430</v>
      </c>
      <c r="G981">
        <v>2016</v>
      </c>
      <c r="H981">
        <v>16</v>
      </c>
      <c r="I981" t="s">
        <v>1486</v>
      </c>
      <c r="J981" s="10" t="s">
        <v>1707</v>
      </c>
      <c r="K981" t="s">
        <v>1708</v>
      </c>
      <c r="L981" s="10" t="s">
        <v>1709</v>
      </c>
      <c r="M981" t="s">
        <v>2099</v>
      </c>
    </row>
    <row r="982" spans="1:13" x14ac:dyDescent="0.25">
      <c r="A982" t="s">
        <v>427</v>
      </c>
      <c r="B982" t="s">
        <v>428</v>
      </c>
      <c r="C982" t="s">
        <v>1</v>
      </c>
      <c r="D982" t="s">
        <v>6</v>
      </c>
      <c r="E982" t="s">
        <v>429</v>
      </c>
      <c r="F982" t="s">
        <v>430</v>
      </c>
      <c r="G982">
        <v>2017</v>
      </c>
      <c r="H982">
        <v>13</v>
      </c>
      <c r="I982" t="s">
        <v>1486</v>
      </c>
      <c r="J982" s="10" t="s">
        <v>1707</v>
      </c>
      <c r="K982" t="s">
        <v>1708</v>
      </c>
      <c r="L982" s="10" t="s">
        <v>1709</v>
      </c>
      <c r="M982" t="s">
        <v>2099</v>
      </c>
    </row>
    <row r="983" spans="1:13" x14ac:dyDescent="0.25">
      <c r="A983" t="s">
        <v>427</v>
      </c>
      <c r="B983" t="s">
        <v>428</v>
      </c>
      <c r="C983" t="s">
        <v>1</v>
      </c>
      <c r="D983" t="s">
        <v>6</v>
      </c>
      <c r="E983" t="s">
        <v>429</v>
      </c>
      <c r="F983" t="s">
        <v>430</v>
      </c>
      <c r="G983">
        <v>2018</v>
      </c>
      <c r="H983">
        <v>12</v>
      </c>
      <c r="I983" t="s">
        <v>1486</v>
      </c>
      <c r="J983" s="10" t="s">
        <v>1707</v>
      </c>
      <c r="K983" t="s">
        <v>1708</v>
      </c>
      <c r="L983" s="10" t="s">
        <v>1709</v>
      </c>
      <c r="M983" t="s">
        <v>2099</v>
      </c>
    </row>
    <row r="984" spans="1:13" x14ac:dyDescent="0.25">
      <c r="A984" t="s">
        <v>427</v>
      </c>
      <c r="B984" t="s">
        <v>428</v>
      </c>
      <c r="C984" t="s">
        <v>1</v>
      </c>
      <c r="D984" t="s">
        <v>6</v>
      </c>
      <c r="E984" t="s">
        <v>429</v>
      </c>
      <c r="F984" t="s">
        <v>430</v>
      </c>
      <c r="G984">
        <v>2019</v>
      </c>
      <c r="H984">
        <v>11</v>
      </c>
      <c r="I984" t="s">
        <v>1486</v>
      </c>
      <c r="J984" s="10" t="s">
        <v>1707</v>
      </c>
      <c r="K984" t="s">
        <v>1708</v>
      </c>
      <c r="L984" s="10" t="s">
        <v>1709</v>
      </c>
      <c r="M984" t="s">
        <v>2099</v>
      </c>
    </row>
    <row r="985" spans="1:13" x14ac:dyDescent="0.25">
      <c r="A985" t="s">
        <v>427</v>
      </c>
      <c r="B985" t="s">
        <v>428</v>
      </c>
      <c r="C985" t="s">
        <v>1</v>
      </c>
      <c r="D985" t="s">
        <v>6</v>
      </c>
      <c r="E985" t="s">
        <v>429</v>
      </c>
      <c r="F985" t="s">
        <v>430</v>
      </c>
      <c r="G985">
        <v>2020</v>
      </c>
      <c r="H985">
        <v>11</v>
      </c>
      <c r="I985" t="s">
        <v>1486</v>
      </c>
      <c r="J985" s="10" t="s">
        <v>1707</v>
      </c>
      <c r="K985" t="s">
        <v>1708</v>
      </c>
      <c r="L985" s="10" t="s">
        <v>1709</v>
      </c>
      <c r="M985" t="s">
        <v>2099</v>
      </c>
    </row>
    <row r="986" spans="1:13" x14ac:dyDescent="0.25">
      <c r="A986" t="s">
        <v>427</v>
      </c>
      <c r="B986" t="s">
        <v>428</v>
      </c>
      <c r="C986" t="s">
        <v>22</v>
      </c>
      <c r="D986" t="s">
        <v>23</v>
      </c>
      <c r="E986" t="s">
        <v>431</v>
      </c>
      <c r="F986" t="s">
        <v>432</v>
      </c>
      <c r="G986">
        <v>2016</v>
      </c>
      <c r="H986">
        <v>39</v>
      </c>
      <c r="I986" t="s">
        <v>1486</v>
      </c>
      <c r="J986" s="10" t="s">
        <v>1707</v>
      </c>
      <c r="K986" t="s">
        <v>1708</v>
      </c>
      <c r="L986" s="10" t="s">
        <v>1709</v>
      </c>
      <c r="M986" t="s">
        <v>2099</v>
      </c>
    </row>
    <row r="987" spans="1:13" x14ac:dyDescent="0.25">
      <c r="A987" t="s">
        <v>427</v>
      </c>
      <c r="B987" t="s">
        <v>428</v>
      </c>
      <c r="C987" t="s">
        <v>22</v>
      </c>
      <c r="D987" t="s">
        <v>23</v>
      </c>
      <c r="E987" t="s">
        <v>431</v>
      </c>
      <c r="F987" t="s">
        <v>432</v>
      </c>
      <c r="G987">
        <v>2017</v>
      </c>
      <c r="H987">
        <v>39</v>
      </c>
      <c r="I987" t="s">
        <v>1486</v>
      </c>
      <c r="J987" s="10" t="s">
        <v>1707</v>
      </c>
      <c r="K987" t="s">
        <v>1708</v>
      </c>
      <c r="L987" s="10" t="s">
        <v>1709</v>
      </c>
      <c r="M987" t="s">
        <v>2099</v>
      </c>
    </row>
    <row r="988" spans="1:13" x14ac:dyDescent="0.25">
      <c r="A988" t="s">
        <v>427</v>
      </c>
      <c r="B988" t="s">
        <v>428</v>
      </c>
      <c r="C988" t="s">
        <v>22</v>
      </c>
      <c r="D988" t="s">
        <v>23</v>
      </c>
      <c r="E988" t="s">
        <v>431</v>
      </c>
      <c r="F988" t="s">
        <v>432</v>
      </c>
      <c r="G988">
        <v>2018</v>
      </c>
      <c r="H988">
        <v>43</v>
      </c>
      <c r="I988" t="s">
        <v>1486</v>
      </c>
      <c r="J988" s="10" t="s">
        <v>1707</v>
      </c>
      <c r="K988" t="s">
        <v>1708</v>
      </c>
      <c r="L988" s="10" t="s">
        <v>1709</v>
      </c>
      <c r="M988" t="s">
        <v>2099</v>
      </c>
    </row>
    <row r="989" spans="1:13" x14ac:dyDescent="0.25">
      <c r="A989" t="s">
        <v>427</v>
      </c>
      <c r="B989" t="s">
        <v>428</v>
      </c>
      <c r="C989" t="s">
        <v>22</v>
      </c>
      <c r="D989" t="s">
        <v>23</v>
      </c>
      <c r="E989" t="s">
        <v>431</v>
      </c>
      <c r="F989" t="s">
        <v>432</v>
      </c>
      <c r="G989">
        <v>2019</v>
      </c>
      <c r="H989">
        <v>51</v>
      </c>
      <c r="I989" t="s">
        <v>1486</v>
      </c>
      <c r="J989" s="10" t="s">
        <v>1707</v>
      </c>
      <c r="K989" t="s">
        <v>1708</v>
      </c>
      <c r="L989" s="10" t="s">
        <v>1709</v>
      </c>
      <c r="M989" t="s">
        <v>2099</v>
      </c>
    </row>
    <row r="990" spans="1:13" x14ac:dyDescent="0.25">
      <c r="A990" t="s">
        <v>427</v>
      </c>
      <c r="B990" t="s">
        <v>428</v>
      </c>
      <c r="C990" t="s">
        <v>22</v>
      </c>
      <c r="D990" t="s">
        <v>23</v>
      </c>
      <c r="E990" t="s">
        <v>431</v>
      </c>
      <c r="F990" t="s">
        <v>432</v>
      </c>
      <c r="G990">
        <v>2020</v>
      </c>
      <c r="H990">
        <v>45</v>
      </c>
      <c r="I990" t="s">
        <v>1486</v>
      </c>
      <c r="J990" s="10" t="s">
        <v>1707</v>
      </c>
      <c r="K990" t="s">
        <v>1708</v>
      </c>
      <c r="L990" s="10" t="s">
        <v>1709</v>
      </c>
      <c r="M990" t="s">
        <v>2099</v>
      </c>
    </row>
    <row r="991" spans="1:13" x14ac:dyDescent="0.25">
      <c r="A991" t="s">
        <v>427</v>
      </c>
      <c r="B991" t="s">
        <v>428</v>
      </c>
      <c r="C991" t="s">
        <v>22</v>
      </c>
      <c r="D991" t="s">
        <v>23</v>
      </c>
      <c r="E991" t="s">
        <v>431</v>
      </c>
      <c r="F991" t="s">
        <v>433</v>
      </c>
      <c r="G991">
        <v>2016</v>
      </c>
      <c r="H991">
        <v>8</v>
      </c>
      <c r="I991" t="s">
        <v>1486</v>
      </c>
      <c r="J991" s="10" t="s">
        <v>1707</v>
      </c>
      <c r="K991" t="s">
        <v>1708</v>
      </c>
      <c r="L991" s="10" t="s">
        <v>1709</v>
      </c>
      <c r="M991" t="s">
        <v>2099</v>
      </c>
    </row>
    <row r="992" spans="1:13" x14ac:dyDescent="0.25">
      <c r="A992" t="s">
        <v>427</v>
      </c>
      <c r="B992" t="s">
        <v>428</v>
      </c>
      <c r="C992" t="s">
        <v>22</v>
      </c>
      <c r="D992" t="s">
        <v>23</v>
      </c>
      <c r="E992" t="s">
        <v>431</v>
      </c>
      <c r="F992" t="s">
        <v>433</v>
      </c>
      <c r="G992">
        <v>2017</v>
      </c>
      <c r="H992">
        <v>5</v>
      </c>
      <c r="I992" t="s">
        <v>1486</v>
      </c>
      <c r="J992" s="10" t="s">
        <v>1707</v>
      </c>
      <c r="K992" t="s">
        <v>1708</v>
      </c>
      <c r="L992" s="10" t="s">
        <v>1709</v>
      </c>
      <c r="M992" t="s">
        <v>2099</v>
      </c>
    </row>
    <row r="993" spans="1:13" x14ac:dyDescent="0.25">
      <c r="A993" t="s">
        <v>427</v>
      </c>
      <c r="B993" t="s">
        <v>428</v>
      </c>
      <c r="C993" t="s">
        <v>22</v>
      </c>
      <c r="D993" t="s">
        <v>23</v>
      </c>
      <c r="E993" t="s">
        <v>431</v>
      </c>
      <c r="F993" t="s">
        <v>433</v>
      </c>
      <c r="G993">
        <v>2018</v>
      </c>
      <c r="H993">
        <v>3</v>
      </c>
      <c r="I993" t="s">
        <v>1486</v>
      </c>
      <c r="J993" s="10" t="s">
        <v>1707</v>
      </c>
      <c r="K993" t="s">
        <v>1708</v>
      </c>
      <c r="L993" s="10" t="s">
        <v>1709</v>
      </c>
      <c r="M993" t="s">
        <v>2099</v>
      </c>
    </row>
    <row r="994" spans="1:13" x14ac:dyDescent="0.25">
      <c r="A994" t="s">
        <v>427</v>
      </c>
      <c r="B994" t="s">
        <v>428</v>
      </c>
      <c r="C994" t="s">
        <v>22</v>
      </c>
      <c r="D994" t="s">
        <v>23</v>
      </c>
      <c r="E994" t="s">
        <v>431</v>
      </c>
      <c r="F994" t="s">
        <v>433</v>
      </c>
      <c r="G994">
        <v>2019</v>
      </c>
      <c r="H994">
        <v>3</v>
      </c>
      <c r="I994" t="s">
        <v>1486</v>
      </c>
      <c r="J994" s="10" t="s">
        <v>1707</v>
      </c>
      <c r="K994" t="s">
        <v>1708</v>
      </c>
      <c r="L994" s="10" t="s">
        <v>1709</v>
      </c>
      <c r="M994" t="s">
        <v>2099</v>
      </c>
    </row>
    <row r="995" spans="1:13" x14ac:dyDescent="0.25">
      <c r="A995" t="s">
        <v>427</v>
      </c>
      <c r="B995" t="s">
        <v>428</v>
      </c>
      <c r="C995" t="s">
        <v>22</v>
      </c>
      <c r="D995" t="s">
        <v>23</v>
      </c>
      <c r="E995" t="s">
        <v>431</v>
      </c>
      <c r="F995" t="s">
        <v>433</v>
      </c>
      <c r="G995">
        <v>2020</v>
      </c>
      <c r="H995">
        <v>6</v>
      </c>
      <c r="I995" t="s">
        <v>1486</v>
      </c>
      <c r="J995" s="10" t="s">
        <v>1707</v>
      </c>
      <c r="K995" t="s">
        <v>1708</v>
      </c>
      <c r="L995" s="10" t="s">
        <v>1709</v>
      </c>
      <c r="M995" t="s">
        <v>2099</v>
      </c>
    </row>
    <row r="996" spans="1:13" x14ac:dyDescent="0.25">
      <c r="A996" t="s">
        <v>427</v>
      </c>
      <c r="B996" t="s">
        <v>427</v>
      </c>
      <c r="C996" t="s">
        <v>22</v>
      </c>
      <c r="D996" t="s">
        <v>23</v>
      </c>
      <c r="E996" t="s">
        <v>434</v>
      </c>
      <c r="F996" t="s">
        <v>435</v>
      </c>
      <c r="G996">
        <v>2017</v>
      </c>
      <c r="H996">
        <v>1</v>
      </c>
      <c r="I996" t="s">
        <v>1486</v>
      </c>
      <c r="J996" s="10" t="s">
        <v>1710</v>
      </c>
      <c r="K996" t="s">
        <v>1711</v>
      </c>
      <c r="L996" s="10" t="s">
        <v>1709</v>
      </c>
      <c r="M996" t="s">
        <v>2099</v>
      </c>
    </row>
    <row r="997" spans="1:13" x14ac:dyDescent="0.25">
      <c r="A997" t="s">
        <v>427</v>
      </c>
      <c r="B997" t="s">
        <v>427</v>
      </c>
      <c r="C997" t="s">
        <v>22</v>
      </c>
      <c r="D997" t="s">
        <v>23</v>
      </c>
      <c r="E997" t="s">
        <v>434</v>
      </c>
      <c r="F997" t="s">
        <v>435</v>
      </c>
      <c r="G997">
        <v>2018</v>
      </c>
      <c r="H997">
        <v>1</v>
      </c>
      <c r="I997" t="s">
        <v>1486</v>
      </c>
      <c r="J997" s="10" t="s">
        <v>1710</v>
      </c>
      <c r="K997" t="s">
        <v>1711</v>
      </c>
      <c r="L997" s="10" t="s">
        <v>1709</v>
      </c>
      <c r="M997" t="s">
        <v>2099</v>
      </c>
    </row>
    <row r="998" spans="1:13" x14ac:dyDescent="0.25">
      <c r="A998" t="s">
        <v>427</v>
      </c>
      <c r="B998" t="s">
        <v>427</v>
      </c>
      <c r="C998" t="s">
        <v>22</v>
      </c>
      <c r="D998" t="s">
        <v>23</v>
      </c>
      <c r="E998" t="s">
        <v>434</v>
      </c>
      <c r="F998" t="s">
        <v>435</v>
      </c>
      <c r="G998">
        <v>2019</v>
      </c>
      <c r="H998">
        <v>1</v>
      </c>
      <c r="I998" t="s">
        <v>1486</v>
      </c>
      <c r="J998" s="10" t="s">
        <v>1710</v>
      </c>
      <c r="K998" t="s">
        <v>1711</v>
      </c>
      <c r="L998" s="10" t="s">
        <v>1709</v>
      </c>
      <c r="M998" t="s">
        <v>2099</v>
      </c>
    </row>
    <row r="999" spans="1:13" x14ac:dyDescent="0.25">
      <c r="A999" t="s">
        <v>427</v>
      </c>
      <c r="B999" t="s">
        <v>436</v>
      </c>
      <c r="C999" t="s">
        <v>22</v>
      </c>
      <c r="D999" t="s">
        <v>35</v>
      </c>
      <c r="E999" t="s">
        <v>437</v>
      </c>
      <c r="F999" t="s">
        <v>438</v>
      </c>
      <c r="G999">
        <v>2016</v>
      </c>
      <c r="H999">
        <v>4</v>
      </c>
      <c r="I999" t="s">
        <v>1486</v>
      </c>
      <c r="J999" s="10" t="s">
        <v>1712</v>
      </c>
      <c r="K999" t="s">
        <v>1713</v>
      </c>
      <c r="L999" s="10" t="s">
        <v>1709</v>
      </c>
      <c r="M999" t="s">
        <v>2099</v>
      </c>
    </row>
    <row r="1000" spans="1:13" x14ac:dyDescent="0.25">
      <c r="A1000" t="s">
        <v>427</v>
      </c>
      <c r="B1000" t="s">
        <v>436</v>
      </c>
      <c r="C1000" t="s">
        <v>22</v>
      </c>
      <c r="D1000" t="s">
        <v>35</v>
      </c>
      <c r="E1000" t="s">
        <v>437</v>
      </c>
      <c r="F1000" t="s">
        <v>438</v>
      </c>
      <c r="G1000">
        <v>2017</v>
      </c>
      <c r="H1000">
        <v>7</v>
      </c>
      <c r="I1000" t="s">
        <v>1486</v>
      </c>
      <c r="J1000" s="10" t="s">
        <v>1712</v>
      </c>
      <c r="K1000" t="s">
        <v>1713</v>
      </c>
      <c r="L1000" s="10" t="s">
        <v>1709</v>
      </c>
      <c r="M1000" t="s">
        <v>2099</v>
      </c>
    </row>
    <row r="1001" spans="1:13" x14ac:dyDescent="0.25">
      <c r="A1001" t="s">
        <v>427</v>
      </c>
      <c r="B1001" t="s">
        <v>436</v>
      </c>
      <c r="C1001" t="s">
        <v>22</v>
      </c>
      <c r="D1001" t="s">
        <v>35</v>
      </c>
      <c r="E1001" t="s">
        <v>437</v>
      </c>
      <c r="F1001" t="s">
        <v>438</v>
      </c>
      <c r="G1001">
        <v>2018</v>
      </c>
      <c r="H1001">
        <v>14</v>
      </c>
      <c r="I1001" t="s">
        <v>1486</v>
      </c>
      <c r="J1001" s="10" t="s">
        <v>1712</v>
      </c>
      <c r="K1001" t="s">
        <v>1713</v>
      </c>
      <c r="L1001" s="10" t="s">
        <v>1709</v>
      </c>
      <c r="M1001" t="s">
        <v>2099</v>
      </c>
    </row>
    <row r="1002" spans="1:13" x14ac:dyDescent="0.25">
      <c r="A1002" t="s">
        <v>427</v>
      </c>
      <c r="B1002" t="s">
        <v>436</v>
      </c>
      <c r="C1002" t="s">
        <v>22</v>
      </c>
      <c r="D1002" t="s">
        <v>35</v>
      </c>
      <c r="E1002" t="s">
        <v>437</v>
      </c>
      <c r="F1002" t="s">
        <v>438</v>
      </c>
      <c r="G1002">
        <v>2019</v>
      </c>
      <c r="H1002">
        <v>7</v>
      </c>
      <c r="I1002" t="s">
        <v>1486</v>
      </c>
      <c r="J1002" s="10" t="s">
        <v>1712</v>
      </c>
      <c r="K1002" t="s">
        <v>1713</v>
      </c>
      <c r="L1002" s="10" t="s">
        <v>1709</v>
      </c>
      <c r="M1002" t="s">
        <v>2099</v>
      </c>
    </row>
    <row r="1003" spans="1:13" x14ac:dyDescent="0.25">
      <c r="A1003" t="s">
        <v>427</v>
      </c>
      <c r="B1003" t="s">
        <v>436</v>
      </c>
      <c r="C1003" t="s">
        <v>22</v>
      </c>
      <c r="D1003" t="s">
        <v>35</v>
      </c>
      <c r="E1003" t="s">
        <v>437</v>
      </c>
      <c r="F1003" t="s">
        <v>438</v>
      </c>
      <c r="G1003">
        <v>2020</v>
      </c>
      <c r="H1003">
        <v>2</v>
      </c>
      <c r="I1003" t="s">
        <v>1486</v>
      </c>
      <c r="J1003" s="10" t="s">
        <v>1712</v>
      </c>
      <c r="K1003" t="s">
        <v>1713</v>
      </c>
      <c r="L1003" s="10" t="s">
        <v>1709</v>
      </c>
      <c r="M1003" t="s">
        <v>2099</v>
      </c>
    </row>
    <row r="1004" spans="1:13" x14ac:dyDescent="0.25">
      <c r="A1004" t="s">
        <v>427</v>
      </c>
      <c r="B1004" t="s">
        <v>439</v>
      </c>
      <c r="C1004" t="s">
        <v>1</v>
      </c>
      <c r="D1004" t="s">
        <v>6</v>
      </c>
      <c r="E1004" t="s">
        <v>440</v>
      </c>
      <c r="F1004" t="s">
        <v>441</v>
      </c>
      <c r="G1004">
        <v>2016</v>
      </c>
      <c r="H1004">
        <v>13</v>
      </c>
      <c r="I1004" t="s">
        <v>1486</v>
      </c>
      <c r="J1004" s="10" t="s">
        <v>1714</v>
      </c>
      <c r="K1004" t="s">
        <v>1715</v>
      </c>
      <c r="L1004" s="10" t="s">
        <v>1709</v>
      </c>
      <c r="M1004" t="s">
        <v>2099</v>
      </c>
    </row>
    <row r="1005" spans="1:13" x14ac:dyDescent="0.25">
      <c r="A1005" t="s">
        <v>427</v>
      </c>
      <c r="B1005" t="s">
        <v>439</v>
      </c>
      <c r="C1005" t="s">
        <v>1</v>
      </c>
      <c r="D1005" t="s">
        <v>6</v>
      </c>
      <c r="E1005" t="s">
        <v>440</v>
      </c>
      <c r="F1005" t="s">
        <v>441</v>
      </c>
      <c r="G1005">
        <v>2017</v>
      </c>
      <c r="H1005">
        <v>17</v>
      </c>
      <c r="I1005" t="s">
        <v>1486</v>
      </c>
      <c r="J1005" s="10" t="s">
        <v>1714</v>
      </c>
      <c r="K1005" t="s">
        <v>1715</v>
      </c>
      <c r="L1005" s="10" t="s">
        <v>1709</v>
      </c>
      <c r="M1005" t="s">
        <v>2099</v>
      </c>
    </row>
    <row r="1006" spans="1:13" x14ac:dyDescent="0.25">
      <c r="A1006" t="s">
        <v>427</v>
      </c>
      <c r="B1006" t="s">
        <v>439</v>
      </c>
      <c r="C1006" t="s">
        <v>1</v>
      </c>
      <c r="D1006" t="s">
        <v>6</v>
      </c>
      <c r="E1006" t="s">
        <v>440</v>
      </c>
      <c r="F1006" t="s">
        <v>441</v>
      </c>
      <c r="G1006">
        <v>2018</v>
      </c>
      <c r="H1006">
        <v>11</v>
      </c>
      <c r="I1006" t="s">
        <v>1486</v>
      </c>
      <c r="J1006" s="10" t="s">
        <v>1714</v>
      </c>
      <c r="K1006" t="s">
        <v>1715</v>
      </c>
      <c r="L1006" s="10" t="s">
        <v>1709</v>
      </c>
      <c r="M1006" t="s">
        <v>2099</v>
      </c>
    </row>
    <row r="1007" spans="1:13" x14ac:dyDescent="0.25">
      <c r="A1007" t="s">
        <v>427</v>
      </c>
      <c r="B1007" t="s">
        <v>439</v>
      </c>
      <c r="C1007" t="s">
        <v>1</v>
      </c>
      <c r="D1007" t="s">
        <v>6</v>
      </c>
      <c r="E1007" t="s">
        <v>440</v>
      </c>
      <c r="F1007" t="s">
        <v>441</v>
      </c>
      <c r="G1007">
        <v>2019</v>
      </c>
      <c r="H1007">
        <v>15</v>
      </c>
      <c r="I1007" t="s">
        <v>1486</v>
      </c>
      <c r="J1007" s="10" t="s">
        <v>1714</v>
      </c>
      <c r="K1007" t="s">
        <v>1715</v>
      </c>
      <c r="L1007" s="10" t="s">
        <v>1709</v>
      </c>
      <c r="M1007" t="s">
        <v>2099</v>
      </c>
    </row>
    <row r="1008" spans="1:13" x14ac:dyDescent="0.25">
      <c r="A1008" t="s">
        <v>427</v>
      </c>
      <c r="B1008" t="s">
        <v>439</v>
      </c>
      <c r="C1008" t="s">
        <v>1</v>
      </c>
      <c r="D1008" t="s">
        <v>6</v>
      </c>
      <c r="E1008" t="s">
        <v>440</v>
      </c>
      <c r="F1008" t="s">
        <v>441</v>
      </c>
      <c r="G1008">
        <v>2020</v>
      </c>
      <c r="H1008">
        <v>10</v>
      </c>
      <c r="I1008" t="s">
        <v>1486</v>
      </c>
      <c r="J1008" s="10" t="s">
        <v>1714</v>
      </c>
      <c r="K1008" t="s">
        <v>1715</v>
      </c>
      <c r="L1008" s="10" t="s">
        <v>1709</v>
      </c>
      <c r="M1008" t="s">
        <v>2099</v>
      </c>
    </row>
    <row r="1009" spans="1:13" x14ac:dyDescent="0.25">
      <c r="A1009" t="s">
        <v>427</v>
      </c>
      <c r="B1009" t="s">
        <v>439</v>
      </c>
      <c r="C1009" t="s">
        <v>22</v>
      </c>
      <c r="D1009" t="s">
        <v>23</v>
      </c>
      <c r="E1009" t="s">
        <v>442</v>
      </c>
      <c r="F1009" t="s">
        <v>443</v>
      </c>
      <c r="G1009">
        <v>2016</v>
      </c>
      <c r="H1009">
        <v>241</v>
      </c>
      <c r="I1009" t="s">
        <v>1486</v>
      </c>
      <c r="J1009" s="10" t="s">
        <v>1716</v>
      </c>
      <c r="K1009" t="s">
        <v>1717</v>
      </c>
      <c r="L1009" s="10" t="s">
        <v>1709</v>
      </c>
      <c r="M1009" t="s">
        <v>2099</v>
      </c>
    </row>
    <row r="1010" spans="1:13" x14ac:dyDescent="0.25">
      <c r="A1010" t="s">
        <v>427</v>
      </c>
      <c r="B1010" t="s">
        <v>439</v>
      </c>
      <c r="C1010" t="s">
        <v>22</v>
      </c>
      <c r="D1010" t="s">
        <v>23</v>
      </c>
      <c r="E1010" t="s">
        <v>442</v>
      </c>
      <c r="F1010" t="s">
        <v>443</v>
      </c>
      <c r="G1010">
        <v>2017</v>
      </c>
      <c r="H1010">
        <v>250</v>
      </c>
      <c r="I1010" t="s">
        <v>1486</v>
      </c>
      <c r="J1010" s="10" t="s">
        <v>1716</v>
      </c>
      <c r="K1010" t="s">
        <v>1717</v>
      </c>
      <c r="L1010" s="10" t="s">
        <v>1709</v>
      </c>
      <c r="M1010" t="s">
        <v>2099</v>
      </c>
    </row>
    <row r="1011" spans="1:13" x14ac:dyDescent="0.25">
      <c r="A1011" t="s">
        <v>427</v>
      </c>
      <c r="B1011" t="s">
        <v>439</v>
      </c>
      <c r="C1011" t="s">
        <v>22</v>
      </c>
      <c r="D1011" t="s">
        <v>23</v>
      </c>
      <c r="E1011" t="s">
        <v>442</v>
      </c>
      <c r="F1011" t="s">
        <v>443</v>
      </c>
      <c r="G1011">
        <v>2018</v>
      </c>
      <c r="H1011">
        <v>237</v>
      </c>
      <c r="I1011" t="s">
        <v>1486</v>
      </c>
      <c r="J1011" s="10" t="s">
        <v>1716</v>
      </c>
      <c r="K1011" t="s">
        <v>1717</v>
      </c>
      <c r="L1011" s="10" t="s">
        <v>1709</v>
      </c>
      <c r="M1011" t="s">
        <v>2099</v>
      </c>
    </row>
    <row r="1012" spans="1:13" x14ac:dyDescent="0.25">
      <c r="A1012" t="s">
        <v>427</v>
      </c>
      <c r="B1012" t="s">
        <v>439</v>
      </c>
      <c r="C1012" t="s">
        <v>22</v>
      </c>
      <c r="D1012" t="s">
        <v>23</v>
      </c>
      <c r="E1012" t="s">
        <v>442</v>
      </c>
      <c r="F1012" t="s">
        <v>443</v>
      </c>
      <c r="G1012">
        <v>2019</v>
      </c>
      <c r="H1012">
        <v>253</v>
      </c>
      <c r="I1012" t="s">
        <v>1486</v>
      </c>
      <c r="J1012" s="10" t="s">
        <v>1716</v>
      </c>
      <c r="K1012" t="s">
        <v>1717</v>
      </c>
      <c r="L1012" s="10" t="s">
        <v>1709</v>
      </c>
      <c r="M1012" t="s">
        <v>2099</v>
      </c>
    </row>
    <row r="1013" spans="1:13" x14ac:dyDescent="0.25">
      <c r="A1013" t="s">
        <v>427</v>
      </c>
      <c r="B1013" t="s">
        <v>439</v>
      </c>
      <c r="C1013" t="s">
        <v>22</v>
      </c>
      <c r="D1013" t="s">
        <v>23</v>
      </c>
      <c r="E1013" t="s">
        <v>442</v>
      </c>
      <c r="F1013" t="s">
        <v>443</v>
      </c>
      <c r="G1013">
        <v>2020</v>
      </c>
      <c r="H1013">
        <v>261</v>
      </c>
      <c r="I1013" t="s">
        <v>1486</v>
      </c>
      <c r="J1013" s="10" t="s">
        <v>1716</v>
      </c>
      <c r="K1013" t="s">
        <v>1717</v>
      </c>
      <c r="L1013" s="10" t="s">
        <v>1709</v>
      </c>
      <c r="M1013" t="s">
        <v>2099</v>
      </c>
    </row>
    <row r="1014" spans="1:13" x14ac:dyDescent="0.25">
      <c r="A1014" t="s">
        <v>427</v>
      </c>
      <c r="B1014" t="s">
        <v>439</v>
      </c>
      <c r="C1014" t="s">
        <v>22</v>
      </c>
      <c r="D1014" t="s">
        <v>23</v>
      </c>
      <c r="E1014" t="s">
        <v>442</v>
      </c>
      <c r="F1014" t="s">
        <v>444</v>
      </c>
      <c r="G1014">
        <v>2016</v>
      </c>
      <c r="H1014">
        <v>11</v>
      </c>
      <c r="I1014" t="s">
        <v>1486</v>
      </c>
      <c r="J1014" s="10" t="s">
        <v>1716</v>
      </c>
      <c r="K1014" t="s">
        <v>1717</v>
      </c>
      <c r="L1014" s="10" t="s">
        <v>1709</v>
      </c>
      <c r="M1014" t="s">
        <v>2099</v>
      </c>
    </row>
    <row r="1015" spans="1:13" x14ac:dyDescent="0.25">
      <c r="A1015" t="s">
        <v>427</v>
      </c>
      <c r="B1015" t="s">
        <v>439</v>
      </c>
      <c r="C1015" t="s">
        <v>22</v>
      </c>
      <c r="D1015" t="s">
        <v>23</v>
      </c>
      <c r="E1015" t="s">
        <v>442</v>
      </c>
      <c r="F1015" t="s">
        <v>444</v>
      </c>
      <c r="G1015">
        <v>2017</v>
      </c>
      <c r="H1015">
        <v>10</v>
      </c>
      <c r="I1015" t="s">
        <v>1486</v>
      </c>
      <c r="J1015" s="10" t="s">
        <v>1716</v>
      </c>
      <c r="K1015" t="s">
        <v>1717</v>
      </c>
      <c r="L1015" s="10" t="s">
        <v>1709</v>
      </c>
      <c r="M1015" t="s">
        <v>2099</v>
      </c>
    </row>
    <row r="1016" spans="1:13" x14ac:dyDescent="0.25">
      <c r="A1016" t="s">
        <v>427</v>
      </c>
      <c r="B1016" t="s">
        <v>439</v>
      </c>
      <c r="C1016" t="s">
        <v>22</v>
      </c>
      <c r="D1016" t="s">
        <v>23</v>
      </c>
      <c r="E1016" t="s">
        <v>442</v>
      </c>
      <c r="F1016" t="s">
        <v>444</v>
      </c>
      <c r="G1016">
        <v>2018</v>
      </c>
      <c r="H1016">
        <v>18</v>
      </c>
      <c r="I1016" t="s">
        <v>1486</v>
      </c>
      <c r="J1016" s="10" t="s">
        <v>1716</v>
      </c>
      <c r="K1016" t="s">
        <v>1717</v>
      </c>
      <c r="L1016" s="10" t="s">
        <v>1709</v>
      </c>
      <c r="M1016" t="s">
        <v>2099</v>
      </c>
    </row>
    <row r="1017" spans="1:13" x14ac:dyDescent="0.25">
      <c r="A1017" t="s">
        <v>427</v>
      </c>
      <c r="B1017" t="s">
        <v>439</v>
      </c>
      <c r="C1017" t="s">
        <v>22</v>
      </c>
      <c r="D1017" t="s">
        <v>23</v>
      </c>
      <c r="E1017" t="s">
        <v>442</v>
      </c>
      <c r="F1017" t="s">
        <v>444</v>
      </c>
      <c r="G1017">
        <v>2019</v>
      </c>
      <c r="H1017">
        <v>14</v>
      </c>
      <c r="I1017" t="s">
        <v>1486</v>
      </c>
      <c r="J1017" s="10" t="s">
        <v>1716</v>
      </c>
      <c r="K1017" t="s">
        <v>1717</v>
      </c>
      <c r="L1017" s="10" t="s">
        <v>1709</v>
      </c>
      <c r="M1017" t="s">
        <v>2099</v>
      </c>
    </row>
    <row r="1018" spans="1:13" x14ac:dyDescent="0.25">
      <c r="A1018" t="s">
        <v>427</v>
      </c>
      <c r="B1018" t="s">
        <v>439</v>
      </c>
      <c r="C1018" t="s">
        <v>22</v>
      </c>
      <c r="D1018" t="s">
        <v>23</v>
      </c>
      <c r="E1018" t="s">
        <v>442</v>
      </c>
      <c r="F1018" t="s">
        <v>444</v>
      </c>
      <c r="G1018">
        <v>2020</v>
      </c>
      <c r="H1018">
        <v>16</v>
      </c>
      <c r="I1018" t="s">
        <v>1486</v>
      </c>
      <c r="J1018" s="10" t="s">
        <v>1716</v>
      </c>
      <c r="K1018" t="s">
        <v>1717</v>
      </c>
      <c r="L1018" s="10" t="s">
        <v>1709</v>
      </c>
      <c r="M1018" t="s">
        <v>2099</v>
      </c>
    </row>
    <row r="1019" spans="1:13" x14ac:dyDescent="0.25">
      <c r="A1019" t="s">
        <v>427</v>
      </c>
      <c r="B1019" t="s">
        <v>439</v>
      </c>
      <c r="C1019" t="s">
        <v>22</v>
      </c>
      <c r="D1019" t="s">
        <v>23</v>
      </c>
      <c r="E1019" t="s">
        <v>442</v>
      </c>
      <c r="F1019" t="s">
        <v>445</v>
      </c>
      <c r="G1019">
        <v>2016</v>
      </c>
      <c r="H1019">
        <v>43</v>
      </c>
      <c r="I1019" t="s">
        <v>1486</v>
      </c>
      <c r="J1019" s="10" t="s">
        <v>1716</v>
      </c>
      <c r="K1019" t="s">
        <v>1717</v>
      </c>
      <c r="L1019" s="10" t="s">
        <v>1709</v>
      </c>
      <c r="M1019" t="s">
        <v>2099</v>
      </c>
    </row>
    <row r="1020" spans="1:13" x14ac:dyDescent="0.25">
      <c r="A1020" t="s">
        <v>427</v>
      </c>
      <c r="B1020" t="s">
        <v>439</v>
      </c>
      <c r="C1020" t="s">
        <v>22</v>
      </c>
      <c r="D1020" t="s">
        <v>23</v>
      </c>
      <c r="E1020" t="s">
        <v>442</v>
      </c>
      <c r="F1020" t="s">
        <v>445</v>
      </c>
      <c r="G1020">
        <v>2017</v>
      </c>
      <c r="H1020">
        <v>45</v>
      </c>
      <c r="I1020" t="s">
        <v>1486</v>
      </c>
      <c r="J1020" s="10" t="s">
        <v>1716</v>
      </c>
      <c r="K1020" t="s">
        <v>1717</v>
      </c>
      <c r="L1020" s="10" t="s">
        <v>1709</v>
      </c>
      <c r="M1020" t="s">
        <v>2099</v>
      </c>
    </row>
    <row r="1021" spans="1:13" x14ac:dyDescent="0.25">
      <c r="A1021" t="s">
        <v>427</v>
      </c>
      <c r="B1021" t="s">
        <v>439</v>
      </c>
      <c r="C1021" t="s">
        <v>22</v>
      </c>
      <c r="D1021" t="s">
        <v>23</v>
      </c>
      <c r="E1021" t="s">
        <v>442</v>
      </c>
      <c r="F1021" t="s">
        <v>445</v>
      </c>
      <c r="G1021">
        <v>2018</v>
      </c>
      <c r="H1021">
        <v>47</v>
      </c>
      <c r="I1021" t="s">
        <v>1486</v>
      </c>
      <c r="J1021" s="10" t="s">
        <v>1716</v>
      </c>
      <c r="K1021" t="s">
        <v>1717</v>
      </c>
      <c r="L1021" s="10" t="s">
        <v>1709</v>
      </c>
      <c r="M1021" t="s">
        <v>2099</v>
      </c>
    </row>
    <row r="1022" spans="1:13" x14ac:dyDescent="0.25">
      <c r="A1022" t="s">
        <v>427</v>
      </c>
      <c r="B1022" t="s">
        <v>439</v>
      </c>
      <c r="C1022" t="s">
        <v>22</v>
      </c>
      <c r="D1022" t="s">
        <v>23</v>
      </c>
      <c r="E1022" t="s">
        <v>442</v>
      </c>
      <c r="F1022" t="s">
        <v>445</v>
      </c>
      <c r="G1022">
        <v>2019</v>
      </c>
      <c r="H1022">
        <v>49</v>
      </c>
      <c r="I1022" t="s">
        <v>1486</v>
      </c>
      <c r="J1022" s="10" t="s">
        <v>1716</v>
      </c>
      <c r="K1022" t="s">
        <v>1717</v>
      </c>
      <c r="L1022" s="10" t="s">
        <v>1709</v>
      </c>
      <c r="M1022" t="s">
        <v>2099</v>
      </c>
    </row>
    <row r="1023" spans="1:13" x14ac:dyDescent="0.25">
      <c r="A1023" t="s">
        <v>427</v>
      </c>
      <c r="B1023" t="s">
        <v>439</v>
      </c>
      <c r="C1023" t="s">
        <v>22</v>
      </c>
      <c r="D1023" t="s">
        <v>23</v>
      </c>
      <c r="E1023" t="s">
        <v>442</v>
      </c>
      <c r="F1023" t="s">
        <v>445</v>
      </c>
      <c r="G1023">
        <v>2020</v>
      </c>
      <c r="H1023">
        <v>49</v>
      </c>
      <c r="I1023" t="s">
        <v>1486</v>
      </c>
      <c r="J1023" s="10" t="s">
        <v>1716</v>
      </c>
      <c r="K1023" t="s">
        <v>1717</v>
      </c>
      <c r="L1023" s="10" t="s">
        <v>1709</v>
      </c>
      <c r="M1023" t="s">
        <v>2099</v>
      </c>
    </row>
    <row r="1024" spans="1:13" x14ac:dyDescent="0.25">
      <c r="A1024" t="s">
        <v>427</v>
      </c>
      <c r="B1024" t="s">
        <v>439</v>
      </c>
      <c r="C1024" t="s">
        <v>22</v>
      </c>
      <c r="D1024" t="s">
        <v>23</v>
      </c>
      <c r="E1024" t="s">
        <v>442</v>
      </c>
      <c r="F1024" t="s">
        <v>446</v>
      </c>
      <c r="G1024">
        <v>2016</v>
      </c>
      <c r="H1024">
        <v>1</v>
      </c>
      <c r="I1024" t="s">
        <v>1486</v>
      </c>
      <c r="J1024" s="10" t="s">
        <v>1716</v>
      </c>
      <c r="K1024" t="s">
        <v>1717</v>
      </c>
      <c r="L1024" s="10" t="s">
        <v>1709</v>
      </c>
      <c r="M1024" t="s">
        <v>2099</v>
      </c>
    </row>
    <row r="1025" spans="1:13" x14ac:dyDescent="0.25">
      <c r="A1025" t="s">
        <v>427</v>
      </c>
      <c r="B1025" t="s">
        <v>439</v>
      </c>
      <c r="C1025" t="s">
        <v>22</v>
      </c>
      <c r="D1025" t="s">
        <v>23</v>
      </c>
      <c r="E1025" t="s">
        <v>442</v>
      </c>
      <c r="F1025" t="s">
        <v>446</v>
      </c>
      <c r="G1025">
        <v>2017</v>
      </c>
      <c r="H1025">
        <v>1</v>
      </c>
      <c r="I1025" t="s">
        <v>1486</v>
      </c>
      <c r="J1025" s="10" t="s">
        <v>1716</v>
      </c>
      <c r="K1025" t="s">
        <v>1717</v>
      </c>
      <c r="L1025" s="10" t="s">
        <v>1709</v>
      </c>
      <c r="M1025" t="s">
        <v>2099</v>
      </c>
    </row>
    <row r="1026" spans="1:13" x14ac:dyDescent="0.25">
      <c r="A1026" t="s">
        <v>427</v>
      </c>
      <c r="B1026" t="s">
        <v>439</v>
      </c>
      <c r="C1026" t="s">
        <v>22</v>
      </c>
      <c r="D1026" t="s">
        <v>23</v>
      </c>
      <c r="E1026" t="s">
        <v>442</v>
      </c>
      <c r="F1026" t="s">
        <v>446</v>
      </c>
      <c r="G1026">
        <v>2018</v>
      </c>
      <c r="H1026">
        <v>1</v>
      </c>
      <c r="I1026" t="s">
        <v>1486</v>
      </c>
      <c r="J1026" s="10" t="s">
        <v>1716</v>
      </c>
      <c r="K1026" t="s">
        <v>1717</v>
      </c>
      <c r="L1026" s="10" t="s">
        <v>1709</v>
      </c>
      <c r="M1026" t="s">
        <v>2099</v>
      </c>
    </row>
    <row r="1027" spans="1:13" x14ac:dyDescent="0.25">
      <c r="A1027" t="s">
        <v>427</v>
      </c>
      <c r="B1027" t="s">
        <v>439</v>
      </c>
      <c r="C1027" t="s">
        <v>22</v>
      </c>
      <c r="D1027" t="s">
        <v>23</v>
      </c>
      <c r="E1027" t="s">
        <v>447</v>
      </c>
      <c r="F1027" t="s">
        <v>448</v>
      </c>
      <c r="G1027">
        <v>2016</v>
      </c>
      <c r="H1027">
        <v>2</v>
      </c>
      <c r="I1027" t="s">
        <v>1486</v>
      </c>
      <c r="J1027" s="10" t="s">
        <v>1718</v>
      </c>
      <c r="K1027" t="s">
        <v>1719</v>
      </c>
      <c r="L1027" s="10" t="s">
        <v>1709</v>
      </c>
      <c r="M1027" t="s">
        <v>2099</v>
      </c>
    </row>
    <row r="1028" spans="1:13" x14ac:dyDescent="0.25">
      <c r="A1028" t="s">
        <v>427</v>
      </c>
      <c r="B1028" t="s">
        <v>439</v>
      </c>
      <c r="C1028" t="s">
        <v>22</v>
      </c>
      <c r="D1028" t="s">
        <v>23</v>
      </c>
      <c r="E1028" t="s">
        <v>447</v>
      </c>
      <c r="F1028" t="s">
        <v>448</v>
      </c>
      <c r="G1028">
        <v>2018</v>
      </c>
      <c r="H1028">
        <v>1</v>
      </c>
      <c r="I1028" t="s">
        <v>1486</v>
      </c>
      <c r="J1028" s="10" t="s">
        <v>1718</v>
      </c>
      <c r="K1028" t="s">
        <v>1719</v>
      </c>
      <c r="L1028" s="10" t="s">
        <v>1709</v>
      </c>
      <c r="M1028" t="s">
        <v>2099</v>
      </c>
    </row>
    <row r="1029" spans="1:13" x14ac:dyDescent="0.25">
      <c r="A1029" t="s">
        <v>427</v>
      </c>
      <c r="B1029" t="s">
        <v>439</v>
      </c>
      <c r="C1029" t="s">
        <v>22</v>
      </c>
      <c r="D1029" t="s">
        <v>23</v>
      </c>
      <c r="E1029" t="s">
        <v>447</v>
      </c>
      <c r="F1029" t="s">
        <v>448</v>
      </c>
      <c r="G1029">
        <v>2019</v>
      </c>
      <c r="H1029">
        <v>1</v>
      </c>
      <c r="I1029" t="s">
        <v>1486</v>
      </c>
      <c r="J1029" s="10" t="s">
        <v>1718</v>
      </c>
      <c r="K1029" t="s">
        <v>1719</v>
      </c>
      <c r="L1029" s="10" t="s">
        <v>1709</v>
      </c>
      <c r="M1029" t="s">
        <v>2099</v>
      </c>
    </row>
    <row r="1030" spans="1:13" x14ac:dyDescent="0.25">
      <c r="A1030" t="s">
        <v>427</v>
      </c>
      <c r="B1030" t="s">
        <v>439</v>
      </c>
      <c r="C1030" t="s">
        <v>22</v>
      </c>
      <c r="D1030" t="s">
        <v>23</v>
      </c>
      <c r="E1030" t="s">
        <v>447</v>
      </c>
      <c r="F1030" t="s">
        <v>449</v>
      </c>
      <c r="G1030">
        <v>2016</v>
      </c>
      <c r="H1030">
        <v>1</v>
      </c>
      <c r="I1030" t="s">
        <v>1486</v>
      </c>
      <c r="J1030" s="10" t="s">
        <v>1718</v>
      </c>
      <c r="K1030" t="s">
        <v>1719</v>
      </c>
      <c r="L1030" s="10" t="s">
        <v>1709</v>
      </c>
      <c r="M1030" t="s">
        <v>2099</v>
      </c>
    </row>
    <row r="1031" spans="1:13" x14ac:dyDescent="0.25">
      <c r="A1031" t="s">
        <v>427</v>
      </c>
      <c r="B1031" t="s">
        <v>439</v>
      </c>
      <c r="C1031" t="s">
        <v>22</v>
      </c>
      <c r="D1031" t="s">
        <v>23</v>
      </c>
      <c r="E1031" t="s">
        <v>450</v>
      </c>
      <c r="F1031" t="s">
        <v>451</v>
      </c>
      <c r="G1031">
        <v>2016</v>
      </c>
      <c r="H1031">
        <v>36</v>
      </c>
      <c r="I1031" t="s">
        <v>1486</v>
      </c>
      <c r="J1031" s="10" t="s">
        <v>1720</v>
      </c>
      <c r="K1031" t="s">
        <v>1721</v>
      </c>
      <c r="L1031" s="10" t="s">
        <v>1709</v>
      </c>
      <c r="M1031" t="s">
        <v>2099</v>
      </c>
    </row>
    <row r="1032" spans="1:13" x14ac:dyDescent="0.25">
      <c r="A1032" t="s">
        <v>427</v>
      </c>
      <c r="B1032" t="s">
        <v>439</v>
      </c>
      <c r="C1032" t="s">
        <v>22</v>
      </c>
      <c r="D1032" t="s">
        <v>23</v>
      </c>
      <c r="E1032" t="s">
        <v>450</v>
      </c>
      <c r="F1032" t="s">
        <v>451</v>
      </c>
      <c r="G1032">
        <v>2017</v>
      </c>
      <c r="H1032">
        <v>35</v>
      </c>
      <c r="I1032" t="s">
        <v>1486</v>
      </c>
      <c r="J1032" s="10" t="s">
        <v>1720</v>
      </c>
      <c r="K1032" t="s">
        <v>1721</v>
      </c>
      <c r="L1032" s="10" t="s">
        <v>1709</v>
      </c>
      <c r="M1032" t="s">
        <v>2099</v>
      </c>
    </row>
    <row r="1033" spans="1:13" x14ac:dyDescent="0.25">
      <c r="A1033" t="s">
        <v>427</v>
      </c>
      <c r="B1033" t="s">
        <v>439</v>
      </c>
      <c r="C1033" t="s">
        <v>22</v>
      </c>
      <c r="D1033" t="s">
        <v>23</v>
      </c>
      <c r="E1033" t="s">
        <v>450</v>
      </c>
      <c r="F1033" t="s">
        <v>451</v>
      </c>
      <c r="G1033">
        <v>2018</v>
      </c>
      <c r="H1033">
        <v>36</v>
      </c>
      <c r="I1033" t="s">
        <v>1486</v>
      </c>
      <c r="J1033" s="10" t="s">
        <v>1720</v>
      </c>
      <c r="K1033" t="s">
        <v>1721</v>
      </c>
      <c r="L1033" s="10" t="s">
        <v>1709</v>
      </c>
      <c r="M1033" t="s">
        <v>2099</v>
      </c>
    </row>
    <row r="1034" spans="1:13" x14ac:dyDescent="0.25">
      <c r="A1034" t="s">
        <v>427</v>
      </c>
      <c r="B1034" t="s">
        <v>439</v>
      </c>
      <c r="C1034" t="s">
        <v>22</v>
      </c>
      <c r="D1034" t="s">
        <v>23</v>
      </c>
      <c r="E1034" t="s">
        <v>450</v>
      </c>
      <c r="F1034" t="s">
        <v>451</v>
      </c>
      <c r="G1034">
        <v>2019</v>
      </c>
      <c r="H1034">
        <v>37</v>
      </c>
      <c r="I1034" t="s">
        <v>1486</v>
      </c>
      <c r="J1034" s="10" t="s">
        <v>1720</v>
      </c>
      <c r="K1034" t="s">
        <v>1721</v>
      </c>
      <c r="L1034" s="10" t="s">
        <v>1709</v>
      </c>
      <c r="M1034" t="s">
        <v>2099</v>
      </c>
    </row>
    <row r="1035" spans="1:13" x14ac:dyDescent="0.25">
      <c r="A1035" t="s">
        <v>427</v>
      </c>
      <c r="B1035" t="s">
        <v>439</v>
      </c>
      <c r="C1035" t="s">
        <v>22</v>
      </c>
      <c r="D1035" t="s">
        <v>23</v>
      </c>
      <c r="E1035" t="s">
        <v>450</v>
      </c>
      <c r="F1035" t="s">
        <v>451</v>
      </c>
      <c r="G1035">
        <v>2020</v>
      </c>
      <c r="H1035">
        <v>41</v>
      </c>
      <c r="I1035" t="s">
        <v>1486</v>
      </c>
      <c r="J1035" s="10" t="s">
        <v>1720</v>
      </c>
      <c r="K1035" t="s">
        <v>1721</v>
      </c>
      <c r="L1035" s="10" t="s">
        <v>1709</v>
      </c>
      <c r="M1035" t="s">
        <v>2099</v>
      </c>
    </row>
    <row r="1036" spans="1:13" x14ac:dyDescent="0.25">
      <c r="A1036" t="s">
        <v>427</v>
      </c>
      <c r="B1036" t="s">
        <v>439</v>
      </c>
      <c r="C1036" t="s">
        <v>22</v>
      </c>
      <c r="D1036" t="s">
        <v>23</v>
      </c>
      <c r="E1036" t="s">
        <v>452</v>
      </c>
      <c r="F1036" t="s">
        <v>453</v>
      </c>
      <c r="G1036">
        <v>2016</v>
      </c>
      <c r="H1036">
        <v>90</v>
      </c>
      <c r="I1036" t="s">
        <v>1486</v>
      </c>
      <c r="J1036" s="10" t="s">
        <v>1714</v>
      </c>
      <c r="K1036" t="s">
        <v>1715</v>
      </c>
      <c r="L1036" s="10" t="s">
        <v>1709</v>
      </c>
      <c r="M1036" t="s">
        <v>2099</v>
      </c>
    </row>
    <row r="1037" spans="1:13" x14ac:dyDescent="0.25">
      <c r="A1037" t="s">
        <v>427</v>
      </c>
      <c r="B1037" t="s">
        <v>439</v>
      </c>
      <c r="C1037" t="s">
        <v>22</v>
      </c>
      <c r="D1037" t="s">
        <v>23</v>
      </c>
      <c r="E1037" t="s">
        <v>452</v>
      </c>
      <c r="F1037" t="s">
        <v>453</v>
      </c>
      <c r="G1037">
        <v>2017</v>
      </c>
      <c r="H1037">
        <v>120</v>
      </c>
      <c r="I1037" t="s">
        <v>1486</v>
      </c>
      <c r="J1037" s="10" t="s">
        <v>1714</v>
      </c>
      <c r="K1037" t="s">
        <v>1715</v>
      </c>
      <c r="L1037" s="10" t="s">
        <v>1709</v>
      </c>
      <c r="M1037" t="s">
        <v>2099</v>
      </c>
    </row>
    <row r="1038" spans="1:13" x14ac:dyDescent="0.25">
      <c r="A1038" t="s">
        <v>427</v>
      </c>
      <c r="B1038" t="s">
        <v>439</v>
      </c>
      <c r="C1038" t="s">
        <v>22</v>
      </c>
      <c r="D1038" t="s">
        <v>23</v>
      </c>
      <c r="E1038" t="s">
        <v>452</v>
      </c>
      <c r="F1038" t="s">
        <v>453</v>
      </c>
      <c r="G1038">
        <v>2018</v>
      </c>
      <c r="H1038">
        <v>124</v>
      </c>
      <c r="I1038" t="s">
        <v>1486</v>
      </c>
      <c r="J1038" s="10" t="s">
        <v>1714</v>
      </c>
      <c r="K1038" t="s">
        <v>1715</v>
      </c>
      <c r="L1038" s="10" t="s">
        <v>1709</v>
      </c>
      <c r="M1038" t="s">
        <v>2099</v>
      </c>
    </row>
    <row r="1039" spans="1:13" x14ac:dyDescent="0.25">
      <c r="A1039" t="s">
        <v>427</v>
      </c>
      <c r="B1039" t="s">
        <v>439</v>
      </c>
      <c r="C1039" t="s">
        <v>22</v>
      </c>
      <c r="D1039" t="s">
        <v>23</v>
      </c>
      <c r="E1039" t="s">
        <v>452</v>
      </c>
      <c r="F1039" t="s">
        <v>453</v>
      </c>
      <c r="G1039">
        <v>2019</v>
      </c>
      <c r="H1039">
        <v>127</v>
      </c>
      <c r="I1039" t="s">
        <v>1486</v>
      </c>
      <c r="J1039" s="10" t="s">
        <v>1714</v>
      </c>
      <c r="K1039" t="s">
        <v>1715</v>
      </c>
      <c r="L1039" s="10" t="s">
        <v>1709</v>
      </c>
      <c r="M1039" t="s">
        <v>2099</v>
      </c>
    </row>
    <row r="1040" spans="1:13" x14ac:dyDescent="0.25">
      <c r="A1040" t="s">
        <v>427</v>
      </c>
      <c r="B1040" t="s">
        <v>439</v>
      </c>
      <c r="C1040" t="s">
        <v>22</v>
      </c>
      <c r="D1040" t="s">
        <v>23</v>
      </c>
      <c r="E1040" t="s">
        <v>452</v>
      </c>
      <c r="F1040" t="s">
        <v>453</v>
      </c>
      <c r="G1040">
        <v>2020</v>
      </c>
      <c r="H1040">
        <v>106</v>
      </c>
      <c r="I1040" t="s">
        <v>1486</v>
      </c>
      <c r="J1040" s="10" t="s">
        <v>1714</v>
      </c>
      <c r="K1040" t="s">
        <v>1715</v>
      </c>
      <c r="L1040" s="10" t="s">
        <v>1709</v>
      </c>
      <c r="M1040" t="s">
        <v>2099</v>
      </c>
    </row>
    <row r="1041" spans="1:13" x14ac:dyDescent="0.25">
      <c r="A1041" t="s">
        <v>427</v>
      </c>
      <c r="B1041" t="s">
        <v>439</v>
      </c>
      <c r="C1041" t="s">
        <v>22</v>
      </c>
      <c r="D1041" t="s">
        <v>23</v>
      </c>
      <c r="E1041" t="s">
        <v>452</v>
      </c>
      <c r="F1041" t="s">
        <v>454</v>
      </c>
      <c r="G1041">
        <v>2016</v>
      </c>
      <c r="H1041">
        <v>6</v>
      </c>
      <c r="I1041" t="s">
        <v>1486</v>
      </c>
      <c r="J1041" s="10" t="s">
        <v>1714</v>
      </c>
      <c r="K1041" t="s">
        <v>1715</v>
      </c>
      <c r="L1041" s="10" t="s">
        <v>1709</v>
      </c>
      <c r="M1041" t="s">
        <v>2099</v>
      </c>
    </row>
    <row r="1042" spans="1:13" x14ac:dyDescent="0.25">
      <c r="A1042" t="s">
        <v>427</v>
      </c>
      <c r="B1042" t="s">
        <v>439</v>
      </c>
      <c r="C1042" t="s">
        <v>22</v>
      </c>
      <c r="D1042" t="s">
        <v>23</v>
      </c>
      <c r="E1042" t="s">
        <v>452</v>
      </c>
      <c r="F1042" t="s">
        <v>454</v>
      </c>
      <c r="G1042">
        <v>2017</v>
      </c>
      <c r="H1042">
        <v>6</v>
      </c>
      <c r="I1042" t="s">
        <v>1486</v>
      </c>
      <c r="J1042" s="10" t="s">
        <v>1714</v>
      </c>
      <c r="K1042" t="s">
        <v>1715</v>
      </c>
      <c r="L1042" s="10" t="s">
        <v>1709</v>
      </c>
      <c r="M1042" t="s">
        <v>2099</v>
      </c>
    </row>
    <row r="1043" spans="1:13" x14ac:dyDescent="0.25">
      <c r="A1043" t="s">
        <v>427</v>
      </c>
      <c r="B1043" t="s">
        <v>439</v>
      </c>
      <c r="C1043" t="s">
        <v>22</v>
      </c>
      <c r="D1043" t="s">
        <v>23</v>
      </c>
      <c r="E1043" t="s">
        <v>452</v>
      </c>
      <c r="F1043" t="s">
        <v>454</v>
      </c>
      <c r="G1043">
        <v>2018</v>
      </c>
      <c r="H1043">
        <v>10</v>
      </c>
      <c r="I1043" t="s">
        <v>1486</v>
      </c>
      <c r="J1043" s="10" t="s">
        <v>1714</v>
      </c>
      <c r="K1043" t="s">
        <v>1715</v>
      </c>
      <c r="L1043" s="10" t="s">
        <v>1709</v>
      </c>
      <c r="M1043" t="s">
        <v>2099</v>
      </c>
    </row>
    <row r="1044" spans="1:13" x14ac:dyDescent="0.25">
      <c r="A1044" t="s">
        <v>427</v>
      </c>
      <c r="B1044" t="s">
        <v>439</v>
      </c>
      <c r="C1044" t="s">
        <v>22</v>
      </c>
      <c r="D1044" t="s">
        <v>23</v>
      </c>
      <c r="E1044" t="s">
        <v>452</v>
      </c>
      <c r="F1044" t="s">
        <v>454</v>
      </c>
      <c r="G1044">
        <v>2019</v>
      </c>
      <c r="H1044">
        <v>8</v>
      </c>
      <c r="I1044" t="s">
        <v>1486</v>
      </c>
      <c r="J1044" s="10" t="s">
        <v>1714</v>
      </c>
      <c r="K1044" t="s">
        <v>1715</v>
      </c>
      <c r="L1044" s="10" t="s">
        <v>1709</v>
      </c>
      <c r="M1044" t="s">
        <v>2099</v>
      </c>
    </row>
    <row r="1045" spans="1:13" x14ac:dyDescent="0.25">
      <c r="A1045" t="s">
        <v>427</v>
      </c>
      <c r="B1045" t="s">
        <v>439</v>
      </c>
      <c r="C1045" t="s">
        <v>22</v>
      </c>
      <c r="D1045" t="s">
        <v>23</v>
      </c>
      <c r="E1045" t="s">
        <v>452</v>
      </c>
      <c r="F1045" t="s">
        <v>454</v>
      </c>
      <c r="G1045">
        <v>2020</v>
      </c>
      <c r="H1045">
        <v>5</v>
      </c>
      <c r="I1045" t="s">
        <v>1486</v>
      </c>
      <c r="J1045" s="10" t="s">
        <v>1714</v>
      </c>
      <c r="K1045" t="s">
        <v>1715</v>
      </c>
      <c r="L1045" s="10" t="s">
        <v>1709</v>
      </c>
      <c r="M1045" t="s">
        <v>2099</v>
      </c>
    </row>
    <row r="1046" spans="1:13" x14ac:dyDescent="0.25">
      <c r="A1046" t="s">
        <v>427</v>
      </c>
      <c r="B1046" t="s">
        <v>439</v>
      </c>
      <c r="C1046" t="s">
        <v>22</v>
      </c>
      <c r="D1046" t="s">
        <v>23</v>
      </c>
      <c r="E1046" t="s">
        <v>455</v>
      </c>
      <c r="F1046" t="s">
        <v>456</v>
      </c>
      <c r="G1046">
        <v>2016</v>
      </c>
      <c r="H1046">
        <v>81</v>
      </c>
      <c r="I1046" t="s">
        <v>1486</v>
      </c>
      <c r="J1046" s="10" t="s">
        <v>1722</v>
      </c>
      <c r="K1046" t="s">
        <v>1723</v>
      </c>
      <c r="L1046" s="10" t="s">
        <v>1709</v>
      </c>
      <c r="M1046" t="s">
        <v>2099</v>
      </c>
    </row>
    <row r="1047" spans="1:13" x14ac:dyDescent="0.25">
      <c r="A1047" t="s">
        <v>427</v>
      </c>
      <c r="B1047" t="s">
        <v>439</v>
      </c>
      <c r="C1047" t="s">
        <v>22</v>
      </c>
      <c r="D1047" t="s">
        <v>23</v>
      </c>
      <c r="E1047" t="s">
        <v>455</v>
      </c>
      <c r="F1047" t="s">
        <v>456</v>
      </c>
      <c r="G1047">
        <v>2017</v>
      </c>
      <c r="H1047">
        <v>82</v>
      </c>
      <c r="I1047" t="s">
        <v>1486</v>
      </c>
      <c r="J1047" s="10" t="s">
        <v>1722</v>
      </c>
      <c r="K1047" t="s">
        <v>1723</v>
      </c>
      <c r="L1047" s="10" t="s">
        <v>1709</v>
      </c>
      <c r="M1047" t="s">
        <v>2099</v>
      </c>
    </row>
    <row r="1048" spans="1:13" x14ac:dyDescent="0.25">
      <c r="A1048" t="s">
        <v>427</v>
      </c>
      <c r="B1048" t="s">
        <v>439</v>
      </c>
      <c r="C1048" t="s">
        <v>22</v>
      </c>
      <c r="D1048" t="s">
        <v>23</v>
      </c>
      <c r="E1048" t="s">
        <v>455</v>
      </c>
      <c r="F1048" t="s">
        <v>456</v>
      </c>
      <c r="G1048">
        <v>2018</v>
      </c>
      <c r="H1048">
        <v>94</v>
      </c>
      <c r="I1048" t="s">
        <v>1486</v>
      </c>
      <c r="J1048" s="10" t="s">
        <v>1722</v>
      </c>
      <c r="K1048" t="s">
        <v>1723</v>
      </c>
      <c r="L1048" s="10" t="s">
        <v>1709</v>
      </c>
      <c r="M1048" t="s">
        <v>2099</v>
      </c>
    </row>
    <row r="1049" spans="1:13" x14ac:dyDescent="0.25">
      <c r="A1049" t="s">
        <v>427</v>
      </c>
      <c r="B1049" t="s">
        <v>439</v>
      </c>
      <c r="C1049" t="s">
        <v>22</v>
      </c>
      <c r="D1049" t="s">
        <v>23</v>
      </c>
      <c r="E1049" t="s">
        <v>455</v>
      </c>
      <c r="F1049" t="s">
        <v>456</v>
      </c>
      <c r="G1049">
        <v>2019</v>
      </c>
      <c r="H1049">
        <v>92</v>
      </c>
      <c r="I1049" t="s">
        <v>1486</v>
      </c>
      <c r="J1049" s="10" t="s">
        <v>1722</v>
      </c>
      <c r="K1049" t="s">
        <v>1723</v>
      </c>
      <c r="L1049" s="10" t="s">
        <v>1709</v>
      </c>
      <c r="M1049" t="s">
        <v>2099</v>
      </c>
    </row>
    <row r="1050" spans="1:13" x14ac:dyDescent="0.25">
      <c r="A1050" t="s">
        <v>427</v>
      </c>
      <c r="B1050" t="s">
        <v>439</v>
      </c>
      <c r="C1050" t="s">
        <v>22</v>
      </c>
      <c r="D1050" t="s">
        <v>23</v>
      </c>
      <c r="E1050" t="s">
        <v>455</v>
      </c>
      <c r="F1050" t="s">
        <v>456</v>
      </c>
      <c r="G1050">
        <v>2020</v>
      </c>
      <c r="H1050">
        <v>95</v>
      </c>
      <c r="I1050" t="s">
        <v>1486</v>
      </c>
      <c r="J1050" s="10" t="s">
        <v>1722</v>
      </c>
      <c r="K1050" t="s">
        <v>1723</v>
      </c>
      <c r="L1050" s="10" t="s">
        <v>1709</v>
      </c>
      <c r="M1050" t="s">
        <v>2099</v>
      </c>
    </row>
    <row r="1051" spans="1:13" x14ac:dyDescent="0.25">
      <c r="A1051" t="s">
        <v>427</v>
      </c>
      <c r="B1051" t="s">
        <v>457</v>
      </c>
      <c r="C1051" t="s">
        <v>1</v>
      </c>
      <c r="D1051" t="s">
        <v>66</v>
      </c>
      <c r="E1051" t="s">
        <v>458</v>
      </c>
      <c r="F1051" t="s">
        <v>459</v>
      </c>
      <c r="G1051">
        <v>2016</v>
      </c>
      <c r="H1051">
        <v>29</v>
      </c>
      <c r="I1051" t="s">
        <v>1486</v>
      </c>
      <c r="J1051" s="10" t="s">
        <v>1724</v>
      </c>
      <c r="K1051" t="s">
        <v>1725</v>
      </c>
      <c r="L1051" s="10" t="s">
        <v>1529</v>
      </c>
      <c r="M1051" t="s">
        <v>2083</v>
      </c>
    </row>
    <row r="1052" spans="1:13" x14ac:dyDescent="0.25">
      <c r="A1052" t="s">
        <v>427</v>
      </c>
      <c r="B1052" t="s">
        <v>457</v>
      </c>
      <c r="C1052" t="s">
        <v>1</v>
      </c>
      <c r="D1052" t="s">
        <v>66</v>
      </c>
      <c r="E1052" t="s">
        <v>458</v>
      </c>
      <c r="F1052" t="s">
        <v>459</v>
      </c>
      <c r="G1052">
        <v>2017</v>
      </c>
      <c r="H1052">
        <v>31</v>
      </c>
      <c r="I1052" t="s">
        <v>1486</v>
      </c>
      <c r="J1052" s="10" t="s">
        <v>1724</v>
      </c>
      <c r="K1052" t="s">
        <v>1725</v>
      </c>
      <c r="L1052" s="10" t="s">
        <v>1529</v>
      </c>
      <c r="M1052" t="s">
        <v>2083</v>
      </c>
    </row>
    <row r="1053" spans="1:13" x14ac:dyDescent="0.25">
      <c r="A1053" t="s">
        <v>427</v>
      </c>
      <c r="B1053" t="s">
        <v>457</v>
      </c>
      <c r="C1053" t="s">
        <v>1</v>
      </c>
      <c r="D1053" t="s">
        <v>66</v>
      </c>
      <c r="E1053" t="s">
        <v>458</v>
      </c>
      <c r="F1053" t="s">
        <v>459</v>
      </c>
      <c r="G1053">
        <v>2018</v>
      </c>
      <c r="H1053">
        <v>31</v>
      </c>
      <c r="I1053" t="s">
        <v>1486</v>
      </c>
      <c r="J1053" s="10" t="s">
        <v>1724</v>
      </c>
      <c r="K1053" t="s">
        <v>1725</v>
      </c>
      <c r="L1053" s="10" t="s">
        <v>1529</v>
      </c>
      <c r="M1053" t="s">
        <v>2083</v>
      </c>
    </row>
    <row r="1054" spans="1:13" x14ac:dyDescent="0.25">
      <c r="A1054" t="s">
        <v>427</v>
      </c>
      <c r="B1054" t="s">
        <v>457</v>
      </c>
      <c r="C1054" t="s">
        <v>1</v>
      </c>
      <c r="D1054" t="s">
        <v>66</v>
      </c>
      <c r="E1054" t="s">
        <v>458</v>
      </c>
      <c r="F1054" t="s">
        <v>459</v>
      </c>
      <c r="G1054">
        <v>2019</v>
      </c>
      <c r="H1054">
        <v>25</v>
      </c>
      <c r="I1054" t="s">
        <v>1486</v>
      </c>
      <c r="J1054" s="10" t="s">
        <v>1724</v>
      </c>
      <c r="K1054" t="s">
        <v>1725</v>
      </c>
      <c r="L1054" s="10" t="s">
        <v>1529</v>
      </c>
      <c r="M1054" t="s">
        <v>2083</v>
      </c>
    </row>
    <row r="1055" spans="1:13" x14ac:dyDescent="0.25">
      <c r="A1055" t="s">
        <v>427</v>
      </c>
      <c r="B1055" t="s">
        <v>457</v>
      </c>
      <c r="C1055" t="s">
        <v>1</v>
      </c>
      <c r="D1055" t="s">
        <v>66</v>
      </c>
      <c r="E1055" t="s">
        <v>458</v>
      </c>
      <c r="F1055" t="s">
        <v>459</v>
      </c>
      <c r="G1055">
        <v>2020</v>
      </c>
      <c r="H1055">
        <v>27</v>
      </c>
      <c r="I1055" t="s">
        <v>1486</v>
      </c>
      <c r="J1055" s="10" t="s">
        <v>1724</v>
      </c>
      <c r="K1055" t="s">
        <v>1725</v>
      </c>
      <c r="L1055" s="10" t="s">
        <v>1529</v>
      </c>
      <c r="M1055" t="s">
        <v>2083</v>
      </c>
    </row>
    <row r="1056" spans="1:13" x14ac:dyDescent="0.25">
      <c r="A1056" t="s">
        <v>427</v>
      </c>
      <c r="B1056" t="s">
        <v>457</v>
      </c>
      <c r="C1056" t="s">
        <v>1</v>
      </c>
      <c r="D1056" t="s">
        <v>2</v>
      </c>
      <c r="E1056" t="s">
        <v>460</v>
      </c>
      <c r="F1056" t="s">
        <v>461</v>
      </c>
      <c r="G1056">
        <v>2016</v>
      </c>
      <c r="H1056">
        <v>9</v>
      </c>
      <c r="I1056" t="s">
        <v>1486</v>
      </c>
      <c r="J1056" s="10" t="s">
        <v>1726</v>
      </c>
      <c r="K1056" t="s">
        <v>1727</v>
      </c>
      <c r="L1056" s="10" t="s">
        <v>1505</v>
      </c>
      <c r="M1056" t="s">
        <v>2079</v>
      </c>
    </row>
    <row r="1057" spans="1:13" x14ac:dyDescent="0.25">
      <c r="A1057" t="s">
        <v>427</v>
      </c>
      <c r="B1057" t="s">
        <v>457</v>
      </c>
      <c r="C1057" t="s">
        <v>1</v>
      </c>
      <c r="D1057" t="s">
        <v>2</v>
      </c>
      <c r="E1057" t="s">
        <v>460</v>
      </c>
      <c r="F1057" t="s">
        <v>461</v>
      </c>
      <c r="G1057">
        <v>2017</v>
      </c>
      <c r="H1057">
        <v>10</v>
      </c>
      <c r="I1057" t="s">
        <v>1486</v>
      </c>
      <c r="J1057" s="10" t="s">
        <v>1726</v>
      </c>
      <c r="K1057" t="s">
        <v>1727</v>
      </c>
      <c r="L1057" s="10" t="s">
        <v>1505</v>
      </c>
      <c r="M1057" t="s">
        <v>2079</v>
      </c>
    </row>
    <row r="1058" spans="1:13" x14ac:dyDescent="0.25">
      <c r="A1058" t="s">
        <v>427</v>
      </c>
      <c r="B1058" t="s">
        <v>457</v>
      </c>
      <c r="C1058" t="s">
        <v>1</v>
      </c>
      <c r="D1058" t="s">
        <v>2</v>
      </c>
      <c r="E1058" t="s">
        <v>460</v>
      </c>
      <c r="F1058" t="s">
        <v>461</v>
      </c>
      <c r="G1058">
        <v>2018</v>
      </c>
      <c r="H1058">
        <v>7</v>
      </c>
      <c r="I1058" t="s">
        <v>1486</v>
      </c>
      <c r="J1058" s="10" t="s">
        <v>1726</v>
      </c>
      <c r="K1058" t="s">
        <v>1727</v>
      </c>
      <c r="L1058" s="10" t="s">
        <v>1505</v>
      </c>
      <c r="M1058" t="s">
        <v>2079</v>
      </c>
    </row>
    <row r="1059" spans="1:13" x14ac:dyDescent="0.25">
      <c r="A1059" t="s">
        <v>427</v>
      </c>
      <c r="B1059" t="s">
        <v>457</v>
      </c>
      <c r="C1059" t="s">
        <v>1</v>
      </c>
      <c r="D1059" t="s">
        <v>2</v>
      </c>
      <c r="E1059" t="s">
        <v>460</v>
      </c>
      <c r="F1059" t="s">
        <v>461</v>
      </c>
      <c r="G1059">
        <v>2019</v>
      </c>
      <c r="H1059">
        <v>4</v>
      </c>
      <c r="I1059" t="s">
        <v>1486</v>
      </c>
      <c r="J1059" s="10" t="s">
        <v>1726</v>
      </c>
      <c r="K1059" t="s">
        <v>1727</v>
      </c>
      <c r="L1059" s="10" t="s">
        <v>1505</v>
      </c>
      <c r="M1059" t="s">
        <v>2079</v>
      </c>
    </row>
    <row r="1060" spans="1:13" x14ac:dyDescent="0.25">
      <c r="A1060" t="s">
        <v>427</v>
      </c>
      <c r="B1060" t="s">
        <v>457</v>
      </c>
      <c r="C1060" t="s">
        <v>1</v>
      </c>
      <c r="D1060" t="s">
        <v>2</v>
      </c>
      <c r="E1060" t="s">
        <v>460</v>
      </c>
      <c r="F1060" t="s">
        <v>461</v>
      </c>
      <c r="G1060">
        <v>2020</v>
      </c>
      <c r="H1060">
        <v>2</v>
      </c>
      <c r="I1060" t="s">
        <v>1486</v>
      </c>
      <c r="J1060" s="10" t="s">
        <v>1726</v>
      </c>
      <c r="K1060" t="s">
        <v>1727</v>
      </c>
      <c r="L1060" s="10" t="s">
        <v>1505</v>
      </c>
      <c r="M1060" t="s">
        <v>2079</v>
      </c>
    </row>
    <row r="1061" spans="1:13" x14ac:dyDescent="0.25">
      <c r="A1061" t="s">
        <v>427</v>
      </c>
      <c r="B1061" t="s">
        <v>457</v>
      </c>
      <c r="C1061" t="s">
        <v>1</v>
      </c>
      <c r="D1061" t="s">
        <v>6</v>
      </c>
      <c r="E1061" t="s">
        <v>462</v>
      </c>
      <c r="F1061" t="s">
        <v>463</v>
      </c>
      <c r="G1061">
        <v>2016</v>
      </c>
      <c r="H1061">
        <v>18</v>
      </c>
      <c r="I1061" t="s">
        <v>1486</v>
      </c>
      <c r="J1061" s="10" t="s">
        <v>1724</v>
      </c>
      <c r="K1061" t="s">
        <v>1725</v>
      </c>
      <c r="L1061" s="10" t="s">
        <v>1529</v>
      </c>
      <c r="M1061" t="s">
        <v>2083</v>
      </c>
    </row>
    <row r="1062" spans="1:13" x14ac:dyDescent="0.25">
      <c r="A1062" t="s">
        <v>427</v>
      </c>
      <c r="B1062" t="s">
        <v>457</v>
      </c>
      <c r="C1062" t="s">
        <v>1</v>
      </c>
      <c r="D1062" t="s">
        <v>6</v>
      </c>
      <c r="E1062" t="s">
        <v>462</v>
      </c>
      <c r="F1062" t="s">
        <v>463</v>
      </c>
      <c r="G1062">
        <v>2017</v>
      </c>
      <c r="H1062">
        <v>11</v>
      </c>
      <c r="I1062" t="s">
        <v>1486</v>
      </c>
      <c r="J1062" s="10" t="s">
        <v>1724</v>
      </c>
      <c r="K1062" t="s">
        <v>1725</v>
      </c>
      <c r="L1062" s="10" t="s">
        <v>1529</v>
      </c>
      <c r="M1062" t="s">
        <v>2083</v>
      </c>
    </row>
    <row r="1063" spans="1:13" x14ac:dyDescent="0.25">
      <c r="A1063" t="s">
        <v>427</v>
      </c>
      <c r="B1063" t="s">
        <v>457</v>
      </c>
      <c r="C1063" t="s">
        <v>1</v>
      </c>
      <c r="D1063" t="s">
        <v>6</v>
      </c>
      <c r="E1063" t="s">
        <v>462</v>
      </c>
      <c r="F1063" t="s">
        <v>463</v>
      </c>
      <c r="G1063">
        <v>2018</v>
      </c>
      <c r="H1063">
        <v>4</v>
      </c>
      <c r="I1063" t="s">
        <v>1486</v>
      </c>
      <c r="J1063" s="10" t="s">
        <v>1724</v>
      </c>
      <c r="K1063" t="s">
        <v>1725</v>
      </c>
      <c r="L1063" s="10" t="s">
        <v>1529</v>
      </c>
      <c r="M1063" t="s">
        <v>2083</v>
      </c>
    </row>
    <row r="1064" spans="1:13" x14ac:dyDescent="0.25">
      <c r="A1064" t="s">
        <v>427</v>
      </c>
      <c r="B1064" t="s">
        <v>457</v>
      </c>
      <c r="C1064" t="s">
        <v>1</v>
      </c>
      <c r="D1064" t="s">
        <v>6</v>
      </c>
      <c r="E1064" t="s">
        <v>462</v>
      </c>
      <c r="F1064" t="s">
        <v>463</v>
      </c>
      <c r="G1064">
        <v>2019</v>
      </c>
      <c r="H1064">
        <v>1</v>
      </c>
      <c r="I1064" t="s">
        <v>1486</v>
      </c>
      <c r="J1064" s="10" t="s">
        <v>1724</v>
      </c>
      <c r="K1064" t="s">
        <v>1725</v>
      </c>
      <c r="L1064" s="10" t="s">
        <v>1529</v>
      </c>
      <c r="M1064" t="s">
        <v>2083</v>
      </c>
    </row>
    <row r="1065" spans="1:13" x14ac:dyDescent="0.25">
      <c r="A1065" t="s">
        <v>427</v>
      </c>
      <c r="B1065" t="s">
        <v>457</v>
      </c>
      <c r="C1065" t="s">
        <v>1</v>
      </c>
      <c r="D1065" t="s">
        <v>6</v>
      </c>
      <c r="E1065" t="s">
        <v>462</v>
      </c>
      <c r="F1065" t="s">
        <v>463</v>
      </c>
      <c r="G1065">
        <v>2020</v>
      </c>
      <c r="H1065">
        <v>1</v>
      </c>
      <c r="I1065" t="s">
        <v>1486</v>
      </c>
      <c r="J1065" s="10" t="s">
        <v>1724</v>
      </c>
      <c r="K1065" t="s">
        <v>1725</v>
      </c>
      <c r="L1065" s="10" t="s">
        <v>1529</v>
      </c>
      <c r="M1065" t="s">
        <v>2083</v>
      </c>
    </row>
    <row r="1066" spans="1:13" x14ac:dyDescent="0.25">
      <c r="A1066" t="s">
        <v>427</v>
      </c>
      <c r="B1066" t="s">
        <v>457</v>
      </c>
      <c r="C1066" t="s">
        <v>1</v>
      </c>
      <c r="D1066" t="s">
        <v>6</v>
      </c>
      <c r="E1066" t="s">
        <v>464</v>
      </c>
      <c r="F1066" t="s">
        <v>465</v>
      </c>
      <c r="G1066">
        <v>2018</v>
      </c>
      <c r="H1066">
        <v>4</v>
      </c>
      <c r="I1066" t="s">
        <v>1486</v>
      </c>
      <c r="J1066" s="10" t="s">
        <v>1724</v>
      </c>
      <c r="K1066" t="s">
        <v>1725</v>
      </c>
      <c r="L1066" s="10" t="s">
        <v>1529</v>
      </c>
      <c r="M1066" t="s">
        <v>2083</v>
      </c>
    </row>
    <row r="1067" spans="1:13" x14ac:dyDescent="0.25">
      <c r="A1067" t="s">
        <v>427</v>
      </c>
      <c r="B1067" t="s">
        <v>457</v>
      </c>
      <c r="C1067" t="s">
        <v>1</v>
      </c>
      <c r="D1067" t="s">
        <v>6</v>
      </c>
      <c r="E1067" t="s">
        <v>464</v>
      </c>
      <c r="F1067" t="s">
        <v>465</v>
      </c>
      <c r="G1067">
        <v>2019</v>
      </c>
      <c r="H1067">
        <v>9</v>
      </c>
      <c r="I1067" t="s">
        <v>1486</v>
      </c>
      <c r="J1067" s="10" t="s">
        <v>1724</v>
      </c>
      <c r="K1067" t="s">
        <v>1725</v>
      </c>
      <c r="L1067" s="10" t="s">
        <v>1529</v>
      </c>
      <c r="M1067" t="s">
        <v>2083</v>
      </c>
    </row>
    <row r="1068" spans="1:13" x14ac:dyDescent="0.25">
      <c r="A1068" t="s">
        <v>427</v>
      </c>
      <c r="B1068" t="s">
        <v>457</v>
      </c>
      <c r="C1068" t="s">
        <v>1</v>
      </c>
      <c r="D1068" t="s">
        <v>6</v>
      </c>
      <c r="E1068" t="s">
        <v>464</v>
      </c>
      <c r="F1068" t="s">
        <v>465</v>
      </c>
      <c r="G1068">
        <v>2020</v>
      </c>
      <c r="H1068">
        <v>7</v>
      </c>
      <c r="I1068" t="s">
        <v>1486</v>
      </c>
      <c r="J1068" s="10" t="s">
        <v>1724</v>
      </c>
      <c r="K1068" t="s">
        <v>1725</v>
      </c>
      <c r="L1068" s="10" t="s">
        <v>1529</v>
      </c>
      <c r="M1068" t="s">
        <v>2083</v>
      </c>
    </row>
    <row r="1069" spans="1:13" x14ac:dyDescent="0.25">
      <c r="A1069" t="s">
        <v>427</v>
      </c>
      <c r="B1069" t="s">
        <v>457</v>
      </c>
      <c r="C1069" t="s">
        <v>1</v>
      </c>
      <c r="D1069" t="s">
        <v>6</v>
      </c>
      <c r="E1069" t="s">
        <v>466</v>
      </c>
      <c r="F1069" t="s">
        <v>467</v>
      </c>
      <c r="G1069">
        <v>2016</v>
      </c>
      <c r="H1069">
        <v>30</v>
      </c>
      <c r="I1069" t="s">
        <v>1486</v>
      </c>
      <c r="J1069" s="10" t="s">
        <v>1728</v>
      </c>
      <c r="K1069" t="s">
        <v>1729</v>
      </c>
      <c r="L1069" s="10" t="s">
        <v>1709</v>
      </c>
      <c r="M1069" t="s">
        <v>2099</v>
      </c>
    </row>
    <row r="1070" spans="1:13" x14ac:dyDescent="0.25">
      <c r="A1070" t="s">
        <v>427</v>
      </c>
      <c r="B1070" t="s">
        <v>457</v>
      </c>
      <c r="C1070" t="s">
        <v>1</v>
      </c>
      <c r="D1070" t="s">
        <v>6</v>
      </c>
      <c r="E1070" t="s">
        <v>466</v>
      </c>
      <c r="F1070" t="s">
        <v>467</v>
      </c>
      <c r="G1070">
        <v>2017</v>
      </c>
      <c r="H1070">
        <v>32</v>
      </c>
      <c r="I1070" t="s">
        <v>1486</v>
      </c>
      <c r="J1070" s="10" t="s">
        <v>1728</v>
      </c>
      <c r="K1070" t="s">
        <v>1729</v>
      </c>
      <c r="L1070" s="10" t="s">
        <v>1709</v>
      </c>
      <c r="M1070" t="s">
        <v>2099</v>
      </c>
    </row>
    <row r="1071" spans="1:13" x14ac:dyDescent="0.25">
      <c r="A1071" t="s">
        <v>427</v>
      </c>
      <c r="B1071" t="s">
        <v>457</v>
      </c>
      <c r="C1071" t="s">
        <v>1</v>
      </c>
      <c r="D1071" t="s">
        <v>6</v>
      </c>
      <c r="E1071" t="s">
        <v>466</v>
      </c>
      <c r="F1071" t="s">
        <v>467</v>
      </c>
      <c r="G1071">
        <v>2018</v>
      </c>
      <c r="H1071">
        <v>37</v>
      </c>
      <c r="I1071" t="s">
        <v>1486</v>
      </c>
      <c r="J1071" s="10" t="s">
        <v>1728</v>
      </c>
      <c r="K1071" t="s">
        <v>1729</v>
      </c>
      <c r="L1071" s="10" t="s">
        <v>1709</v>
      </c>
      <c r="M1071" t="s">
        <v>2099</v>
      </c>
    </row>
    <row r="1072" spans="1:13" x14ac:dyDescent="0.25">
      <c r="A1072" t="s">
        <v>427</v>
      </c>
      <c r="B1072" t="s">
        <v>457</v>
      </c>
      <c r="C1072" t="s">
        <v>1</v>
      </c>
      <c r="D1072" t="s">
        <v>6</v>
      </c>
      <c r="E1072" t="s">
        <v>466</v>
      </c>
      <c r="F1072" t="s">
        <v>467</v>
      </c>
      <c r="G1072">
        <v>2019</v>
      </c>
      <c r="H1072">
        <v>34</v>
      </c>
      <c r="I1072" t="s">
        <v>1486</v>
      </c>
      <c r="J1072" s="10" t="s">
        <v>1728</v>
      </c>
      <c r="K1072" t="s">
        <v>1729</v>
      </c>
      <c r="L1072" s="10" t="s">
        <v>1709</v>
      </c>
      <c r="M1072" t="s">
        <v>2099</v>
      </c>
    </row>
    <row r="1073" spans="1:13" x14ac:dyDescent="0.25">
      <c r="A1073" t="s">
        <v>427</v>
      </c>
      <c r="B1073" t="s">
        <v>457</v>
      </c>
      <c r="C1073" t="s">
        <v>1</v>
      </c>
      <c r="D1073" t="s">
        <v>6</v>
      </c>
      <c r="E1073" t="s">
        <v>466</v>
      </c>
      <c r="F1073" t="s">
        <v>467</v>
      </c>
      <c r="G1073">
        <v>2020</v>
      </c>
      <c r="H1073">
        <v>36</v>
      </c>
      <c r="I1073" t="s">
        <v>1486</v>
      </c>
      <c r="J1073" s="10" t="s">
        <v>1728</v>
      </c>
      <c r="K1073" t="s">
        <v>1729</v>
      </c>
      <c r="L1073" s="10" t="s">
        <v>1709</v>
      </c>
      <c r="M1073" t="s">
        <v>2099</v>
      </c>
    </row>
    <row r="1074" spans="1:13" x14ac:dyDescent="0.25">
      <c r="A1074" t="s">
        <v>427</v>
      </c>
      <c r="B1074" t="s">
        <v>457</v>
      </c>
      <c r="C1074" t="s">
        <v>22</v>
      </c>
      <c r="D1074" t="s">
        <v>23</v>
      </c>
      <c r="E1074" t="s">
        <v>468</v>
      </c>
      <c r="F1074" t="s">
        <v>469</v>
      </c>
      <c r="G1074">
        <v>2016</v>
      </c>
      <c r="H1074">
        <v>38</v>
      </c>
      <c r="I1074" t="s">
        <v>1486</v>
      </c>
      <c r="J1074" s="10" t="s">
        <v>1724</v>
      </c>
      <c r="K1074" t="s">
        <v>1725</v>
      </c>
      <c r="L1074" s="10" t="s">
        <v>1529</v>
      </c>
      <c r="M1074" t="s">
        <v>2083</v>
      </c>
    </row>
    <row r="1075" spans="1:13" x14ac:dyDescent="0.25">
      <c r="A1075" t="s">
        <v>427</v>
      </c>
      <c r="B1075" t="s">
        <v>457</v>
      </c>
      <c r="C1075" t="s">
        <v>22</v>
      </c>
      <c r="D1075" t="s">
        <v>23</v>
      </c>
      <c r="E1075" t="s">
        <v>468</v>
      </c>
      <c r="F1075" t="s">
        <v>469</v>
      </c>
      <c r="G1075">
        <v>2017</v>
      </c>
      <c r="H1075">
        <v>33</v>
      </c>
      <c r="I1075" t="s">
        <v>1486</v>
      </c>
      <c r="J1075" s="10" t="s">
        <v>1724</v>
      </c>
      <c r="K1075" t="s">
        <v>1725</v>
      </c>
      <c r="L1075" s="10" t="s">
        <v>1529</v>
      </c>
      <c r="M1075" t="s">
        <v>2083</v>
      </c>
    </row>
    <row r="1076" spans="1:13" x14ac:dyDescent="0.25">
      <c r="A1076" t="s">
        <v>427</v>
      </c>
      <c r="B1076" t="s">
        <v>457</v>
      </c>
      <c r="C1076" t="s">
        <v>22</v>
      </c>
      <c r="D1076" t="s">
        <v>23</v>
      </c>
      <c r="E1076" t="s">
        <v>468</v>
      </c>
      <c r="F1076" t="s">
        <v>469</v>
      </c>
      <c r="G1076">
        <v>2018</v>
      </c>
      <c r="H1076">
        <v>13</v>
      </c>
      <c r="I1076" t="s">
        <v>1486</v>
      </c>
      <c r="J1076" s="10" t="s">
        <v>1724</v>
      </c>
      <c r="K1076" t="s">
        <v>1725</v>
      </c>
      <c r="L1076" s="10" t="s">
        <v>1529</v>
      </c>
      <c r="M1076" t="s">
        <v>2083</v>
      </c>
    </row>
    <row r="1077" spans="1:13" x14ac:dyDescent="0.25">
      <c r="A1077" t="s">
        <v>427</v>
      </c>
      <c r="B1077" t="s">
        <v>457</v>
      </c>
      <c r="C1077" t="s">
        <v>22</v>
      </c>
      <c r="D1077" t="s">
        <v>23</v>
      </c>
      <c r="E1077" t="s">
        <v>468</v>
      </c>
      <c r="F1077" t="s">
        <v>469</v>
      </c>
      <c r="G1077">
        <v>2019</v>
      </c>
      <c r="H1077">
        <v>5</v>
      </c>
      <c r="I1077" t="s">
        <v>1486</v>
      </c>
      <c r="J1077" s="10" t="s">
        <v>1724</v>
      </c>
      <c r="K1077" t="s">
        <v>1725</v>
      </c>
      <c r="L1077" s="10" t="s">
        <v>1529</v>
      </c>
      <c r="M1077" t="s">
        <v>2083</v>
      </c>
    </row>
    <row r="1078" spans="1:13" x14ac:dyDescent="0.25">
      <c r="A1078" t="s">
        <v>427</v>
      </c>
      <c r="B1078" t="s">
        <v>457</v>
      </c>
      <c r="C1078" t="s">
        <v>22</v>
      </c>
      <c r="D1078" t="s">
        <v>23</v>
      </c>
      <c r="E1078" t="s">
        <v>468</v>
      </c>
      <c r="F1078" t="s">
        <v>469</v>
      </c>
      <c r="G1078">
        <v>2020</v>
      </c>
      <c r="H1078">
        <v>2</v>
      </c>
      <c r="I1078" t="s">
        <v>1486</v>
      </c>
      <c r="J1078" s="10" t="s">
        <v>1724</v>
      </c>
      <c r="K1078" t="s">
        <v>1725</v>
      </c>
      <c r="L1078" s="10" t="s">
        <v>1529</v>
      </c>
      <c r="M1078" t="s">
        <v>2083</v>
      </c>
    </row>
    <row r="1079" spans="1:13" x14ac:dyDescent="0.25">
      <c r="A1079" t="s">
        <v>427</v>
      </c>
      <c r="B1079" t="s">
        <v>457</v>
      </c>
      <c r="C1079" t="s">
        <v>22</v>
      </c>
      <c r="D1079" t="s">
        <v>23</v>
      </c>
      <c r="E1079" t="s">
        <v>468</v>
      </c>
      <c r="F1079" t="s">
        <v>470</v>
      </c>
      <c r="G1079">
        <v>2016</v>
      </c>
      <c r="H1079">
        <v>2</v>
      </c>
      <c r="I1079" t="s">
        <v>1486</v>
      </c>
      <c r="J1079" s="10" t="s">
        <v>1724</v>
      </c>
      <c r="K1079" t="s">
        <v>1725</v>
      </c>
      <c r="L1079" s="10" t="s">
        <v>1529</v>
      </c>
      <c r="M1079" t="s">
        <v>2083</v>
      </c>
    </row>
    <row r="1080" spans="1:13" x14ac:dyDescent="0.25">
      <c r="A1080" t="s">
        <v>427</v>
      </c>
      <c r="B1080" t="s">
        <v>457</v>
      </c>
      <c r="C1080" t="s">
        <v>22</v>
      </c>
      <c r="D1080" t="s">
        <v>23</v>
      </c>
      <c r="E1080" t="s">
        <v>468</v>
      </c>
      <c r="F1080" t="s">
        <v>470</v>
      </c>
      <c r="G1080">
        <v>2017</v>
      </c>
      <c r="H1080">
        <v>2</v>
      </c>
      <c r="I1080" t="s">
        <v>1486</v>
      </c>
      <c r="J1080" s="10" t="s">
        <v>1724</v>
      </c>
      <c r="K1080" t="s">
        <v>1725</v>
      </c>
      <c r="L1080" s="10" t="s">
        <v>1529</v>
      </c>
      <c r="M1080" t="s">
        <v>2083</v>
      </c>
    </row>
    <row r="1081" spans="1:13" x14ac:dyDescent="0.25">
      <c r="A1081" t="s">
        <v>427</v>
      </c>
      <c r="B1081" t="s">
        <v>457</v>
      </c>
      <c r="C1081" t="s">
        <v>22</v>
      </c>
      <c r="D1081" t="s">
        <v>23</v>
      </c>
      <c r="E1081" t="s">
        <v>471</v>
      </c>
      <c r="F1081" t="s">
        <v>472</v>
      </c>
      <c r="G1081">
        <v>2017</v>
      </c>
      <c r="H1081">
        <v>9</v>
      </c>
      <c r="I1081" t="s">
        <v>1486</v>
      </c>
      <c r="J1081" s="10" t="s">
        <v>1724</v>
      </c>
      <c r="K1081" t="s">
        <v>1725</v>
      </c>
      <c r="L1081" s="10" t="s">
        <v>1529</v>
      </c>
      <c r="M1081" t="s">
        <v>2083</v>
      </c>
    </row>
    <row r="1082" spans="1:13" x14ac:dyDescent="0.25">
      <c r="A1082" t="s">
        <v>427</v>
      </c>
      <c r="B1082" t="s">
        <v>457</v>
      </c>
      <c r="C1082" t="s">
        <v>22</v>
      </c>
      <c r="D1082" t="s">
        <v>23</v>
      </c>
      <c r="E1082" t="s">
        <v>471</v>
      </c>
      <c r="F1082" t="s">
        <v>472</v>
      </c>
      <c r="G1082">
        <v>2018</v>
      </c>
      <c r="H1082">
        <v>27</v>
      </c>
      <c r="I1082" t="s">
        <v>1486</v>
      </c>
      <c r="J1082" s="10" t="s">
        <v>1724</v>
      </c>
      <c r="K1082" t="s">
        <v>1725</v>
      </c>
      <c r="L1082" s="10" t="s">
        <v>1529</v>
      </c>
      <c r="M1082" t="s">
        <v>2083</v>
      </c>
    </row>
    <row r="1083" spans="1:13" x14ac:dyDescent="0.25">
      <c r="A1083" t="s">
        <v>427</v>
      </c>
      <c r="B1083" t="s">
        <v>457</v>
      </c>
      <c r="C1083" t="s">
        <v>22</v>
      </c>
      <c r="D1083" t="s">
        <v>23</v>
      </c>
      <c r="E1083" t="s">
        <v>471</v>
      </c>
      <c r="F1083" t="s">
        <v>472</v>
      </c>
      <c r="G1083">
        <v>2019</v>
      </c>
      <c r="H1083">
        <v>28</v>
      </c>
      <c r="I1083" t="s">
        <v>1486</v>
      </c>
      <c r="J1083" s="10" t="s">
        <v>1724</v>
      </c>
      <c r="K1083" t="s">
        <v>1725</v>
      </c>
      <c r="L1083" s="10" t="s">
        <v>1529</v>
      </c>
      <c r="M1083" t="s">
        <v>2083</v>
      </c>
    </row>
    <row r="1084" spans="1:13" x14ac:dyDescent="0.25">
      <c r="A1084" t="s">
        <v>427</v>
      </c>
      <c r="B1084" t="s">
        <v>457</v>
      </c>
      <c r="C1084" t="s">
        <v>22</v>
      </c>
      <c r="D1084" t="s">
        <v>23</v>
      </c>
      <c r="E1084" t="s">
        <v>471</v>
      </c>
      <c r="F1084" t="s">
        <v>472</v>
      </c>
      <c r="G1084">
        <v>2020</v>
      </c>
      <c r="H1084">
        <v>33</v>
      </c>
      <c r="I1084" t="s">
        <v>1486</v>
      </c>
      <c r="J1084" s="10" t="s">
        <v>1724</v>
      </c>
      <c r="K1084" t="s">
        <v>1725</v>
      </c>
      <c r="L1084" s="10" t="s">
        <v>1529</v>
      </c>
      <c r="M1084" t="s">
        <v>2083</v>
      </c>
    </row>
    <row r="1085" spans="1:13" x14ac:dyDescent="0.25">
      <c r="A1085" t="s">
        <v>427</v>
      </c>
      <c r="B1085" t="s">
        <v>457</v>
      </c>
      <c r="C1085" t="s">
        <v>22</v>
      </c>
      <c r="D1085" t="s">
        <v>23</v>
      </c>
      <c r="E1085" t="s">
        <v>471</v>
      </c>
      <c r="F1085" t="s">
        <v>473</v>
      </c>
      <c r="G1085">
        <v>2018</v>
      </c>
      <c r="H1085">
        <v>1</v>
      </c>
      <c r="I1085" t="s">
        <v>1486</v>
      </c>
      <c r="J1085" s="10" t="s">
        <v>1724</v>
      </c>
      <c r="K1085" t="s">
        <v>1725</v>
      </c>
      <c r="L1085" s="10" t="s">
        <v>1529</v>
      </c>
      <c r="M1085" t="s">
        <v>2083</v>
      </c>
    </row>
    <row r="1086" spans="1:13" x14ac:dyDescent="0.25">
      <c r="A1086" t="s">
        <v>427</v>
      </c>
      <c r="B1086" t="s">
        <v>457</v>
      </c>
      <c r="C1086" t="s">
        <v>22</v>
      </c>
      <c r="D1086" t="s">
        <v>23</v>
      </c>
      <c r="E1086" t="s">
        <v>471</v>
      </c>
      <c r="F1086" t="s">
        <v>473</v>
      </c>
      <c r="G1086">
        <v>2019</v>
      </c>
      <c r="H1086">
        <v>1</v>
      </c>
      <c r="I1086" t="s">
        <v>1486</v>
      </c>
      <c r="J1086" s="10" t="s">
        <v>1724</v>
      </c>
      <c r="K1086" t="s">
        <v>1725</v>
      </c>
      <c r="L1086" s="10" t="s">
        <v>1529</v>
      </c>
      <c r="M1086" t="s">
        <v>2083</v>
      </c>
    </row>
    <row r="1087" spans="1:13" x14ac:dyDescent="0.25">
      <c r="A1087" t="s">
        <v>427</v>
      </c>
      <c r="B1087" t="s">
        <v>457</v>
      </c>
      <c r="C1087" t="s">
        <v>22</v>
      </c>
      <c r="D1087" t="s">
        <v>23</v>
      </c>
      <c r="E1087" t="s">
        <v>471</v>
      </c>
      <c r="F1087" t="s">
        <v>473</v>
      </c>
      <c r="G1087">
        <v>2020</v>
      </c>
      <c r="H1087">
        <v>2</v>
      </c>
      <c r="I1087" t="s">
        <v>1486</v>
      </c>
      <c r="J1087" s="10" t="s">
        <v>1724</v>
      </c>
      <c r="K1087" t="s">
        <v>1725</v>
      </c>
      <c r="L1087" s="10" t="s">
        <v>1529</v>
      </c>
      <c r="M1087" t="s">
        <v>2083</v>
      </c>
    </row>
    <row r="1088" spans="1:13" x14ac:dyDescent="0.25">
      <c r="A1088" t="s">
        <v>427</v>
      </c>
      <c r="B1088" t="s">
        <v>457</v>
      </c>
      <c r="C1088" t="s">
        <v>22</v>
      </c>
      <c r="D1088" t="s">
        <v>23</v>
      </c>
      <c r="E1088" t="s">
        <v>474</v>
      </c>
      <c r="F1088" t="s">
        <v>475</v>
      </c>
      <c r="G1088">
        <v>2016</v>
      </c>
      <c r="H1088">
        <v>129</v>
      </c>
      <c r="I1088" t="s">
        <v>1486</v>
      </c>
      <c r="J1088" s="10" t="s">
        <v>1728</v>
      </c>
      <c r="K1088" t="s">
        <v>1729</v>
      </c>
      <c r="L1088" s="10" t="s">
        <v>1709</v>
      </c>
      <c r="M1088" t="s">
        <v>2099</v>
      </c>
    </row>
    <row r="1089" spans="1:13" x14ac:dyDescent="0.25">
      <c r="A1089" t="s">
        <v>427</v>
      </c>
      <c r="B1089" t="s">
        <v>457</v>
      </c>
      <c r="C1089" t="s">
        <v>22</v>
      </c>
      <c r="D1089" t="s">
        <v>23</v>
      </c>
      <c r="E1089" t="s">
        <v>474</v>
      </c>
      <c r="F1089" t="s">
        <v>475</v>
      </c>
      <c r="G1089">
        <v>2017</v>
      </c>
      <c r="H1089">
        <v>139</v>
      </c>
      <c r="I1089" t="s">
        <v>1486</v>
      </c>
      <c r="J1089" s="10" t="s">
        <v>1728</v>
      </c>
      <c r="K1089" t="s">
        <v>1729</v>
      </c>
      <c r="L1089" s="10" t="s">
        <v>1709</v>
      </c>
      <c r="M1089" t="s">
        <v>2099</v>
      </c>
    </row>
    <row r="1090" spans="1:13" x14ac:dyDescent="0.25">
      <c r="A1090" t="s">
        <v>427</v>
      </c>
      <c r="B1090" t="s">
        <v>457</v>
      </c>
      <c r="C1090" t="s">
        <v>22</v>
      </c>
      <c r="D1090" t="s">
        <v>23</v>
      </c>
      <c r="E1090" t="s">
        <v>474</v>
      </c>
      <c r="F1090" t="s">
        <v>475</v>
      </c>
      <c r="G1090">
        <v>2018</v>
      </c>
      <c r="H1090">
        <v>142</v>
      </c>
      <c r="I1090" t="s">
        <v>1486</v>
      </c>
      <c r="J1090" s="10" t="s">
        <v>1728</v>
      </c>
      <c r="K1090" t="s">
        <v>1729</v>
      </c>
      <c r="L1090" s="10" t="s">
        <v>1709</v>
      </c>
      <c r="M1090" t="s">
        <v>2099</v>
      </c>
    </row>
    <row r="1091" spans="1:13" x14ac:dyDescent="0.25">
      <c r="A1091" t="s">
        <v>427</v>
      </c>
      <c r="B1091" t="s">
        <v>457</v>
      </c>
      <c r="C1091" t="s">
        <v>22</v>
      </c>
      <c r="D1091" t="s">
        <v>23</v>
      </c>
      <c r="E1091" t="s">
        <v>474</v>
      </c>
      <c r="F1091" t="s">
        <v>475</v>
      </c>
      <c r="G1091">
        <v>2019</v>
      </c>
      <c r="H1091">
        <v>160</v>
      </c>
      <c r="I1091" t="s">
        <v>1486</v>
      </c>
      <c r="J1091" s="10" t="s">
        <v>1728</v>
      </c>
      <c r="K1091" t="s">
        <v>1729</v>
      </c>
      <c r="L1091" s="10" t="s">
        <v>1709</v>
      </c>
      <c r="M1091" t="s">
        <v>2099</v>
      </c>
    </row>
    <row r="1092" spans="1:13" x14ac:dyDescent="0.25">
      <c r="A1092" t="s">
        <v>427</v>
      </c>
      <c r="B1092" t="s">
        <v>457</v>
      </c>
      <c r="C1092" t="s">
        <v>22</v>
      </c>
      <c r="D1092" t="s">
        <v>23</v>
      </c>
      <c r="E1092" t="s">
        <v>474</v>
      </c>
      <c r="F1092" t="s">
        <v>475</v>
      </c>
      <c r="G1092">
        <v>2020</v>
      </c>
      <c r="H1092">
        <v>161</v>
      </c>
      <c r="I1092" t="s">
        <v>1486</v>
      </c>
      <c r="J1092" s="10" t="s">
        <v>1728</v>
      </c>
      <c r="K1092" t="s">
        <v>1729</v>
      </c>
      <c r="L1092" s="10" t="s">
        <v>1709</v>
      </c>
      <c r="M1092" t="s">
        <v>2099</v>
      </c>
    </row>
    <row r="1093" spans="1:13" x14ac:dyDescent="0.25">
      <c r="A1093" t="s">
        <v>427</v>
      </c>
      <c r="B1093" t="s">
        <v>457</v>
      </c>
      <c r="C1093" t="s">
        <v>22</v>
      </c>
      <c r="D1093" t="s">
        <v>23</v>
      </c>
      <c r="E1093" t="s">
        <v>474</v>
      </c>
      <c r="F1093" t="s">
        <v>476</v>
      </c>
      <c r="G1093">
        <v>2016</v>
      </c>
      <c r="H1093">
        <v>7</v>
      </c>
      <c r="I1093" t="s">
        <v>1486</v>
      </c>
      <c r="J1093" s="10" t="s">
        <v>1728</v>
      </c>
      <c r="K1093" t="s">
        <v>1729</v>
      </c>
      <c r="L1093" s="10" t="s">
        <v>1709</v>
      </c>
      <c r="M1093" t="s">
        <v>2099</v>
      </c>
    </row>
    <row r="1094" spans="1:13" x14ac:dyDescent="0.25">
      <c r="A1094" t="s">
        <v>427</v>
      </c>
      <c r="B1094" t="s">
        <v>457</v>
      </c>
      <c r="C1094" t="s">
        <v>22</v>
      </c>
      <c r="D1094" t="s">
        <v>23</v>
      </c>
      <c r="E1094" t="s">
        <v>474</v>
      </c>
      <c r="F1094" t="s">
        <v>476</v>
      </c>
      <c r="G1094">
        <v>2017</v>
      </c>
      <c r="H1094">
        <v>8</v>
      </c>
      <c r="I1094" t="s">
        <v>1486</v>
      </c>
      <c r="J1094" s="10" t="s">
        <v>1728</v>
      </c>
      <c r="K1094" t="s">
        <v>1729</v>
      </c>
      <c r="L1094" s="10" t="s">
        <v>1709</v>
      </c>
      <c r="M1094" t="s">
        <v>2099</v>
      </c>
    </row>
    <row r="1095" spans="1:13" x14ac:dyDescent="0.25">
      <c r="A1095" t="s">
        <v>427</v>
      </c>
      <c r="B1095" t="s">
        <v>457</v>
      </c>
      <c r="C1095" t="s">
        <v>22</v>
      </c>
      <c r="D1095" t="s">
        <v>23</v>
      </c>
      <c r="E1095" t="s">
        <v>474</v>
      </c>
      <c r="F1095" t="s">
        <v>476</v>
      </c>
      <c r="G1095">
        <v>2018</v>
      </c>
      <c r="H1095">
        <v>6</v>
      </c>
      <c r="I1095" t="s">
        <v>1486</v>
      </c>
      <c r="J1095" s="10" t="s">
        <v>1728</v>
      </c>
      <c r="K1095" t="s">
        <v>1729</v>
      </c>
      <c r="L1095" s="10" t="s">
        <v>1709</v>
      </c>
      <c r="M1095" t="s">
        <v>2099</v>
      </c>
    </row>
    <row r="1096" spans="1:13" x14ac:dyDescent="0.25">
      <c r="A1096" t="s">
        <v>427</v>
      </c>
      <c r="B1096" t="s">
        <v>457</v>
      </c>
      <c r="C1096" t="s">
        <v>22</v>
      </c>
      <c r="D1096" t="s">
        <v>23</v>
      </c>
      <c r="E1096" t="s">
        <v>474</v>
      </c>
      <c r="F1096" t="s">
        <v>476</v>
      </c>
      <c r="G1096">
        <v>2019</v>
      </c>
      <c r="H1096">
        <v>8</v>
      </c>
      <c r="I1096" t="s">
        <v>1486</v>
      </c>
      <c r="J1096" s="10" t="s">
        <v>1728</v>
      </c>
      <c r="K1096" t="s">
        <v>1729</v>
      </c>
      <c r="L1096" s="10" t="s">
        <v>1709</v>
      </c>
      <c r="M1096" t="s">
        <v>2099</v>
      </c>
    </row>
    <row r="1097" spans="1:13" x14ac:dyDescent="0.25">
      <c r="A1097" t="s">
        <v>427</v>
      </c>
      <c r="B1097" t="s">
        <v>457</v>
      </c>
      <c r="C1097" t="s">
        <v>22</v>
      </c>
      <c r="D1097" t="s">
        <v>23</v>
      </c>
      <c r="E1097" t="s">
        <v>474</v>
      </c>
      <c r="F1097" t="s">
        <v>476</v>
      </c>
      <c r="G1097">
        <v>2020</v>
      </c>
      <c r="H1097">
        <v>10</v>
      </c>
      <c r="I1097" t="s">
        <v>1486</v>
      </c>
      <c r="J1097" s="10" t="s">
        <v>1728</v>
      </c>
      <c r="K1097" t="s">
        <v>1729</v>
      </c>
      <c r="L1097" s="10" t="s">
        <v>1709</v>
      </c>
      <c r="M1097" t="s">
        <v>2099</v>
      </c>
    </row>
    <row r="1098" spans="1:13" x14ac:dyDescent="0.25">
      <c r="A1098" t="s">
        <v>427</v>
      </c>
      <c r="B1098" t="s">
        <v>457</v>
      </c>
      <c r="C1098" t="s">
        <v>22</v>
      </c>
      <c r="D1098" t="s">
        <v>23</v>
      </c>
      <c r="E1098" t="s">
        <v>474</v>
      </c>
      <c r="F1098" t="s">
        <v>477</v>
      </c>
      <c r="G1098">
        <v>2016</v>
      </c>
      <c r="H1098">
        <v>237</v>
      </c>
      <c r="I1098" t="s">
        <v>1486</v>
      </c>
      <c r="J1098" s="10" t="s">
        <v>1728</v>
      </c>
      <c r="K1098" t="s">
        <v>1729</v>
      </c>
      <c r="L1098" s="10" t="s">
        <v>1709</v>
      </c>
      <c r="M1098" t="s">
        <v>2099</v>
      </c>
    </row>
    <row r="1099" spans="1:13" x14ac:dyDescent="0.25">
      <c r="A1099" t="s">
        <v>427</v>
      </c>
      <c r="B1099" t="s">
        <v>457</v>
      </c>
      <c r="C1099" t="s">
        <v>22</v>
      </c>
      <c r="D1099" t="s">
        <v>23</v>
      </c>
      <c r="E1099" t="s">
        <v>474</v>
      </c>
      <c r="F1099" t="s">
        <v>477</v>
      </c>
      <c r="G1099">
        <v>2017</v>
      </c>
      <c r="H1099">
        <v>261</v>
      </c>
      <c r="I1099" t="s">
        <v>1486</v>
      </c>
      <c r="J1099" s="10" t="s">
        <v>1728</v>
      </c>
      <c r="K1099" t="s">
        <v>1729</v>
      </c>
      <c r="L1099" s="10" t="s">
        <v>1709</v>
      </c>
      <c r="M1099" t="s">
        <v>2099</v>
      </c>
    </row>
    <row r="1100" spans="1:13" x14ac:dyDescent="0.25">
      <c r="A1100" t="s">
        <v>427</v>
      </c>
      <c r="B1100" t="s">
        <v>457</v>
      </c>
      <c r="C1100" t="s">
        <v>22</v>
      </c>
      <c r="D1100" t="s">
        <v>23</v>
      </c>
      <c r="E1100" t="s">
        <v>474</v>
      </c>
      <c r="F1100" t="s">
        <v>477</v>
      </c>
      <c r="G1100">
        <v>2018</v>
      </c>
      <c r="H1100">
        <v>253</v>
      </c>
      <c r="I1100" t="s">
        <v>1486</v>
      </c>
      <c r="J1100" s="10" t="s">
        <v>1728</v>
      </c>
      <c r="K1100" t="s">
        <v>1729</v>
      </c>
      <c r="L1100" s="10" t="s">
        <v>1709</v>
      </c>
      <c r="M1100" t="s">
        <v>2099</v>
      </c>
    </row>
    <row r="1101" spans="1:13" x14ac:dyDescent="0.25">
      <c r="A1101" t="s">
        <v>427</v>
      </c>
      <c r="B1101" t="s">
        <v>457</v>
      </c>
      <c r="C1101" t="s">
        <v>22</v>
      </c>
      <c r="D1101" t="s">
        <v>23</v>
      </c>
      <c r="E1101" t="s">
        <v>474</v>
      </c>
      <c r="F1101" t="s">
        <v>477</v>
      </c>
      <c r="G1101">
        <v>2019</v>
      </c>
      <c r="H1101">
        <v>261</v>
      </c>
      <c r="I1101" t="s">
        <v>1486</v>
      </c>
      <c r="J1101" s="10" t="s">
        <v>1728</v>
      </c>
      <c r="K1101" t="s">
        <v>1729</v>
      </c>
      <c r="L1101" s="10" t="s">
        <v>1709</v>
      </c>
      <c r="M1101" t="s">
        <v>2099</v>
      </c>
    </row>
    <row r="1102" spans="1:13" x14ac:dyDescent="0.25">
      <c r="A1102" t="s">
        <v>427</v>
      </c>
      <c r="B1102" t="s">
        <v>457</v>
      </c>
      <c r="C1102" t="s">
        <v>22</v>
      </c>
      <c r="D1102" t="s">
        <v>23</v>
      </c>
      <c r="E1102" t="s">
        <v>474</v>
      </c>
      <c r="F1102" t="s">
        <v>477</v>
      </c>
      <c r="G1102">
        <v>2020</v>
      </c>
      <c r="H1102">
        <v>264</v>
      </c>
      <c r="I1102" t="s">
        <v>1486</v>
      </c>
      <c r="J1102" s="10" t="s">
        <v>1728</v>
      </c>
      <c r="K1102" t="s">
        <v>1729</v>
      </c>
      <c r="L1102" s="10" t="s">
        <v>1709</v>
      </c>
      <c r="M1102" t="s">
        <v>2099</v>
      </c>
    </row>
    <row r="1103" spans="1:13" x14ac:dyDescent="0.25">
      <c r="A1103" t="s">
        <v>427</v>
      </c>
      <c r="B1103" t="s">
        <v>457</v>
      </c>
      <c r="C1103" t="s">
        <v>22</v>
      </c>
      <c r="D1103" t="s">
        <v>23</v>
      </c>
      <c r="E1103" t="s">
        <v>474</v>
      </c>
      <c r="F1103" t="s">
        <v>478</v>
      </c>
      <c r="G1103">
        <v>2016</v>
      </c>
      <c r="H1103">
        <v>4</v>
      </c>
      <c r="I1103" t="s">
        <v>1486</v>
      </c>
      <c r="J1103" s="10" t="s">
        <v>1728</v>
      </c>
      <c r="K1103" t="s">
        <v>1729</v>
      </c>
      <c r="L1103" s="10" t="s">
        <v>1709</v>
      </c>
      <c r="M1103" t="s">
        <v>2099</v>
      </c>
    </row>
    <row r="1104" spans="1:13" x14ac:dyDescent="0.25">
      <c r="A1104" t="s">
        <v>427</v>
      </c>
      <c r="B1104" t="s">
        <v>457</v>
      </c>
      <c r="C1104" t="s">
        <v>22</v>
      </c>
      <c r="D1104" t="s">
        <v>23</v>
      </c>
      <c r="E1104" t="s">
        <v>474</v>
      </c>
      <c r="F1104" t="s">
        <v>478</v>
      </c>
      <c r="G1104">
        <v>2017</v>
      </c>
      <c r="H1104">
        <v>4</v>
      </c>
      <c r="I1104" t="s">
        <v>1486</v>
      </c>
      <c r="J1104" s="10" t="s">
        <v>1728</v>
      </c>
      <c r="K1104" t="s">
        <v>1729</v>
      </c>
      <c r="L1104" s="10" t="s">
        <v>1709</v>
      </c>
      <c r="M1104" t="s">
        <v>2099</v>
      </c>
    </row>
    <row r="1105" spans="1:13" x14ac:dyDescent="0.25">
      <c r="A1105" t="s">
        <v>427</v>
      </c>
      <c r="B1105" t="s">
        <v>457</v>
      </c>
      <c r="C1105" t="s">
        <v>22</v>
      </c>
      <c r="D1105" t="s">
        <v>23</v>
      </c>
      <c r="E1105" t="s">
        <v>474</v>
      </c>
      <c r="F1105" t="s">
        <v>478</v>
      </c>
      <c r="G1105">
        <v>2018</v>
      </c>
      <c r="H1105">
        <v>3</v>
      </c>
      <c r="I1105" t="s">
        <v>1486</v>
      </c>
      <c r="J1105" s="10" t="s">
        <v>1728</v>
      </c>
      <c r="K1105" t="s">
        <v>1729</v>
      </c>
      <c r="L1105" s="10" t="s">
        <v>1709</v>
      </c>
      <c r="M1105" t="s">
        <v>2099</v>
      </c>
    </row>
    <row r="1106" spans="1:13" x14ac:dyDescent="0.25">
      <c r="A1106" t="s">
        <v>427</v>
      </c>
      <c r="B1106" t="s">
        <v>457</v>
      </c>
      <c r="C1106" t="s">
        <v>22</v>
      </c>
      <c r="D1106" t="s">
        <v>23</v>
      </c>
      <c r="E1106" t="s">
        <v>474</v>
      </c>
      <c r="F1106" t="s">
        <v>478</v>
      </c>
      <c r="G1106">
        <v>2019</v>
      </c>
      <c r="H1106">
        <v>2</v>
      </c>
      <c r="I1106" t="s">
        <v>1486</v>
      </c>
      <c r="J1106" s="10" t="s">
        <v>1728</v>
      </c>
      <c r="K1106" t="s">
        <v>1729</v>
      </c>
      <c r="L1106" s="10" t="s">
        <v>1709</v>
      </c>
      <c r="M1106" t="s">
        <v>2099</v>
      </c>
    </row>
    <row r="1107" spans="1:13" x14ac:dyDescent="0.25">
      <c r="A1107" t="s">
        <v>427</v>
      </c>
      <c r="B1107" t="s">
        <v>457</v>
      </c>
      <c r="C1107" t="s">
        <v>22</v>
      </c>
      <c r="D1107" t="s">
        <v>23</v>
      </c>
      <c r="E1107" t="s">
        <v>474</v>
      </c>
      <c r="F1107" t="s">
        <v>478</v>
      </c>
      <c r="G1107">
        <v>2020</v>
      </c>
      <c r="H1107">
        <v>3</v>
      </c>
      <c r="I1107" t="s">
        <v>1486</v>
      </c>
      <c r="J1107" s="10" t="s">
        <v>1728</v>
      </c>
      <c r="K1107" t="s">
        <v>1729</v>
      </c>
      <c r="L1107" s="10" t="s">
        <v>1709</v>
      </c>
      <c r="M1107" t="s">
        <v>2099</v>
      </c>
    </row>
    <row r="1108" spans="1:13" x14ac:dyDescent="0.25">
      <c r="A1108" t="s">
        <v>427</v>
      </c>
      <c r="B1108" t="s">
        <v>479</v>
      </c>
      <c r="C1108" t="s">
        <v>1</v>
      </c>
      <c r="D1108" t="s">
        <v>6</v>
      </c>
      <c r="E1108" t="s">
        <v>480</v>
      </c>
      <c r="F1108" t="s">
        <v>481</v>
      </c>
      <c r="G1108">
        <v>2016</v>
      </c>
      <c r="H1108">
        <v>10</v>
      </c>
      <c r="I1108" t="s">
        <v>1486</v>
      </c>
      <c r="J1108" s="10" t="s">
        <v>1730</v>
      </c>
      <c r="K1108" t="s">
        <v>1731</v>
      </c>
      <c r="L1108" s="10" t="s">
        <v>1709</v>
      </c>
      <c r="M1108" t="s">
        <v>2099</v>
      </c>
    </row>
    <row r="1109" spans="1:13" x14ac:dyDescent="0.25">
      <c r="A1109" t="s">
        <v>427</v>
      </c>
      <c r="B1109" t="s">
        <v>479</v>
      </c>
      <c r="C1109" t="s">
        <v>1</v>
      </c>
      <c r="D1109" t="s">
        <v>6</v>
      </c>
      <c r="E1109" t="s">
        <v>480</v>
      </c>
      <c r="F1109" t="s">
        <v>481</v>
      </c>
      <c r="G1109">
        <v>2017</v>
      </c>
      <c r="H1109">
        <v>10</v>
      </c>
      <c r="I1109" t="s">
        <v>1486</v>
      </c>
      <c r="J1109" s="10" t="s">
        <v>1730</v>
      </c>
      <c r="K1109" t="s">
        <v>1731</v>
      </c>
      <c r="L1109" s="10" t="s">
        <v>1709</v>
      </c>
      <c r="M1109" t="s">
        <v>2099</v>
      </c>
    </row>
    <row r="1110" spans="1:13" x14ac:dyDescent="0.25">
      <c r="A1110" t="s">
        <v>427</v>
      </c>
      <c r="B1110" t="s">
        <v>479</v>
      </c>
      <c r="C1110" t="s">
        <v>1</v>
      </c>
      <c r="D1110" t="s">
        <v>6</v>
      </c>
      <c r="E1110" t="s">
        <v>480</v>
      </c>
      <c r="F1110" t="s">
        <v>481</v>
      </c>
      <c r="G1110">
        <v>2018</v>
      </c>
      <c r="H1110">
        <v>7</v>
      </c>
      <c r="I1110" t="s">
        <v>1486</v>
      </c>
      <c r="J1110" s="10" t="s">
        <v>1730</v>
      </c>
      <c r="K1110" t="s">
        <v>1731</v>
      </c>
      <c r="L1110" s="10" t="s">
        <v>1709</v>
      </c>
      <c r="M1110" t="s">
        <v>2099</v>
      </c>
    </row>
    <row r="1111" spans="1:13" x14ac:dyDescent="0.25">
      <c r="A1111" t="s">
        <v>427</v>
      </c>
      <c r="B1111" t="s">
        <v>479</v>
      </c>
      <c r="C1111" t="s">
        <v>1</v>
      </c>
      <c r="D1111" t="s">
        <v>6</v>
      </c>
      <c r="E1111" t="s">
        <v>480</v>
      </c>
      <c r="F1111" t="s">
        <v>481</v>
      </c>
      <c r="G1111">
        <v>2019</v>
      </c>
      <c r="H1111">
        <v>9</v>
      </c>
      <c r="I1111" t="s">
        <v>1486</v>
      </c>
      <c r="J1111" s="10" t="s">
        <v>1730</v>
      </c>
      <c r="K1111" t="s">
        <v>1731</v>
      </c>
      <c r="L1111" s="10" t="s">
        <v>1709</v>
      </c>
      <c r="M1111" t="s">
        <v>2099</v>
      </c>
    </row>
    <row r="1112" spans="1:13" x14ac:dyDescent="0.25">
      <c r="A1112" t="s">
        <v>427</v>
      </c>
      <c r="B1112" t="s">
        <v>479</v>
      </c>
      <c r="C1112" t="s">
        <v>1</v>
      </c>
      <c r="D1112" t="s">
        <v>6</v>
      </c>
      <c r="E1112" t="s">
        <v>480</v>
      </c>
      <c r="F1112" t="s">
        <v>481</v>
      </c>
      <c r="G1112">
        <v>2020</v>
      </c>
      <c r="H1112">
        <v>9</v>
      </c>
      <c r="I1112" t="s">
        <v>1486</v>
      </c>
      <c r="J1112" s="10" t="s">
        <v>1730</v>
      </c>
      <c r="K1112" t="s">
        <v>1731</v>
      </c>
      <c r="L1112" s="10" t="s">
        <v>1709</v>
      </c>
      <c r="M1112" t="s">
        <v>2099</v>
      </c>
    </row>
    <row r="1113" spans="1:13" x14ac:dyDescent="0.25">
      <c r="A1113" t="s">
        <v>427</v>
      </c>
      <c r="B1113" t="s">
        <v>479</v>
      </c>
      <c r="C1113" t="s">
        <v>22</v>
      </c>
      <c r="D1113" t="s">
        <v>23</v>
      </c>
      <c r="E1113" t="s">
        <v>482</v>
      </c>
      <c r="F1113" t="s">
        <v>483</v>
      </c>
      <c r="G1113">
        <v>2016</v>
      </c>
      <c r="H1113">
        <v>127</v>
      </c>
      <c r="I1113" t="s">
        <v>1486</v>
      </c>
      <c r="J1113" s="10" t="s">
        <v>1730</v>
      </c>
      <c r="K1113" t="s">
        <v>1731</v>
      </c>
      <c r="L1113" s="10" t="s">
        <v>1709</v>
      </c>
      <c r="M1113" t="s">
        <v>2099</v>
      </c>
    </row>
    <row r="1114" spans="1:13" x14ac:dyDescent="0.25">
      <c r="A1114" t="s">
        <v>427</v>
      </c>
      <c r="B1114" t="s">
        <v>479</v>
      </c>
      <c r="C1114" t="s">
        <v>22</v>
      </c>
      <c r="D1114" t="s">
        <v>23</v>
      </c>
      <c r="E1114" t="s">
        <v>482</v>
      </c>
      <c r="F1114" t="s">
        <v>483</v>
      </c>
      <c r="G1114">
        <v>2017</v>
      </c>
      <c r="H1114">
        <v>133</v>
      </c>
      <c r="I1114" t="s">
        <v>1486</v>
      </c>
      <c r="J1114" s="10" t="s">
        <v>1730</v>
      </c>
      <c r="K1114" t="s">
        <v>1731</v>
      </c>
      <c r="L1114" s="10" t="s">
        <v>1709</v>
      </c>
      <c r="M1114" t="s">
        <v>2099</v>
      </c>
    </row>
    <row r="1115" spans="1:13" x14ac:dyDescent="0.25">
      <c r="A1115" t="s">
        <v>427</v>
      </c>
      <c r="B1115" t="s">
        <v>479</v>
      </c>
      <c r="C1115" t="s">
        <v>22</v>
      </c>
      <c r="D1115" t="s">
        <v>23</v>
      </c>
      <c r="E1115" t="s">
        <v>482</v>
      </c>
      <c r="F1115" t="s">
        <v>483</v>
      </c>
      <c r="G1115">
        <v>2018</v>
      </c>
      <c r="H1115">
        <v>136</v>
      </c>
      <c r="I1115" t="s">
        <v>1486</v>
      </c>
      <c r="J1115" s="10" t="s">
        <v>1730</v>
      </c>
      <c r="K1115" t="s">
        <v>1731</v>
      </c>
      <c r="L1115" s="10" t="s">
        <v>1709</v>
      </c>
      <c r="M1115" t="s">
        <v>2099</v>
      </c>
    </row>
    <row r="1116" spans="1:13" x14ac:dyDescent="0.25">
      <c r="A1116" t="s">
        <v>427</v>
      </c>
      <c r="B1116" t="s">
        <v>479</v>
      </c>
      <c r="C1116" t="s">
        <v>22</v>
      </c>
      <c r="D1116" t="s">
        <v>23</v>
      </c>
      <c r="E1116" t="s">
        <v>482</v>
      </c>
      <c r="F1116" t="s">
        <v>483</v>
      </c>
      <c r="G1116">
        <v>2019</v>
      </c>
      <c r="H1116">
        <v>149</v>
      </c>
      <c r="I1116" t="s">
        <v>1486</v>
      </c>
      <c r="J1116" s="10" t="s">
        <v>1730</v>
      </c>
      <c r="K1116" t="s">
        <v>1731</v>
      </c>
      <c r="L1116" s="10" t="s">
        <v>1709</v>
      </c>
      <c r="M1116" t="s">
        <v>2099</v>
      </c>
    </row>
    <row r="1117" spans="1:13" x14ac:dyDescent="0.25">
      <c r="A1117" t="s">
        <v>427</v>
      </c>
      <c r="B1117" t="s">
        <v>479</v>
      </c>
      <c r="C1117" t="s">
        <v>22</v>
      </c>
      <c r="D1117" t="s">
        <v>23</v>
      </c>
      <c r="E1117" t="s">
        <v>482</v>
      </c>
      <c r="F1117" t="s">
        <v>483</v>
      </c>
      <c r="G1117">
        <v>2020</v>
      </c>
      <c r="H1117">
        <v>144</v>
      </c>
      <c r="I1117" t="s">
        <v>1486</v>
      </c>
      <c r="J1117" s="10" t="s">
        <v>1730</v>
      </c>
      <c r="K1117" t="s">
        <v>1731</v>
      </c>
      <c r="L1117" s="10" t="s">
        <v>1709</v>
      </c>
      <c r="M1117" t="s">
        <v>2099</v>
      </c>
    </row>
    <row r="1118" spans="1:13" x14ac:dyDescent="0.25">
      <c r="A1118" t="s">
        <v>427</v>
      </c>
      <c r="B1118" t="s">
        <v>484</v>
      </c>
      <c r="C1118" t="s">
        <v>1</v>
      </c>
      <c r="D1118" t="s">
        <v>66</v>
      </c>
      <c r="E1118" t="s">
        <v>485</v>
      </c>
      <c r="F1118" t="s">
        <v>486</v>
      </c>
      <c r="G1118">
        <v>2016</v>
      </c>
      <c r="H1118">
        <v>125</v>
      </c>
      <c r="I1118" t="s">
        <v>1486</v>
      </c>
      <c r="J1118" s="10" t="s">
        <v>1732</v>
      </c>
      <c r="K1118" t="s">
        <v>1733</v>
      </c>
      <c r="L1118" s="10" t="s">
        <v>1709</v>
      </c>
      <c r="M1118" t="s">
        <v>2099</v>
      </c>
    </row>
    <row r="1119" spans="1:13" x14ac:dyDescent="0.25">
      <c r="A1119" t="s">
        <v>427</v>
      </c>
      <c r="B1119" t="s">
        <v>484</v>
      </c>
      <c r="C1119" t="s">
        <v>1</v>
      </c>
      <c r="D1119" t="s">
        <v>66</v>
      </c>
      <c r="E1119" t="s">
        <v>485</v>
      </c>
      <c r="F1119" t="s">
        <v>486</v>
      </c>
      <c r="G1119">
        <v>2017</v>
      </c>
      <c r="H1119">
        <v>116</v>
      </c>
      <c r="I1119" t="s">
        <v>1486</v>
      </c>
      <c r="J1119" s="10" t="s">
        <v>1732</v>
      </c>
      <c r="K1119" t="s">
        <v>1733</v>
      </c>
      <c r="L1119" s="10" t="s">
        <v>1709</v>
      </c>
      <c r="M1119" t="s">
        <v>2099</v>
      </c>
    </row>
    <row r="1120" spans="1:13" x14ac:dyDescent="0.25">
      <c r="A1120" t="s">
        <v>427</v>
      </c>
      <c r="B1120" t="s">
        <v>484</v>
      </c>
      <c r="C1120" t="s">
        <v>1</v>
      </c>
      <c r="D1120" t="s">
        <v>66</v>
      </c>
      <c r="E1120" t="s">
        <v>485</v>
      </c>
      <c r="F1120" t="s">
        <v>486</v>
      </c>
      <c r="G1120">
        <v>2018</v>
      </c>
      <c r="H1120">
        <v>111</v>
      </c>
      <c r="I1120" t="s">
        <v>1486</v>
      </c>
      <c r="J1120" s="10" t="s">
        <v>1732</v>
      </c>
      <c r="K1120" t="s">
        <v>1733</v>
      </c>
      <c r="L1120" s="10" t="s">
        <v>1709</v>
      </c>
      <c r="M1120" t="s">
        <v>2099</v>
      </c>
    </row>
    <row r="1121" spans="1:13" x14ac:dyDescent="0.25">
      <c r="A1121" t="s">
        <v>427</v>
      </c>
      <c r="B1121" t="s">
        <v>484</v>
      </c>
      <c r="C1121" t="s">
        <v>1</v>
      </c>
      <c r="D1121" t="s">
        <v>66</v>
      </c>
      <c r="E1121" t="s">
        <v>485</v>
      </c>
      <c r="F1121" t="s">
        <v>486</v>
      </c>
      <c r="G1121">
        <v>2019</v>
      </c>
      <c r="H1121">
        <v>97</v>
      </c>
      <c r="I1121" t="s">
        <v>1486</v>
      </c>
      <c r="J1121" s="10" t="s">
        <v>1732</v>
      </c>
      <c r="K1121" t="s">
        <v>1733</v>
      </c>
      <c r="L1121" s="10" t="s">
        <v>1709</v>
      </c>
      <c r="M1121" t="s">
        <v>2099</v>
      </c>
    </row>
    <row r="1122" spans="1:13" x14ac:dyDescent="0.25">
      <c r="A1122" t="s">
        <v>427</v>
      </c>
      <c r="B1122" t="s">
        <v>484</v>
      </c>
      <c r="C1122" t="s">
        <v>1</v>
      </c>
      <c r="D1122" t="s">
        <v>66</v>
      </c>
      <c r="E1122" t="s">
        <v>485</v>
      </c>
      <c r="F1122" t="s">
        <v>486</v>
      </c>
      <c r="G1122">
        <v>2020</v>
      </c>
      <c r="H1122">
        <v>95</v>
      </c>
      <c r="I1122" t="s">
        <v>1486</v>
      </c>
      <c r="J1122" s="10" t="s">
        <v>1732</v>
      </c>
      <c r="K1122" t="s">
        <v>1733</v>
      </c>
      <c r="L1122" s="10" t="s">
        <v>1709</v>
      </c>
      <c r="M1122" t="s">
        <v>2099</v>
      </c>
    </row>
    <row r="1123" spans="1:13" x14ac:dyDescent="0.25">
      <c r="A1123" t="s">
        <v>427</v>
      </c>
      <c r="B1123" t="s">
        <v>484</v>
      </c>
      <c r="C1123" t="s">
        <v>1</v>
      </c>
      <c r="D1123" t="s">
        <v>66</v>
      </c>
      <c r="E1123" t="s">
        <v>487</v>
      </c>
      <c r="F1123" t="s">
        <v>488</v>
      </c>
      <c r="G1123">
        <v>2016</v>
      </c>
      <c r="H1123">
        <v>15</v>
      </c>
      <c r="I1123" t="s">
        <v>1486</v>
      </c>
      <c r="J1123" s="10" t="s">
        <v>1732</v>
      </c>
      <c r="K1123" t="s">
        <v>1733</v>
      </c>
      <c r="L1123" s="10" t="s">
        <v>1709</v>
      </c>
      <c r="M1123" t="s">
        <v>2099</v>
      </c>
    </row>
    <row r="1124" spans="1:13" x14ac:dyDescent="0.25">
      <c r="A1124" t="s">
        <v>427</v>
      </c>
      <c r="B1124" t="s">
        <v>484</v>
      </c>
      <c r="C1124" t="s">
        <v>1</v>
      </c>
      <c r="D1124" t="s">
        <v>66</v>
      </c>
      <c r="E1124" t="s">
        <v>487</v>
      </c>
      <c r="F1124" t="s">
        <v>488</v>
      </c>
      <c r="G1124">
        <v>2017</v>
      </c>
      <c r="H1124">
        <v>17</v>
      </c>
      <c r="I1124" t="s">
        <v>1486</v>
      </c>
      <c r="J1124" s="10" t="s">
        <v>1732</v>
      </c>
      <c r="K1124" t="s">
        <v>1733</v>
      </c>
      <c r="L1124" s="10" t="s">
        <v>1709</v>
      </c>
      <c r="M1124" t="s">
        <v>2099</v>
      </c>
    </row>
    <row r="1125" spans="1:13" x14ac:dyDescent="0.25">
      <c r="A1125" t="s">
        <v>427</v>
      </c>
      <c r="B1125" t="s">
        <v>484</v>
      </c>
      <c r="C1125" t="s">
        <v>1</v>
      </c>
      <c r="D1125" t="s">
        <v>66</v>
      </c>
      <c r="E1125" t="s">
        <v>487</v>
      </c>
      <c r="F1125" t="s">
        <v>488</v>
      </c>
      <c r="G1125">
        <v>2018</v>
      </c>
      <c r="H1125">
        <v>20</v>
      </c>
      <c r="I1125" t="s">
        <v>1486</v>
      </c>
      <c r="J1125" s="10" t="s">
        <v>1732</v>
      </c>
      <c r="K1125" t="s">
        <v>1733</v>
      </c>
      <c r="L1125" s="10" t="s">
        <v>1709</v>
      </c>
      <c r="M1125" t="s">
        <v>2099</v>
      </c>
    </row>
    <row r="1126" spans="1:13" x14ac:dyDescent="0.25">
      <c r="A1126" t="s">
        <v>427</v>
      </c>
      <c r="B1126" t="s">
        <v>484</v>
      </c>
      <c r="C1126" t="s">
        <v>1</v>
      </c>
      <c r="D1126" t="s">
        <v>66</v>
      </c>
      <c r="E1126" t="s">
        <v>487</v>
      </c>
      <c r="F1126" t="s">
        <v>488</v>
      </c>
      <c r="G1126">
        <v>2019</v>
      </c>
      <c r="H1126">
        <v>17</v>
      </c>
      <c r="I1126" t="s">
        <v>1486</v>
      </c>
      <c r="J1126" s="10" t="s">
        <v>1732</v>
      </c>
      <c r="K1126" t="s">
        <v>1733</v>
      </c>
      <c r="L1126" s="10" t="s">
        <v>1709</v>
      </c>
      <c r="M1126" t="s">
        <v>2099</v>
      </c>
    </row>
    <row r="1127" spans="1:13" x14ac:dyDescent="0.25">
      <c r="A1127" t="s">
        <v>427</v>
      </c>
      <c r="B1127" t="s">
        <v>484</v>
      </c>
      <c r="C1127" t="s">
        <v>1</v>
      </c>
      <c r="D1127" t="s">
        <v>66</v>
      </c>
      <c r="E1127" t="s">
        <v>487</v>
      </c>
      <c r="F1127" t="s">
        <v>488</v>
      </c>
      <c r="G1127">
        <v>2020</v>
      </c>
      <c r="H1127">
        <v>15</v>
      </c>
      <c r="I1127" t="s">
        <v>1486</v>
      </c>
      <c r="J1127" s="10" t="s">
        <v>1732</v>
      </c>
      <c r="K1127" t="s">
        <v>1733</v>
      </c>
      <c r="L1127" s="10" t="s">
        <v>1709</v>
      </c>
      <c r="M1127" t="s">
        <v>2099</v>
      </c>
    </row>
    <row r="1128" spans="1:13" x14ac:dyDescent="0.25">
      <c r="A1128" t="s">
        <v>427</v>
      </c>
      <c r="B1128" t="s">
        <v>484</v>
      </c>
      <c r="C1128" t="s">
        <v>1</v>
      </c>
      <c r="D1128" t="s">
        <v>6</v>
      </c>
      <c r="E1128" t="s">
        <v>489</v>
      </c>
      <c r="F1128" t="s">
        <v>490</v>
      </c>
      <c r="G1128">
        <v>2016</v>
      </c>
      <c r="H1128">
        <v>69</v>
      </c>
      <c r="I1128" t="s">
        <v>1486</v>
      </c>
      <c r="J1128" s="10" t="s">
        <v>1732</v>
      </c>
      <c r="K1128" t="s">
        <v>1733</v>
      </c>
      <c r="L1128" s="10" t="s">
        <v>1709</v>
      </c>
      <c r="M1128" t="s">
        <v>2099</v>
      </c>
    </row>
    <row r="1129" spans="1:13" x14ac:dyDescent="0.25">
      <c r="A1129" t="s">
        <v>427</v>
      </c>
      <c r="B1129" t="s">
        <v>484</v>
      </c>
      <c r="C1129" t="s">
        <v>1</v>
      </c>
      <c r="D1129" t="s">
        <v>6</v>
      </c>
      <c r="E1129" t="s">
        <v>489</v>
      </c>
      <c r="F1129" t="s">
        <v>490</v>
      </c>
      <c r="G1129">
        <v>2017</v>
      </c>
      <c r="H1129">
        <v>71</v>
      </c>
      <c r="I1129" t="s">
        <v>1486</v>
      </c>
      <c r="J1129" s="10" t="s">
        <v>1732</v>
      </c>
      <c r="K1129" t="s">
        <v>1733</v>
      </c>
      <c r="L1129" s="10" t="s">
        <v>1709</v>
      </c>
      <c r="M1129" t="s">
        <v>2099</v>
      </c>
    </row>
    <row r="1130" spans="1:13" x14ac:dyDescent="0.25">
      <c r="A1130" t="s">
        <v>427</v>
      </c>
      <c r="B1130" t="s">
        <v>484</v>
      </c>
      <c r="C1130" t="s">
        <v>1</v>
      </c>
      <c r="D1130" t="s">
        <v>6</v>
      </c>
      <c r="E1130" t="s">
        <v>489</v>
      </c>
      <c r="F1130" t="s">
        <v>490</v>
      </c>
      <c r="G1130">
        <v>2018</v>
      </c>
      <c r="H1130">
        <v>62</v>
      </c>
      <c r="I1130" t="s">
        <v>1486</v>
      </c>
      <c r="J1130" s="10" t="s">
        <v>1732</v>
      </c>
      <c r="K1130" t="s">
        <v>1733</v>
      </c>
      <c r="L1130" s="10" t="s">
        <v>1709</v>
      </c>
      <c r="M1130" t="s">
        <v>2099</v>
      </c>
    </row>
    <row r="1131" spans="1:13" x14ac:dyDescent="0.25">
      <c r="A1131" t="s">
        <v>427</v>
      </c>
      <c r="B1131" t="s">
        <v>484</v>
      </c>
      <c r="C1131" t="s">
        <v>1</v>
      </c>
      <c r="D1131" t="s">
        <v>6</v>
      </c>
      <c r="E1131" t="s">
        <v>489</v>
      </c>
      <c r="F1131" t="s">
        <v>490</v>
      </c>
      <c r="G1131">
        <v>2019</v>
      </c>
      <c r="H1131">
        <v>62</v>
      </c>
      <c r="I1131" t="s">
        <v>1486</v>
      </c>
      <c r="J1131" s="10" t="s">
        <v>1732</v>
      </c>
      <c r="K1131" t="s">
        <v>1733</v>
      </c>
      <c r="L1131" s="10" t="s">
        <v>1709</v>
      </c>
      <c r="M1131" t="s">
        <v>2099</v>
      </c>
    </row>
    <row r="1132" spans="1:13" x14ac:dyDescent="0.25">
      <c r="A1132" t="s">
        <v>427</v>
      </c>
      <c r="B1132" t="s">
        <v>484</v>
      </c>
      <c r="C1132" t="s">
        <v>1</v>
      </c>
      <c r="D1132" t="s">
        <v>6</v>
      </c>
      <c r="E1132" t="s">
        <v>489</v>
      </c>
      <c r="F1132" t="s">
        <v>490</v>
      </c>
      <c r="G1132">
        <v>2020</v>
      </c>
      <c r="H1132">
        <v>51</v>
      </c>
      <c r="I1132" t="s">
        <v>1486</v>
      </c>
      <c r="J1132" s="10" t="s">
        <v>1732</v>
      </c>
      <c r="K1132" t="s">
        <v>1733</v>
      </c>
      <c r="L1132" s="10" t="s">
        <v>1709</v>
      </c>
      <c r="M1132" t="s">
        <v>2099</v>
      </c>
    </row>
    <row r="1133" spans="1:13" x14ac:dyDescent="0.25">
      <c r="A1133" t="s">
        <v>427</v>
      </c>
      <c r="B1133" t="s">
        <v>484</v>
      </c>
      <c r="C1133" t="s">
        <v>22</v>
      </c>
      <c r="D1133" t="s">
        <v>23</v>
      </c>
      <c r="E1133" t="s">
        <v>491</v>
      </c>
      <c r="F1133" t="s">
        <v>492</v>
      </c>
      <c r="G1133">
        <v>2016</v>
      </c>
      <c r="H1133">
        <v>54</v>
      </c>
      <c r="I1133" t="s">
        <v>1486</v>
      </c>
      <c r="J1133" s="10" t="s">
        <v>1732</v>
      </c>
      <c r="K1133" t="s">
        <v>1733</v>
      </c>
      <c r="L1133" s="10" t="s">
        <v>1709</v>
      </c>
      <c r="M1133" t="s">
        <v>2099</v>
      </c>
    </row>
    <row r="1134" spans="1:13" x14ac:dyDescent="0.25">
      <c r="A1134" t="s">
        <v>427</v>
      </c>
      <c r="B1134" t="s">
        <v>484</v>
      </c>
      <c r="C1134" t="s">
        <v>22</v>
      </c>
      <c r="D1134" t="s">
        <v>23</v>
      </c>
      <c r="E1134" t="s">
        <v>491</v>
      </c>
      <c r="F1134" t="s">
        <v>492</v>
      </c>
      <c r="G1134">
        <v>2017</v>
      </c>
      <c r="H1134">
        <v>82</v>
      </c>
      <c r="I1134" t="s">
        <v>1486</v>
      </c>
      <c r="J1134" s="10" t="s">
        <v>1732</v>
      </c>
      <c r="K1134" t="s">
        <v>1733</v>
      </c>
      <c r="L1134" s="10" t="s">
        <v>1709</v>
      </c>
      <c r="M1134" t="s">
        <v>2099</v>
      </c>
    </row>
    <row r="1135" spans="1:13" x14ac:dyDescent="0.25">
      <c r="A1135" t="s">
        <v>427</v>
      </c>
      <c r="B1135" t="s">
        <v>484</v>
      </c>
      <c r="C1135" t="s">
        <v>22</v>
      </c>
      <c r="D1135" t="s">
        <v>23</v>
      </c>
      <c r="E1135" t="s">
        <v>491</v>
      </c>
      <c r="F1135" t="s">
        <v>492</v>
      </c>
      <c r="G1135">
        <v>2018</v>
      </c>
      <c r="H1135">
        <v>71</v>
      </c>
      <c r="I1135" t="s">
        <v>1486</v>
      </c>
      <c r="J1135" s="10" t="s">
        <v>1732</v>
      </c>
      <c r="K1135" t="s">
        <v>1733</v>
      </c>
      <c r="L1135" s="10" t="s">
        <v>1709</v>
      </c>
      <c r="M1135" t="s">
        <v>2099</v>
      </c>
    </row>
    <row r="1136" spans="1:13" x14ac:dyDescent="0.25">
      <c r="A1136" t="s">
        <v>427</v>
      </c>
      <c r="B1136" t="s">
        <v>484</v>
      </c>
      <c r="C1136" t="s">
        <v>22</v>
      </c>
      <c r="D1136" t="s">
        <v>23</v>
      </c>
      <c r="E1136" t="s">
        <v>491</v>
      </c>
      <c r="F1136" t="s">
        <v>492</v>
      </c>
      <c r="G1136">
        <v>2019</v>
      </c>
      <c r="H1136">
        <v>68</v>
      </c>
      <c r="I1136" t="s">
        <v>1486</v>
      </c>
      <c r="J1136" s="10" t="s">
        <v>1732</v>
      </c>
      <c r="K1136" t="s">
        <v>1733</v>
      </c>
      <c r="L1136" s="10" t="s">
        <v>1709</v>
      </c>
      <c r="M1136" t="s">
        <v>2099</v>
      </c>
    </row>
    <row r="1137" spans="1:13" x14ac:dyDescent="0.25">
      <c r="A1137" t="s">
        <v>427</v>
      </c>
      <c r="B1137" t="s">
        <v>484</v>
      </c>
      <c r="C1137" t="s">
        <v>22</v>
      </c>
      <c r="D1137" t="s">
        <v>23</v>
      </c>
      <c r="E1137" t="s">
        <v>491</v>
      </c>
      <c r="F1137" t="s">
        <v>492</v>
      </c>
      <c r="G1137">
        <v>2020</v>
      </c>
      <c r="H1137">
        <v>73</v>
      </c>
      <c r="I1137" t="s">
        <v>1486</v>
      </c>
      <c r="J1137" s="10" t="s">
        <v>1732</v>
      </c>
      <c r="K1137" t="s">
        <v>1733</v>
      </c>
      <c r="L1137" s="10" t="s">
        <v>1709</v>
      </c>
      <c r="M1137" t="s">
        <v>2099</v>
      </c>
    </row>
    <row r="1138" spans="1:13" x14ac:dyDescent="0.25">
      <c r="A1138" t="s">
        <v>427</v>
      </c>
      <c r="B1138" t="s">
        <v>484</v>
      </c>
      <c r="C1138" t="s">
        <v>22</v>
      </c>
      <c r="D1138" t="s">
        <v>23</v>
      </c>
      <c r="E1138" t="s">
        <v>491</v>
      </c>
      <c r="F1138" t="s">
        <v>493</v>
      </c>
      <c r="G1138">
        <v>2016</v>
      </c>
      <c r="H1138">
        <v>2</v>
      </c>
      <c r="I1138" t="s">
        <v>1486</v>
      </c>
      <c r="J1138" s="10" t="s">
        <v>1732</v>
      </c>
      <c r="K1138" t="s">
        <v>1733</v>
      </c>
      <c r="L1138" s="10" t="s">
        <v>1709</v>
      </c>
      <c r="M1138" t="s">
        <v>2099</v>
      </c>
    </row>
    <row r="1139" spans="1:13" x14ac:dyDescent="0.25">
      <c r="A1139" t="s">
        <v>427</v>
      </c>
      <c r="B1139" t="s">
        <v>484</v>
      </c>
      <c r="C1139" t="s">
        <v>22</v>
      </c>
      <c r="D1139" t="s">
        <v>23</v>
      </c>
      <c r="E1139" t="s">
        <v>491</v>
      </c>
      <c r="F1139" t="s">
        <v>493</v>
      </c>
      <c r="G1139">
        <v>2017</v>
      </c>
      <c r="H1139">
        <v>3</v>
      </c>
      <c r="I1139" t="s">
        <v>1486</v>
      </c>
      <c r="J1139" s="10" t="s">
        <v>1732</v>
      </c>
      <c r="K1139" t="s">
        <v>1733</v>
      </c>
      <c r="L1139" s="10" t="s">
        <v>1709</v>
      </c>
      <c r="M1139" t="s">
        <v>2099</v>
      </c>
    </row>
    <row r="1140" spans="1:13" x14ac:dyDescent="0.25">
      <c r="A1140" t="s">
        <v>427</v>
      </c>
      <c r="B1140" t="s">
        <v>484</v>
      </c>
      <c r="C1140" t="s">
        <v>22</v>
      </c>
      <c r="D1140" t="s">
        <v>23</v>
      </c>
      <c r="E1140" t="s">
        <v>491</v>
      </c>
      <c r="F1140" t="s">
        <v>493</v>
      </c>
      <c r="G1140">
        <v>2018</v>
      </c>
      <c r="H1140">
        <v>4</v>
      </c>
      <c r="I1140" t="s">
        <v>1486</v>
      </c>
      <c r="J1140" s="10" t="s">
        <v>1732</v>
      </c>
      <c r="K1140" t="s">
        <v>1733</v>
      </c>
      <c r="L1140" s="10" t="s">
        <v>1709</v>
      </c>
      <c r="M1140" t="s">
        <v>2099</v>
      </c>
    </row>
    <row r="1141" spans="1:13" x14ac:dyDescent="0.25">
      <c r="A1141" t="s">
        <v>427</v>
      </c>
      <c r="B1141" t="s">
        <v>484</v>
      </c>
      <c r="C1141" t="s">
        <v>22</v>
      </c>
      <c r="D1141" t="s">
        <v>23</v>
      </c>
      <c r="E1141" t="s">
        <v>491</v>
      </c>
      <c r="F1141" t="s">
        <v>493</v>
      </c>
      <c r="G1141">
        <v>2019</v>
      </c>
      <c r="H1141">
        <v>4</v>
      </c>
      <c r="I1141" t="s">
        <v>1486</v>
      </c>
      <c r="J1141" s="10" t="s">
        <v>1732</v>
      </c>
      <c r="K1141" t="s">
        <v>1733</v>
      </c>
      <c r="L1141" s="10" t="s">
        <v>1709</v>
      </c>
      <c r="M1141" t="s">
        <v>2099</v>
      </c>
    </row>
    <row r="1142" spans="1:13" x14ac:dyDescent="0.25">
      <c r="A1142" t="s">
        <v>427</v>
      </c>
      <c r="B1142" t="s">
        <v>484</v>
      </c>
      <c r="C1142" t="s">
        <v>22</v>
      </c>
      <c r="D1142" t="s">
        <v>23</v>
      </c>
      <c r="E1142" t="s">
        <v>491</v>
      </c>
      <c r="F1142" t="s">
        <v>493</v>
      </c>
      <c r="G1142">
        <v>2020</v>
      </c>
      <c r="H1142">
        <v>2</v>
      </c>
      <c r="I1142" t="s">
        <v>1486</v>
      </c>
      <c r="J1142" s="10" t="s">
        <v>1732</v>
      </c>
      <c r="K1142" t="s">
        <v>1733</v>
      </c>
      <c r="L1142" s="10" t="s">
        <v>1709</v>
      </c>
      <c r="M1142" t="s">
        <v>2099</v>
      </c>
    </row>
    <row r="1143" spans="1:13" x14ac:dyDescent="0.25">
      <c r="A1143" t="s">
        <v>427</v>
      </c>
      <c r="B1143" t="s">
        <v>484</v>
      </c>
      <c r="C1143" t="s">
        <v>22</v>
      </c>
      <c r="D1143" t="s">
        <v>23</v>
      </c>
      <c r="E1143" t="s">
        <v>494</v>
      </c>
      <c r="F1143" t="s">
        <v>495</v>
      </c>
      <c r="G1143">
        <v>2016</v>
      </c>
      <c r="H1143">
        <v>92</v>
      </c>
      <c r="I1143" t="s">
        <v>1486</v>
      </c>
      <c r="J1143" s="10" t="s">
        <v>1734</v>
      </c>
      <c r="K1143" t="s">
        <v>1735</v>
      </c>
      <c r="L1143" s="10" t="s">
        <v>1529</v>
      </c>
      <c r="M1143" t="s">
        <v>2083</v>
      </c>
    </row>
    <row r="1144" spans="1:13" x14ac:dyDescent="0.25">
      <c r="A1144" t="s">
        <v>427</v>
      </c>
      <c r="B1144" t="s">
        <v>484</v>
      </c>
      <c r="C1144" t="s">
        <v>22</v>
      </c>
      <c r="D1144" t="s">
        <v>23</v>
      </c>
      <c r="E1144" t="s">
        <v>494</v>
      </c>
      <c r="F1144" t="s">
        <v>495</v>
      </c>
      <c r="G1144">
        <v>2017</v>
      </c>
      <c r="H1144">
        <v>86</v>
      </c>
      <c r="I1144" t="s">
        <v>1486</v>
      </c>
      <c r="J1144" s="10" t="s">
        <v>1734</v>
      </c>
      <c r="K1144" t="s">
        <v>1735</v>
      </c>
      <c r="L1144" s="10" t="s">
        <v>1529</v>
      </c>
      <c r="M1144" t="s">
        <v>2083</v>
      </c>
    </row>
    <row r="1145" spans="1:13" x14ac:dyDescent="0.25">
      <c r="A1145" t="s">
        <v>427</v>
      </c>
      <c r="B1145" t="s">
        <v>484</v>
      </c>
      <c r="C1145" t="s">
        <v>22</v>
      </c>
      <c r="D1145" t="s">
        <v>23</v>
      </c>
      <c r="E1145" t="s">
        <v>494</v>
      </c>
      <c r="F1145" t="s">
        <v>495</v>
      </c>
      <c r="G1145">
        <v>2018</v>
      </c>
      <c r="H1145">
        <v>84</v>
      </c>
      <c r="I1145" t="s">
        <v>1486</v>
      </c>
      <c r="J1145" s="10" t="s">
        <v>1734</v>
      </c>
      <c r="K1145" t="s">
        <v>1735</v>
      </c>
      <c r="L1145" s="10" t="s">
        <v>1529</v>
      </c>
      <c r="M1145" t="s">
        <v>2083</v>
      </c>
    </row>
    <row r="1146" spans="1:13" x14ac:dyDescent="0.25">
      <c r="A1146" t="s">
        <v>427</v>
      </c>
      <c r="B1146" t="s">
        <v>484</v>
      </c>
      <c r="C1146" t="s">
        <v>22</v>
      </c>
      <c r="D1146" t="s">
        <v>23</v>
      </c>
      <c r="E1146" t="s">
        <v>494</v>
      </c>
      <c r="F1146" t="s">
        <v>495</v>
      </c>
      <c r="G1146">
        <v>2019</v>
      </c>
      <c r="H1146">
        <v>80</v>
      </c>
      <c r="I1146" t="s">
        <v>1486</v>
      </c>
      <c r="J1146" s="10" t="s">
        <v>1734</v>
      </c>
      <c r="K1146" t="s">
        <v>1735</v>
      </c>
      <c r="L1146" s="10" t="s">
        <v>1529</v>
      </c>
      <c r="M1146" t="s">
        <v>2083</v>
      </c>
    </row>
    <row r="1147" spans="1:13" x14ac:dyDescent="0.25">
      <c r="A1147" t="s">
        <v>427</v>
      </c>
      <c r="B1147" t="s">
        <v>484</v>
      </c>
      <c r="C1147" t="s">
        <v>22</v>
      </c>
      <c r="D1147" t="s">
        <v>23</v>
      </c>
      <c r="E1147" t="s">
        <v>494</v>
      </c>
      <c r="F1147" t="s">
        <v>495</v>
      </c>
      <c r="G1147">
        <v>2020</v>
      </c>
      <c r="H1147">
        <v>85</v>
      </c>
      <c r="I1147" t="s">
        <v>1486</v>
      </c>
      <c r="J1147" s="10" t="s">
        <v>1734</v>
      </c>
      <c r="K1147" t="s">
        <v>1735</v>
      </c>
      <c r="L1147" s="10" t="s">
        <v>1529</v>
      </c>
      <c r="M1147" t="s">
        <v>2083</v>
      </c>
    </row>
    <row r="1148" spans="1:13" x14ac:dyDescent="0.25">
      <c r="A1148" t="s">
        <v>427</v>
      </c>
      <c r="B1148" t="s">
        <v>484</v>
      </c>
      <c r="C1148" t="s">
        <v>22</v>
      </c>
      <c r="D1148" t="s">
        <v>23</v>
      </c>
      <c r="E1148" t="s">
        <v>494</v>
      </c>
      <c r="F1148" t="s">
        <v>496</v>
      </c>
      <c r="G1148">
        <v>2016</v>
      </c>
      <c r="H1148">
        <v>9</v>
      </c>
      <c r="I1148" t="s">
        <v>1486</v>
      </c>
      <c r="J1148" s="10" t="s">
        <v>1734</v>
      </c>
      <c r="K1148" t="s">
        <v>1735</v>
      </c>
      <c r="L1148" s="10" t="s">
        <v>1529</v>
      </c>
      <c r="M1148" t="s">
        <v>2083</v>
      </c>
    </row>
    <row r="1149" spans="1:13" x14ac:dyDescent="0.25">
      <c r="A1149" t="s">
        <v>427</v>
      </c>
      <c r="B1149" t="s">
        <v>484</v>
      </c>
      <c r="C1149" t="s">
        <v>22</v>
      </c>
      <c r="D1149" t="s">
        <v>23</v>
      </c>
      <c r="E1149" t="s">
        <v>494</v>
      </c>
      <c r="F1149" t="s">
        <v>496</v>
      </c>
      <c r="G1149">
        <v>2017</v>
      </c>
      <c r="H1149">
        <v>8</v>
      </c>
      <c r="I1149" t="s">
        <v>1486</v>
      </c>
      <c r="J1149" s="10" t="s">
        <v>1734</v>
      </c>
      <c r="K1149" t="s">
        <v>1735</v>
      </c>
      <c r="L1149" s="10" t="s">
        <v>1529</v>
      </c>
      <c r="M1149" t="s">
        <v>2083</v>
      </c>
    </row>
    <row r="1150" spans="1:13" x14ac:dyDescent="0.25">
      <c r="A1150" t="s">
        <v>427</v>
      </c>
      <c r="B1150" t="s">
        <v>484</v>
      </c>
      <c r="C1150" t="s">
        <v>22</v>
      </c>
      <c r="D1150" t="s">
        <v>23</v>
      </c>
      <c r="E1150" t="s">
        <v>494</v>
      </c>
      <c r="F1150" t="s">
        <v>496</v>
      </c>
      <c r="G1150">
        <v>2018</v>
      </c>
      <c r="H1150">
        <v>6</v>
      </c>
      <c r="I1150" t="s">
        <v>1486</v>
      </c>
      <c r="J1150" s="10" t="s">
        <v>1734</v>
      </c>
      <c r="K1150" t="s">
        <v>1735</v>
      </c>
      <c r="L1150" s="10" t="s">
        <v>1529</v>
      </c>
      <c r="M1150" t="s">
        <v>2083</v>
      </c>
    </row>
    <row r="1151" spans="1:13" x14ac:dyDescent="0.25">
      <c r="A1151" t="s">
        <v>427</v>
      </c>
      <c r="B1151" t="s">
        <v>484</v>
      </c>
      <c r="C1151" t="s">
        <v>22</v>
      </c>
      <c r="D1151" t="s">
        <v>23</v>
      </c>
      <c r="E1151" t="s">
        <v>494</v>
      </c>
      <c r="F1151" t="s">
        <v>496</v>
      </c>
      <c r="G1151">
        <v>2019</v>
      </c>
      <c r="H1151">
        <v>5</v>
      </c>
      <c r="I1151" t="s">
        <v>1486</v>
      </c>
      <c r="J1151" s="10" t="s">
        <v>1734</v>
      </c>
      <c r="K1151" t="s">
        <v>1735</v>
      </c>
      <c r="L1151" s="10" t="s">
        <v>1529</v>
      </c>
      <c r="M1151" t="s">
        <v>2083</v>
      </c>
    </row>
    <row r="1152" spans="1:13" x14ac:dyDescent="0.25">
      <c r="A1152" t="s">
        <v>427</v>
      </c>
      <c r="B1152" t="s">
        <v>484</v>
      </c>
      <c r="C1152" t="s">
        <v>22</v>
      </c>
      <c r="D1152" t="s">
        <v>23</v>
      </c>
      <c r="E1152" t="s">
        <v>494</v>
      </c>
      <c r="F1152" t="s">
        <v>496</v>
      </c>
      <c r="G1152">
        <v>2020</v>
      </c>
      <c r="H1152">
        <v>3</v>
      </c>
      <c r="I1152" t="s">
        <v>1486</v>
      </c>
      <c r="J1152" s="10" t="s">
        <v>1734</v>
      </c>
      <c r="K1152" t="s">
        <v>1735</v>
      </c>
      <c r="L1152" s="10" t="s">
        <v>1529</v>
      </c>
      <c r="M1152" t="s">
        <v>2083</v>
      </c>
    </row>
    <row r="1153" spans="1:13" x14ac:dyDescent="0.25">
      <c r="A1153" t="s">
        <v>427</v>
      </c>
      <c r="B1153" t="s">
        <v>484</v>
      </c>
      <c r="C1153" t="s">
        <v>22</v>
      </c>
      <c r="D1153" t="s">
        <v>23</v>
      </c>
      <c r="E1153" t="s">
        <v>497</v>
      </c>
      <c r="F1153" t="s">
        <v>498</v>
      </c>
      <c r="G1153">
        <v>2016</v>
      </c>
      <c r="H1153">
        <v>132</v>
      </c>
      <c r="I1153" t="s">
        <v>1486</v>
      </c>
      <c r="J1153" s="10" t="s">
        <v>1736</v>
      </c>
      <c r="K1153" t="s">
        <v>1737</v>
      </c>
      <c r="L1153" s="10" t="s">
        <v>1709</v>
      </c>
      <c r="M1153" t="s">
        <v>2099</v>
      </c>
    </row>
    <row r="1154" spans="1:13" x14ac:dyDescent="0.25">
      <c r="A1154" t="s">
        <v>427</v>
      </c>
      <c r="B1154" t="s">
        <v>484</v>
      </c>
      <c r="C1154" t="s">
        <v>22</v>
      </c>
      <c r="D1154" t="s">
        <v>23</v>
      </c>
      <c r="E1154" t="s">
        <v>497</v>
      </c>
      <c r="F1154" t="s">
        <v>498</v>
      </c>
      <c r="G1154">
        <v>2017</v>
      </c>
      <c r="H1154">
        <v>136</v>
      </c>
      <c r="I1154" t="s">
        <v>1486</v>
      </c>
      <c r="J1154" s="10" t="s">
        <v>1736</v>
      </c>
      <c r="K1154" t="s">
        <v>1737</v>
      </c>
      <c r="L1154" s="10" t="s">
        <v>1709</v>
      </c>
      <c r="M1154" t="s">
        <v>2099</v>
      </c>
    </row>
    <row r="1155" spans="1:13" x14ac:dyDescent="0.25">
      <c r="A1155" t="s">
        <v>427</v>
      </c>
      <c r="B1155" t="s">
        <v>484</v>
      </c>
      <c r="C1155" t="s">
        <v>22</v>
      </c>
      <c r="D1155" t="s">
        <v>23</v>
      </c>
      <c r="E1155" t="s">
        <v>497</v>
      </c>
      <c r="F1155" t="s">
        <v>498</v>
      </c>
      <c r="G1155">
        <v>2018</v>
      </c>
      <c r="H1155">
        <v>140</v>
      </c>
      <c r="I1155" t="s">
        <v>1486</v>
      </c>
      <c r="J1155" s="10" t="s">
        <v>1736</v>
      </c>
      <c r="K1155" t="s">
        <v>1737</v>
      </c>
      <c r="L1155" s="10" t="s">
        <v>1709</v>
      </c>
      <c r="M1155" t="s">
        <v>2099</v>
      </c>
    </row>
    <row r="1156" spans="1:13" x14ac:dyDescent="0.25">
      <c r="A1156" t="s">
        <v>427</v>
      </c>
      <c r="B1156" t="s">
        <v>484</v>
      </c>
      <c r="C1156" t="s">
        <v>22</v>
      </c>
      <c r="D1156" t="s">
        <v>23</v>
      </c>
      <c r="E1156" t="s">
        <v>497</v>
      </c>
      <c r="F1156" t="s">
        <v>498</v>
      </c>
      <c r="G1156">
        <v>2019</v>
      </c>
      <c r="H1156">
        <v>131</v>
      </c>
      <c r="I1156" t="s">
        <v>1486</v>
      </c>
      <c r="J1156" s="10" t="s">
        <v>1736</v>
      </c>
      <c r="K1156" t="s">
        <v>1737</v>
      </c>
      <c r="L1156" s="10" t="s">
        <v>1709</v>
      </c>
      <c r="M1156" t="s">
        <v>2099</v>
      </c>
    </row>
    <row r="1157" spans="1:13" x14ac:dyDescent="0.25">
      <c r="A1157" t="s">
        <v>427</v>
      </c>
      <c r="B1157" t="s">
        <v>484</v>
      </c>
      <c r="C1157" t="s">
        <v>22</v>
      </c>
      <c r="D1157" t="s">
        <v>23</v>
      </c>
      <c r="E1157" t="s">
        <v>497</v>
      </c>
      <c r="F1157" t="s">
        <v>498</v>
      </c>
      <c r="G1157">
        <v>2020</v>
      </c>
      <c r="H1157">
        <v>131</v>
      </c>
      <c r="I1157" t="s">
        <v>1486</v>
      </c>
      <c r="J1157" s="10" t="s">
        <v>1736</v>
      </c>
      <c r="K1157" t="s">
        <v>1737</v>
      </c>
      <c r="L1157" s="10" t="s">
        <v>1709</v>
      </c>
      <c r="M1157" t="s">
        <v>2099</v>
      </c>
    </row>
    <row r="1158" spans="1:13" x14ac:dyDescent="0.25">
      <c r="A1158" t="s">
        <v>427</v>
      </c>
      <c r="B1158" t="s">
        <v>484</v>
      </c>
      <c r="C1158" t="s">
        <v>22</v>
      </c>
      <c r="D1158" t="s">
        <v>23</v>
      </c>
      <c r="E1158" t="s">
        <v>497</v>
      </c>
      <c r="F1158" t="s">
        <v>499</v>
      </c>
      <c r="G1158">
        <v>2016</v>
      </c>
      <c r="H1158">
        <v>5</v>
      </c>
      <c r="I1158" t="s">
        <v>1486</v>
      </c>
      <c r="J1158" s="10" t="s">
        <v>1736</v>
      </c>
      <c r="K1158" t="s">
        <v>1737</v>
      </c>
      <c r="L1158" s="10" t="s">
        <v>1709</v>
      </c>
      <c r="M1158" t="s">
        <v>2099</v>
      </c>
    </row>
    <row r="1159" spans="1:13" x14ac:dyDescent="0.25">
      <c r="A1159" t="s">
        <v>427</v>
      </c>
      <c r="B1159" t="s">
        <v>484</v>
      </c>
      <c r="C1159" t="s">
        <v>22</v>
      </c>
      <c r="D1159" t="s">
        <v>23</v>
      </c>
      <c r="E1159" t="s">
        <v>497</v>
      </c>
      <c r="F1159" t="s">
        <v>499</v>
      </c>
      <c r="G1159">
        <v>2017</v>
      </c>
      <c r="H1159">
        <v>3</v>
      </c>
      <c r="I1159" t="s">
        <v>1486</v>
      </c>
      <c r="J1159" s="10" t="s">
        <v>1736</v>
      </c>
      <c r="K1159" t="s">
        <v>1737</v>
      </c>
      <c r="L1159" s="10" t="s">
        <v>1709</v>
      </c>
      <c r="M1159" t="s">
        <v>2099</v>
      </c>
    </row>
    <row r="1160" spans="1:13" x14ac:dyDescent="0.25">
      <c r="A1160" t="s">
        <v>427</v>
      </c>
      <c r="B1160" t="s">
        <v>484</v>
      </c>
      <c r="C1160" t="s">
        <v>22</v>
      </c>
      <c r="D1160" t="s">
        <v>23</v>
      </c>
      <c r="E1160" t="s">
        <v>497</v>
      </c>
      <c r="F1160" t="s">
        <v>499</v>
      </c>
      <c r="G1160">
        <v>2018</v>
      </c>
      <c r="H1160">
        <v>3</v>
      </c>
      <c r="I1160" t="s">
        <v>1486</v>
      </c>
      <c r="J1160" s="10" t="s">
        <v>1736</v>
      </c>
      <c r="K1160" t="s">
        <v>1737</v>
      </c>
      <c r="L1160" s="10" t="s">
        <v>1709</v>
      </c>
      <c r="M1160" t="s">
        <v>2099</v>
      </c>
    </row>
    <row r="1161" spans="1:13" x14ac:dyDescent="0.25">
      <c r="A1161" t="s">
        <v>427</v>
      </c>
      <c r="B1161" t="s">
        <v>484</v>
      </c>
      <c r="C1161" t="s">
        <v>22</v>
      </c>
      <c r="D1161" t="s">
        <v>23</v>
      </c>
      <c r="E1161" t="s">
        <v>497</v>
      </c>
      <c r="F1161" t="s">
        <v>499</v>
      </c>
      <c r="G1161">
        <v>2019</v>
      </c>
      <c r="H1161">
        <v>7</v>
      </c>
      <c r="I1161" t="s">
        <v>1486</v>
      </c>
      <c r="J1161" s="10" t="s">
        <v>1736</v>
      </c>
      <c r="K1161" t="s">
        <v>1737</v>
      </c>
      <c r="L1161" s="10" t="s">
        <v>1709</v>
      </c>
      <c r="M1161" t="s">
        <v>2099</v>
      </c>
    </row>
    <row r="1162" spans="1:13" x14ac:dyDescent="0.25">
      <c r="A1162" t="s">
        <v>427</v>
      </c>
      <c r="B1162" t="s">
        <v>484</v>
      </c>
      <c r="C1162" t="s">
        <v>22</v>
      </c>
      <c r="D1162" t="s">
        <v>23</v>
      </c>
      <c r="E1162" t="s">
        <v>497</v>
      </c>
      <c r="F1162" t="s">
        <v>499</v>
      </c>
      <c r="G1162">
        <v>2020</v>
      </c>
      <c r="H1162">
        <v>3</v>
      </c>
      <c r="I1162" t="s">
        <v>1486</v>
      </c>
      <c r="J1162" s="10" t="s">
        <v>1736</v>
      </c>
      <c r="K1162" t="s">
        <v>1737</v>
      </c>
      <c r="L1162" s="10" t="s">
        <v>1709</v>
      </c>
      <c r="M1162" t="s">
        <v>2099</v>
      </c>
    </row>
    <row r="1163" spans="1:13" x14ac:dyDescent="0.25">
      <c r="A1163" t="s">
        <v>427</v>
      </c>
      <c r="B1163" t="s">
        <v>484</v>
      </c>
      <c r="C1163" t="s">
        <v>22</v>
      </c>
      <c r="D1163" t="s">
        <v>23</v>
      </c>
      <c r="E1163" t="s">
        <v>500</v>
      </c>
      <c r="F1163" t="s">
        <v>501</v>
      </c>
      <c r="G1163">
        <v>2016</v>
      </c>
      <c r="H1163">
        <v>1</v>
      </c>
      <c r="I1163" t="s">
        <v>1486</v>
      </c>
      <c r="J1163" s="10" t="s">
        <v>1738</v>
      </c>
      <c r="K1163" t="s">
        <v>1739</v>
      </c>
      <c r="L1163" s="10" t="s">
        <v>1709</v>
      </c>
      <c r="M1163" t="s">
        <v>2099</v>
      </c>
    </row>
    <row r="1164" spans="1:13" x14ac:dyDescent="0.25">
      <c r="A1164" t="s">
        <v>427</v>
      </c>
      <c r="B1164" t="s">
        <v>484</v>
      </c>
      <c r="C1164" t="s">
        <v>22</v>
      </c>
      <c r="D1164" t="s">
        <v>23</v>
      </c>
      <c r="E1164" t="s">
        <v>502</v>
      </c>
      <c r="F1164" t="s">
        <v>503</v>
      </c>
      <c r="G1164">
        <v>2016</v>
      </c>
      <c r="H1164">
        <v>1</v>
      </c>
      <c r="I1164" t="s">
        <v>1486</v>
      </c>
      <c r="J1164" s="10" t="s">
        <v>1740</v>
      </c>
      <c r="K1164" t="s">
        <v>1741</v>
      </c>
      <c r="L1164" s="10" t="s">
        <v>1709</v>
      </c>
      <c r="M1164" t="s">
        <v>2099</v>
      </c>
    </row>
    <row r="1165" spans="1:13" x14ac:dyDescent="0.25">
      <c r="A1165" t="s">
        <v>427</v>
      </c>
      <c r="B1165" t="s">
        <v>484</v>
      </c>
      <c r="C1165" t="s">
        <v>22</v>
      </c>
      <c r="D1165" t="s">
        <v>23</v>
      </c>
      <c r="E1165" t="s">
        <v>502</v>
      </c>
      <c r="F1165" t="s">
        <v>503</v>
      </c>
      <c r="G1165">
        <v>2017</v>
      </c>
      <c r="H1165">
        <v>1</v>
      </c>
      <c r="I1165" t="s">
        <v>1486</v>
      </c>
      <c r="J1165" s="10" t="s">
        <v>1740</v>
      </c>
      <c r="K1165" t="s">
        <v>1741</v>
      </c>
      <c r="L1165" s="10" t="s">
        <v>1709</v>
      </c>
      <c r="M1165" t="s">
        <v>2099</v>
      </c>
    </row>
    <row r="1166" spans="1:13" x14ac:dyDescent="0.25">
      <c r="A1166" t="s">
        <v>427</v>
      </c>
      <c r="B1166" t="s">
        <v>484</v>
      </c>
      <c r="C1166" t="s">
        <v>22</v>
      </c>
      <c r="D1166" t="s">
        <v>23</v>
      </c>
      <c r="E1166" t="s">
        <v>502</v>
      </c>
      <c r="F1166" t="s">
        <v>504</v>
      </c>
      <c r="G1166">
        <v>2016</v>
      </c>
      <c r="H1166">
        <v>1</v>
      </c>
      <c r="I1166" t="s">
        <v>1486</v>
      </c>
      <c r="J1166" s="10" t="s">
        <v>1740</v>
      </c>
      <c r="K1166" t="s">
        <v>1741</v>
      </c>
      <c r="L1166" s="10" t="s">
        <v>1709</v>
      </c>
      <c r="M1166" t="s">
        <v>2099</v>
      </c>
    </row>
    <row r="1167" spans="1:13" x14ac:dyDescent="0.25">
      <c r="A1167" t="s">
        <v>427</v>
      </c>
      <c r="B1167" t="s">
        <v>484</v>
      </c>
      <c r="C1167" t="s">
        <v>22</v>
      </c>
      <c r="D1167" t="s">
        <v>23</v>
      </c>
      <c r="E1167" t="s">
        <v>505</v>
      </c>
      <c r="F1167" t="s">
        <v>506</v>
      </c>
      <c r="G1167">
        <v>2016</v>
      </c>
      <c r="H1167">
        <v>2</v>
      </c>
      <c r="I1167" t="s">
        <v>1486</v>
      </c>
      <c r="J1167" s="10" t="s">
        <v>1742</v>
      </c>
      <c r="K1167" t="s">
        <v>1743</v>
      </c>
      <c r="L1167" s="10" t="s">
        <v>1709</v>
      </c>
      <c r="M1167" t="s">
        <v>2099</v>
      </c>
    </row>
    <row r="1168" spans="1:13" x14ac:dyDescent="0.25">
      <c r="A1168" t="s">
        <v>427</v>
      </c>
      <c r="B1168" t="s">
        <v>484</v>
      </c>
      <c r="C1168" t="s">
        <v>22</v>
      </c>
      <c r="D1168" t="s">
        <v>23</v>
      </c>
      <c r="E1168" t="s">
        <v>507</v>
      </c>
      <c r="F1168" t="s">
        <v>508</v>
      </c>
      <c r="G1168">
        <v>2016</v>
      </c>
      <c r="H1168">
        <v>2</v>
      </c>
      <c r="I1168" t="s">
        <v>1486</v>
      </c>
      <c r="J1168" s="10" t="s">
        <v>1744</v>
      </c>
      <c r="K1168" t="s">
        <v>1745</v>
      </c>
      <c r="L1168" s="10" t="s">
        <v>1709</v>
      </c>
      <c r="M1168" t="s">
        <v>2099</v>
      </c>
    </row>
    <row r="1169" spans="1:13" x14ac:dyDescent="0.25">
      <c r="A1169" t="s">
        <v>427</v>
      </c>
      <c r="B1169" t="s">
        <v>484</v>
      </c>
      <c r="C1169" t="s">
        <v>22</v>
      </c>
      <c r="D1169" t="s">
        <v>23</v>
      </c>
      <c r="E1169" t="s">
        <v>509</v>
      </c>
      <c r="F1169" t="s">
        <v>510</v>
      </c>
      <c r="G1169">
        <v>2016</v>
      </c>
      <c r="H1169">
        <v>1</v>
      </c>
      <c r="I1169" t="s">
        <v>1486</v>
      </c>
      <c r="J1169" s="10" t="s">
        <v>1740</v>
      </c>
      <c r="K1169" t="s">
        <v>1741</v>
      </c>
      <c r="L1169" s="10" t="s">
        <v>1709</v>
      </c>
      <c r="M1169" t="s">
        <v>2099</v>
      </c>
    </row>
    <row r="1170" spans="1:13" x14ac:dyDescent="0.25">
      <c r="A1170" t="s">
        <v>427</v>
      </c>
      <c r="B1170" t="s">
        <v>484</v>
      </c>
      <c r="C1170" t="s">
        <v>22</v>
      </c>
      <c r="D1170" t="s">
        <v>23</v>
      </c>
      <c r="E1170" t="s">
        <v>511</v>
      </c>
      <c r="F1170" t="s">
        <v>512</v>
      </c>
      <c r="G1170">
        <v>2016</v>
      </c>
      <c r="H1170">
        <v>1</v>
      </c>
      <c r="I1170" t="s">
        <v>1486</v>
      </c>
      <c r="J1170" s="10" t="s">
        <v>1742</v>
      </c>
      <c r="K1170" t="s">
        <v>1743</v>
      </c>
      <c r="L1170" s="10" t="s">
        <v>1709</v>
      </c>
      <c r="M1170" t="s">
        <v>2099</v>
      </c>
    </row>
    <row r="1171" spans="1:13" x14ac:dyDescent="0.25">
      <c r="A1171" t="s">
        <v>427</v>
      </c>
      <c r="B1171" t="s">
        <v>484</v>
      </c>
      <c r="C1171" t="s">
        <v>22</v>
      </c>
      <c r="D1171" t="s">
        <v>23</v>
      </c>
      <c r="E1171" t="s">
        <v>513</v>
      </c>
      <c r="F1171" t="s">
        <v>514</v>
      </c>
      <c r="G1171">
        <v>2016</v>
      </c>
      <c r="H1171">
        <v>5</v>
      </c>
      <c r="I1171" t="s">
        <v>1486</v>
      </c>
      <c r="J1171" s="10" t="s">
        <v>1746</v>
      </c>
      <c r="K1171" t="s">
        <v>1747</v>
      </c>
      <c r="L1171" s="10" t="s">
        <v>1709</v>
      </c>
      <c r="M1171" t="s">
        <v>2099</v>
      </c>
    </row>
    <row r="1172" spans="1:13" x14ac:dyDescent="0.25">
      <c r="A1172" t="s">
        <v>427</v>
      </c>
      <c r="B1172" t="s">
        <v>484</v>
      </c>
      <c r="C1172" t="s">
        <v>22</v>
      </c>
      <c r="D1172" t="s">
        <v>23</v>
      </c>
      <c r="E1172" t="s">
        <v>513</v>
      </c>
      <c r="F1172" t="s">
        <v>514</v>
      </c>
      <c r="G1172">
        <v>2017</v>
      </c>
      <c r="H1172">
        <v>1</v>
      </c>
      <c r="I1172" t="s">
        <v>1486</v>
      </c>
      <c r="J1172" s="10" t="s">
        <v>1746</v>
      </c>
      <c r="K1172" t="s">
        <v>1747</v>
      </c>
      <c r="L1172" s="10" t="s">
        <v>1709</v>
      </c>
      <c r="M1172" t="s">
        <v>2099</v>
      </c>
    </row>
    <row r="1173" spans="1:13" x14ac:dyDescent="0.25">
      <c r="A1173" t="s">
        <v>515</v>
      </c>
      <c r="B1173" t="s">
        <v>516</v>
      </c>
      <c r="C1173" t="s">
        <v>22</v>
      </c>
      <c r="D1173" t="s">
        <v>23</v>
      </c>
      <c r="E1173" t="s">
        <v>517</v>
      </c>
      <c r="F1173" t="s">
        <v>518</v>
      </c>
      <c r="G1173">
        <v>2016</v>
      </c>
      <c r="H1173">
        <v>33</v>
      </c>
      <c r="I1173" t="s">
        <v>1486</v>
      </c>
      <c r="J1173" s="10" t="s">
        <v>1748</v>
      </c>
      <c r="K1173" t="s">
        <v>1749</v>
      </c>
      <c r="L1173" s="10" t="s">
        <v>1658</v>
      </c>
      <c r="M1173" t="s">
        <v>2096</v>
      </c>
    </row>
    <row r="1174" spans="1:13" x14ac:dyDescent="0.25">
      <c r="A1174" t="s">
        <v>515</v>
      </c>
      <c r="B1174" t="s">
        <v>516</v>
      </c>
      <c r="C1174" t="s">
        <v>22</v>
      </c>
      <c r="D1174" t="s">
        <v>23</v>
      </c>
      <c r="E1174" t="s">
        <v>517</v>
      </c>
      <c r="F1174" t="s">
        <v>518</v>
      </c>
      <c r="G1174">
        <v>2016</v>
      </c>
      <c r="H1174">
        <v>1</v>
      </c>
      <c r="I1174" t="s">
        <v>1487</v>
      </c>
      <c r="J1174" s="10" t="s">
        <v>1748</v>
      </c>
      <c r="K1174" t="s">
        <v>1749</v>
      </c>
      <c r="L1174" s="10" t="s">
        <v>1658</v>
      </c>
      <c r="M1174" t="s">
        <v>2096</v>
      </c>
    </row>
    <row r="1175" spans="1:13" x14ac:dyDescent="0.25">
      <c r="A1175" t="s">
        <v>515</v>
      </c>
      <c r="B1175" t="s">
        <v>516</v>
      </c>
      <c r="C1175" t="s">
        <v>22</v>
      </c>
      <c r="D1175" t="s">
        <v>23</v>
      </c>
      <c r="E1175" t="s">
        <v>517</v>
      </c>
      <c r="F1175" t="s">
        <v>518</v>
      </c>
      <c r="G1175">
        <v>2017</v>
      </c>
      <c r="H1175">
        <v>35</v>
      </c>
      <c r="I1175" t="s">
        <v>1486</v>
      </c>
      <c r="J1175" s="10" t="s">
        <v>1748</v>
      </c>
      <c r="K1175" t="s">
        <v>1749</v>
      </c>
      <c r="L1175" s="10" t="s">
        <v>1658</v>
      </c>
      <c r="M1175" t="s">
        <v>2096</v>
      </c>
    </row>
    <row r="1176" spans="1:13" x14ac:dyDescent="0.25">
      <c r="A1176" t="s">
        <v>515</v>
      </c>
      <c r="B1176" t="s">
        <v>516</v>
      </c>
      <c r="C1176" t="s">
        <v>22</v>
      </c>
      <c r="D1176" t="s">
        <v>23</v>
      </c>
      <c r="E1176" t="s">
        <v>517</v>
      </c>
      <c r="F1176" t="s">
        <v>518</v>
      </c>
      <c r="G1176">
        <v>2017</v>
      </c>
      <c r="H1176">
        <v>4</v>
      </c>
      <c r="I1176" t="s">
        <v>1487</v>
      </c>
      <c r="J1176" s="10" t="s">
        <v>1748</v>
      </c>
      <c r="K1176" t="s">
        <v>1749</v>
      </c>
      <c r="L1176" s="10" t="s">
        <v>1658</v>
      </c>
      <c r="M1176" t="s">
        <v>2096</v>
      </c>
    </row>
    <row r="1177" spans="1:13" x14ac:dyDescent="0.25">
      <c r="A1177" t="s">
        <v>515</v>
      </c>
      <c r="B1177" t="s">
        <v>516</v>
      </c>
      <c r="C1177" t="s">
        <v>22</v>
      </c>
      <c r="D1177" t="s">
        <v>23</v>
      </c>
      <c r="E1177" t="s">
        <v>517</v>
      </c>
      <c r="F1177" t="s">
        <v>518</v>
      </c>
      <c r="G1177">
        <v>2018</v>
      </c>
      <c r="H1177">
        <v>33</v>
      </c>
      <c r="I1177" t="s">
        <v>1486</v>
      </c>
      <c r="J1177" s="10" t="s">
        <v>1748</v>
      </c>
      <c r="K1177" t="s">
        <v>1749</v>
      </c>
      <c r="L1177" s="10" t="s">
        <v>1658</v>
      </c>
      <c r="M1177" t="s">
        <v>2096</v>
      </c>
    </row>
    <row r="1178" spans="1:13" x14ac:dyDescent="0.25">
      <c r="A1178" t="s">
        <v>515</v>
      </c>
      <c r="B1178" t="s">
        <v>516</v>
      </c>
      <c r="C1178" t="s">
        <v>22</v>
      </c>
      <c r="D1178" t="s">
        <v>23</v>
      </c>
      <c r="E1178" t="s">
        <v>517</v>
      </c>
      <c r="F1178" t="s">
        <v>518</v>
      </c>
      <c r="G1178">
        <v>2018</v>
      </c>
      <c r="H1178">
        <v>4</v>
      </c>
      <c r="I1178" t="s">
        <v>1487</v>
      </c>
      <c r="J1178" s="10" t="s">
        <v>1748</v>
      </c>
      <c r="K1178" t="s">
        <v>1749</v>
      </c>
      <c r="L1178" s="10" t="s">
        <v>1658</v>
      </c>
      <c r="M1178" t="s">
        <v>2096</v>
      </c>
    </row>
    <row r="1179" spans="1:13" x14ac:dyDescent="0.25">
      <c r="A1179" t="s">
        <v>515</v>
      </c>
      <c r="B1179" t="s">
        <v>516</v>
      </c>
      <c r="C1179" t="s">
        <v>22</v>
      </c>
      <c r="D1179" t="s">
        <v>23</v>
      </c>
      <c r="E1179" t="s">
        <v>517</v>
      </c>
      <c r="F1179" t="s">
        <v>518</v>
      </c>
      <c r="G1179">
        <v>2019</v>
      </c>
      <c r="H1179">
        <v>37</v>
      </c>
      <c r="I1179" t="s">
        <v>1486</v>
      </c>
      <c r="J1179" s="10" t="s">
        <v>1748</v>
      </c>
      <c r="K1179" t="s">
        <v>1749</v>
      </c>
      <c r="L1179" s="10" t="s">
        <v>1658</v>
      </c>
      <c r="M1179" t="s">
        <v>2096</v>
      </c>
    </row>
    <row r="1180" spans="1:13" x14ac:dyDescent="0.25">
      <c r="A1180" t="s">
        <v>515</v>
      </c>
      <c r="B1180" t="s">
        <v>516</v>
      </c>
      <c r="C1180" t="s">
        <v>22</v>
      </c>
      <c r="D1180" t="s">
        <v>23</v>
      </c>
      <c r="E1180" t="s">
        <v>517</v>
      </c>
      <c r="F1180" t="s">
        <v>518</v>
      </c>
      <c r="G1180">
        <v>2019</v>
      </c>
      <c r="H1180">
        <v>6</v>
      </c>
      <c r="I1180" t="s">
        <v>1487</v>
      </c>
      <c r="J1180" s="10" t="s">
        <v>1748</v>
      </c>
      <c r="K1180" t="s">
        <v>1749</v>
      </c>
      <c r="L1180" s="10" t="s">
        <v>1658</v>
      </c>
      <c r="M1180" t="s">
        <v>2096</v>
      </c>
    </row>
    <row r="1181" spans="1:13" x14ac:dyDescent="0.25">
      <c r="A1181" t="s">
        <v>515</v>
      </c>
      <c r="B1181" t="s">
        <v>516</v>
      </c>
      <c r="C1181" t="s">
        <v>22</v>
      </c>
      <c r="D1181" t="s">
        <v>23</v>
      </c>
      <c r="E1181" t="s">
        <v>517</v>
      </c>
      <c r="F1181" t="s">
        <v>518</v>
      </c>
      <c r="G1181">
        <v>2020</v>
      </c>
      <c r="H1181">
        <v>33</v>
      </c>
      <c r="I1181" t="s">
        <v>1486</v>
      </c>
      <c r="J1181" s="10" t="s">
        <v>1748</v>
      </c>
      <c r="K1181" t="s">
        <v>1749</v>
      </c>
      <c r="L1181" s="10" t="s">
        <v>1658</v>
      </c>
      <c r="M1181" t="s">
        <v>2096</v>
      </c>
    </row>
    <row r="1182" spans="1:13" x14ac:dyDescent="0.25">
      <c r="A1182" t="s">
        <v>515</v>
      </c>
      <c r="B1182" t="s">
        <v>516</v>
      </c>
      <c r="C1182" t="s">
        <v>22</v>
      </c>
      <c r="D1182" t="s">
        <v>23</v>
      </c>
      <c r="E1182" t="s">
        <v>517</v>
      </c>
      <c r="F1182" t="s">
        <v>518</v>
      </c>
      <c r="G1182">
        <v>2020</v>
      </c>
      <c r="H1182">
        <v>6</v>
      </c>
      <c r="I1182" t="s">
        <v>1487</v>
      </c>
      <c r="J1182" s="10" t="s">
        <v>1748</v>
      </c>
      <c r="K1182" t="s">
        <v>1749</v>
      </c>
      <c r="L1182" s="10" t="s">
        <v>1658</v>
      </c>
      <c r="M1182" t="s">
        <v>2096</v>
      </c>
    </row>
    <row r="1183" spans="1:13" x14ac:dyDescent="0.25">
      <c r="A1183" t="s">
        <v>515</v>
      </c>
      <c r="B1183" t="s">
        <v>516</v>
      </c>
      <c r="C1183" t="s">
        <v>22</v>
      </c>
      <c r="D1183" t="s">
        <v>23</v>
      </c>
      <c r="E1183" t="s">
        <v>517</v>
      </c>
      <c r="F1183" t="s">
        <v>519</v>
      </c>
      <c r="G1183">
        <v>2016</v>
      </c>
      <c r="H1183">
        <v>10</v>
      </c>
      <c r="I1183" t="s">
        <v>1486</v>
      </c>
      <c r="J1183" s="10" t="s">
        <v>1748</v>
      </c>
      <c r="K1183" t="s">
        <v>1749</v>
      </c>
      <c r="L1183" s="10" t="s">
        <v>1658</v>
      </c>
      <c r="M1183" t="s">
        <v>2096</v>
      </c>
    </row>
    <row r="1184" spans="1:13" x14ac:dyDescent="0.25">
      <c r="A1184" t="s">
        <v>515</v>
      </c>
      <c r="B1184" t="s">
        <v>516</v>
      </c>
      <c r="C1184" t="s">
        <v>22</v>
      </c>
      <c r="D1184" t="s">
        <v>23</v>
      </c>
      <c r="E1184" t="s">
        <v>517</v>
      </c>
      <c r="F1184" t="s">
        <v>519</v>
      </c>
      <c r="G1184">
        <v>2017</v>
      </c>
      <c r="H1184">
        <v>14</v>
      </c>
      <c r="I1184" t="s">
        <v>1486</v>
      </c>
      <c r="J1184" s="10" t="s">
        <v>1748</v>
      </c>
      <c r="K1184" t="s">
        <v>1749</v>
      </c>
      <c r="L1184" s="10" t="s">
        <v>1658</v>
      </c>
      <c r="M1184" t="s">
        <v>2096</v>
      </c>
    </row>
    <row r="1185" spans="1:13" x14ac:dyDescent="0.25">
      <c r="A1185" t="s">
        <v>515</v>
      </c>
      <c r="B1185" t="s">
        <v>516</v>
      </c>
      <c r="C1185" t="s">
        <v>22</v>
      </c>
      <c r="D1185" t="s">
        <v>23</v>
      </c>
      <c r="E1185" t="s">
        <v>517</v>
      </c>
      <c r="F1185" t="s">
        <v>519</v>
      </c>
      <c r="G1185">
        <v>2018</v>
      </c>
      <c r="H1185">
        <v>14</v>
      </c>
      <c r="I1185" t="s">
        <v>1486</v>
      </c>
      <c r="J1185" s="10" t="s">
        <v>1748</v>
      </c>
      <c r="K1185" t="s">
        <v>1749</v>
      </c>
      <c r="L1185" s="10" t="s">
        <v>1658</v>
      </c>
      <c r="M1185" t="s">
        <v>2096</v>
      </c>
    </row>
    <row r="1186" spans="1:13" x14ac:dyDescent="0.25">
      <c r="A1186" t="s">
        <v>515</v>
      </c>
      <c r="B1186" t="s">
        <v>516</v>
      </c>
      <c r="C1186" t="s">
        <v>22</v>
      </c>
      <c r="D1186" t="s">
        <v>23</v>
      </c>
      <c r="E1186" t="s">
        <v>517</v>
      </c>
      <c r="F1186" t="s">
        <v>519</v>
      </c>
      <c r="G1186">
        <v>2019</v>
      </c>
      <c r="H1186">
        <v>15</v>
      </c>
      <c r="I1186" t="s">
        <v>1486</v>
      </c>
      <c r="J1186" s="10" t="s">
        <v>1748</v>
      </c>
      <c r="K1186" t="s">
        <v>1749</v>
      </c>
      <c r="L1186" s="10" t="s">
        <v>1658</v>
      </c>
      <c r="M1186" t="s">
        <v>2096</v>
      </c>
    </row>
    <row r="1187" spans="1:13" x14ac:dyDescent="0.25">
      <c r="A1187" t="s">
        <v>515</v>
      </c>
      <c r="B1187" t="s">
        <v>516</v>
      </c>
      <c r="C1187" t="s">
        <v>22</v>
      </c>
      <c r="D1187" t="s">
        <v>23</v>
      </c>
      <c r="E1187" t="s">
        <v>517</v>
      </c>
      <c r="F1187" t="s">
        <v>519</v>
      </c>
      <c r="G1187">
        <v>2020</v>
      </c>
      <c r="H1187">
        <v>13</v>
      </c>
      <c r="I1187" t="s">
        <v>1486</v>
      </c>
      <c r="J1187" s="10" t="s">
        <v>1748</v>
      </c>
      <c r="K1187" t="s">
        <v>1749</v>
      </c>
      <c r="L1187" s="10" t="s">
        <v>1658</v>
      </c>
      <c r="M1187" t="s">
        <v>2096</v>
      </c>
    </row>
    <row r="1188" spans="1:13" x14ac:dyDescent="0.25">
      <c r="A1188" t="s">
        <v>515</v>
      </c>
      <c r="B1188" t="s">
        <v>516</v>
      </c>
      <c r="C1188" t="s">
        <v>22</v>
      </c>
      <c r="D1188" t="s">
        <v>118</v>
      </c>
      <c r="E1188" t="s">
        <v>520</v>
      </c>
      <c r="F1188" t="s">
        <v>521</v>
      </c>
      <c r="G1188">
        <v>2018</v>
      </c>
      <c r="H1188">
        <v>1</v>
      </c>
      <c r="I1188" t="s">
        <v>1486</v>
      </c>
      <c r="J1188" s="10" t="s">
        <v>1750</v>
      </c>
      <c r="K1188" t="s">
        <v>1751</v>
      </c>
      <c r="L1188" s="10" t="s">
        <v>1658</v>
      </c>
      <c r="M1188" t="s">
        <v>2096</v>
      </c>
    </row>
    <row r="1189" spans="1:13" x14ac:dyDescent="0.25">
      <c r="A1189" t="s">
        <v>515</v>
      </c>
      <c r="B1189" t="s">
        <v>515</v>
      </c>
      <c r="C1189" t="s">
        <v>22</v>
      </c>
      <c r="D1189" t="s">
        <v>23</v>
      </c>
      <c r="E1189" t="s">
        <v>522</v>
      </c>
      <c r="F1189" t="s">
        <v>523</v>
      </c>
      <c r="G1189">
        <v>2020</v>
      </c>
      <c r="H1189">
        <v>10</v>
      </c>
      <c r="I1189" t="s">
        <v>1488</v>
      </c>
      <c r="J1189" s="10" t="s">
        <v>1588</v>
      </c>
      <c r="K1189" t="s">
        <v>1589</v>
      </c>
      <c r="L1189" s="10" t="s">
        <v>1505</v>
      </c>
      <c r="M1189" t="s">
        <v>2079</v>
      </c>
    </row>
    <row r="1190" spans="1:13" x14ac:dyDescent="0.25">
      <c r="A1190" t="s">
        <v>515</v>
      </c>
      <c r="B1190" t="s">
        <v>515</v>
      </c>
      <c r="C1190" t="s">
        <v>22</v>
      </c>
      <c r="D1190" t="s">
        <v>23</v>
      </c>
      <c r="E1190" t="s">
        <v>522</v>
      </c>
      <c r="F1190" t="s">
        <v>523</v>
      </c>
      <c r="G1190">
        <v>2020</v>
      </c>
      <c r="H1190">
        <v>533</v>
      </c>
      <c r="I1190" t="s">
        <v>1486</v>
      </c>
      <c r="J1190" s="10" t="s">
        <v>1588</v>
      </c>
      <c r="K1190" t="s">
        <v>1589</v>
      </c>
      <c r="L1190" s="10" t="s">
        <v>1505</v>
      </c>
      <c r="M1190" t="s">
        <v>2079</v>
      </c>
    </row>
    <row r="1191" spans="1:13" x14ac:dyDescent="0.25">
      <c r="A1191" t="s">
        <v>515</v>
      </c>
      <c r="B1191" t="s">
        <v>515</v>
      </c>
      <c r="C1191" t="s">
        <v>22</v>
      </c>
      <c r="D1191" t="s">
        <v>23</v>
      </c>
      <c r="E1191" t="s">
        <v>522</v>
      </c>
      <c r="F1191" t="s">
        <v>523</v>
      </c>
      <c r="G1191">
        <v>2020</v>
      </c>
      <c r="H1191">
        <v>275</v>
      </c>
      <c r="I1191" t="s">
        <v>1487</v>
      </c>
      <c r="J1191" s="10" t="s">
        <v>1588</v>
      </c>
      <c r="K1191" t="s">
        <v>1589</v>
      </c>
      <c r="L1191" s="10" t="s">
        <v>1505</v>
      </c>
      <c r="M1191" t="s">
        <v>2079</v>
      </c>
    </row>
    <row r="1192" spans="1:13" x14ac:dyDescent="0.25">
      <c r="A1192" t="s">
        <v>515</v>
      </c>
      <c r="B1192" t="s">
        <v>515</v>
      </c>
      <c r="C1192" t="s">
        <v>22</v>
      </c>
      <c r="D1192" t="s">
        <v>23</v>
      </c>
      <c r="E1192" t="s">
        <v>524</v>
      </c>
      <c r="F1192" t="s">
        <v>937</v>
      </c>
      <c r="G1192">
        <v>2016</v>
      </c>
      <c r="H1192">
        <v>130</v>
      </c>
      <c r="I1192" t="s">
        <v>1486</v>
      </c>
      <c r="J1192" s="10" t="s">
        <v>1752</v>
      </c>
      <c r="K1192" t="s">
        <v>1753</v>
      </c>
      <c r="L1192" s="10" t="s">
        <v>1505</v>
      </c>
      <c r="M1192" t="s">
        <v>2079</v>
      </c>
    </row>
    <row r="1193" spans="1:13" x14ac:dyDescent="0.25">
      <c r="A1193" t="s">
        <v>515</v>
      </c>
      <c r="B1193" t="s">
        <v>515</v>
      </c>
      <c r="C1193" t="s">
        <v>22</v>
      </c>
      <c r="D1193" t="s">
        <v>23</v>
      </c>
      <c r="E1193" t="s">
        <v>524</v>
      </c>
      <c r="F1193" t="s">
        <v>937</v>
      </c>
      <c r="G1193">
        <v>2017</v>
      </c>
      <c r="H1193">
        <v>113</v>
      </c>
      <c r="I1193" t="s">
        <v>1486</v>
      </c>
      <c r="J1193" s="10" t="s">
        <v>1752</v>
      </c>
      <c r="K1193" t="s">
        <v>1753</v>
      </c>
      <c r="L1193" s="10" t="s">
        <v>1505</v>
      </c>
      <c r="M1193" t="s">
        <v>2079</v>
      </c>
    </row>
    <row r="1194" spans="1:13" x14ac:dyDescent="0.25">
      <c r="A1194" t="s">
        <v>515</v>
      </c>
      <c r="B1194" t="s">
        <v>515</v>
      </c>
      <c r="C1194" t="s">
        <v>22</v>
      </c>
      <c r="D1194" t="s">
        <v>23</v>
      </c>
      <c r="E1194" t="s">
        <v>524</v>
      </c>
      <c r="F1194" t="s">
        <v>937</v>
      </c>
      <c r="G1194">
        <v>2018</v>
      </c>
      <c r="H1194">
        <v>123</v>
      </c>
      <c r="I1194" t="s">
        <v>1486</v>
      </c>
      <c r="J1194" s="10" t="s">
        <v>1752</v>
      </c>
      <c r="K1194" t="s">
        <v>1753</v>
      </c>
      <c r="L1194" s="10" t="s">
        <v>1505</v>
      </c>
      <c r="M1194" t="s">
        <v>2079</v>
      </c>
    </row>
    <row r="1195" spans="1:13" x14ac:dyDescent="0.25">
      <c r="A1195" t="s">
        <v>515</v>
      </c>
      <c r="B1195" t="s">
        <v>515</v>
      </c>
      <c r="C1195" t="s">
        <v>22</v>
      </c>
      <c r="D1195" t="s">
        <v>23</v>
      </c>
      <c r="E1195" t="s">
        <v>524</v>
      </c>
      <c r="F1195" t="s">
        <v>937</v>
      </c>
      <c r="G1195">
        <v>2019</v>
      </c>
      <c r="H1195">
        <v>113</v>
      </c>
      <c r="I1195" t="s">
        <v>1486</v>
      </c>
      <c r="J1195" s="10" t="s">
        <v>1752</v>
      </c>
      <c r="K1195" t="s">
        <v>1753</v>
      </c>
      <c r="L1195" s="10" t="s">
        <v>1505</v>
      </c>
      <c r="M1195" t="s">
        <v>2079</v>
      </c>
    </row>
    <row r="1196" spans="1:13" x14ac:dyDescent="0.25">
      <c r="A1196" t="s">
        <v>515</v>
      </c>
      <c r="B1196" t="s">
        <v>515</v>
      </c>
      <c r="C1196" t="s">
        <v>22</v>
      </c>
      <c r="D1196" t="s">
        <v>23</v>
      </c>
      <c r="E1196" t="s">
        <v>524</v>
      </c>
      <c r="F1196" t="s">
        <v>937</v>
      </c>
      <c r="G1196">
        <v>2020</v>
      </c>
      <c r="H1196">
        <v>100</v>
      </c>
      <c r="I1196" t="s">
        <v>1486</v>
      </c>
      <c r="J1196" s="10" t="s">
        <v>1752</v>
      </c>
      <c r="K1196" t="s">
        <v>1753</v>
      </c>
      <c r="L1196" s="10" t="s">
        <v>1505</v>
      </c>
      <c r="M1196" t="s">
        <v>2079</v>
      </c>
    </row>
    <row r="1197" spans="1:13" x14ac:dyDescent="0.25">
      <c r="A1197" t="s">
        <v>515</v>
      </c>
      <c r="B1197" t="s">
        <v>515</v>
      </c>
      <c r="C1197" t="s">
        <v>22</v>
      </c>
      <c r="D1197" t="s">
        <v>35</v>
      </c>
      <c r="E1197" t="s">
        <v>526</v>
      </c>
      <c r="F1197" t="s">
        <v>527</v>
      </c>
      <c r="G1197">
        <v>2018</v>
      </c>
      <c r="H1197">
        <v>44</v>
      </c>
      <c r="I1197" t="s">
        <v>1490</v>
      </c>
      <c r="J1197" s="10" t="s">
        <v>2078</v>
      </c>
    </row>
    <row r="1198" spans="1:13" x14ac:dyDescent="0.25">
      <c r="A1198" t="s">
        <v>515</v>
      </c>
      <c r="B1198" t="s">
        <v>515</v>
      </c>
      <c r="C1198" t="s">
        <v>22</v>
      </c>
      <c r="D1198" t="s">
        <v>35</v>
      </c>
      <c r="E1198" t="s">
        <v>526</v>
      </c>
      <c r="F1198" t="s">
        <v>527</v>
      </c>
      <c r="G1198">
        <v>2019</v>
      </c>
      <c r="H1198">
        <v>48</v>
      </c>
      <c r="I1198" t="s">
        <v>1490</v>
      </c>
      <c r="J1198" s="10" t="s">
        <v>2078</v>
      </c>
    </row>
    <row r="1199" spans="1:13" x14ac:dyDescent="0.25">
      <c r="A1199" t="s">
        <v>515</v>
      </c>
      <c r="B1199" t="s">
        <v>515</v>
      </c>
      <c r="C1199" t="s">
        <v>22</v>
      </c>
      <c r="D1199" t="s">
        <v>35</v>
      </c>
      <c r="E1199" t="s">
        <v>526</v>
      </c>
      <c r="F1199" t="s">
        <v>527</v>
      </c>
      <c r="G1199">
        <v>2020</v>
      </c>
      <c r="H1199">
        <v>59</v>
      </c>
      <c r="I1199" t="s">
        <v>1490</v>
      </c>
      <c r="J1199" s="10" t="s">
        <v>2078</v>
      </c>
    </row>
    <row r="1200" spans="1:13" x14ac:dyDescent="0.25">
      <c r="A1200" t="s">
        <v>515</v>
      </c>
      <c r="B1200" t="s">
        <v>515</v>
      </c>
      <c r="C1200" t="s">
        <v>22</v>
      </c>
      <c r="D1200" t="s">
        <v>35</v>
      </c>
      <c r="E1200" t="s">
        <v>528</v>
      </c>
      <c r="F1200" t="s">
        <v>529</v>
      </c>
      <c r="G1200">
        <v>2016</v>
      </c>
      <c r="H1200">
        <v>12</v>
      </c>
      <c r="I1200" t="s">
        <v>1486</v>
      </c>
      <c r="J1200" s="10" t="s">
        <v>1754</v>
      </c>
      <c r="K1200" t="s">
        <v>1755</v>
      </c>
      <c r="L1200" s="10" t="s">
        <v>1638</v>
      </c>
      <c r="M1200" t="s">
        <v>2094</v>
      </c>
    </row>
    <row r="1201" spans="1:13" x14ac:dyDescent="0.25">
      <c r="A1201" t="s">
        <v>515</v>
      </c>
      <c r="B1201" t="s">
        <v>515</v>
      </c>
      <c r="C1201" t="s">
        <v>22</v>
      </c>
      <c r="D1201" t="s">
        <v>35</v>
      </c>
      <c r="E1201" t="s">
        <v>528</v>
      </c>
      <c r="F1201" t="s">
        <v>529</v>
      </c>
      <c r="G1201">
        <v>2017</v>
      </c>
      <c r="H1201">
        <v>7</v>
      </c>
      <c r="I1201" t="s">
        <v>1486</v>
      </c>
      <c r="J1201" s="10" t="s">
        <v>1754</v>
      </c>
      <c r="K1201" t="s">
        <v>1755</v>
      </c>
      <c r="L1201" s="10" t="s">
        <v>1638</v>
      </c>
      <c r="M1201" t="s">
        <v>2094</v>
      </c>
    </row>
    <row r="1202" spans="1:13" x14ac:dyDescent="0.25">
      <c r="A1202" t="s">
        <v>515</v>
      </c>
      <c r="B1202" t="s">
        <v>515</v>
      </c>
      <c r="C1202" t="s">
        <v>22</v>
      </c>
      <c r="D1202" t="s">
        <v>35</v>
      </c>
      <c r="E1202" t="s">
        <v>528</v>
      </c>
      <c r="F1202" t="s">
        <v>529</v>
      </c>
      <c r="G1202">
        <v>2018</v>
      </c>
      <c r="H1202">
        <v>4</v>
      </c>
      <c r="I1202" t="s">
        <v>1486</v>
      </c>
      <c r="J1202" s="10" t="s">
        <v>1754</v>
      </c>
      <c r="K1202" t="s">
        <v>1755</v>
      </c>
      <c r="L1202" s="10" t="s">
        <v>1638</v>
      </c>
      <c r="M1202" t="s">
        <v>2094</v>
      </c>
    </row>
    <row r="1203" spans="1:13" x14ac:dyDescent="0.25">
      <c r="A1203" t="s">
        <v>515</v>
      </c>
      <c r="B1203" t="s">
        <v>515</v>
      </c>
      <c r="C1203" t="s">
        <v>22</v>
      </c>
      <c r="D1203" t="s">
        <v>35</v>
      </c>
      <c r="E1203" t="s">
        <v>528</v>
      </c>
      <c r="F1203" t="s">
        <v>529</v>
      </c>
      <c r="G1203">
        <v>2019</v>
      </c>
      <c r="H1203">
        <v>5</v>
      </c>
      <c r="I1203" t="s">
        <v>1486</v>
      </c>
      <c r="J1203" s="10" t="s">
        <v>1754</v>
      </c>
      <c r="K1203" t="s">
        <v>1755</v>
      </c>
      <c r="L1203" s="10" t="s">
        <v>1638</v>
      </c>
      <c r="M1203" t="s">
        <v>2094</v>
      </c>
    </row>
    <row r="1204" spans="1:13" x14ac:dyDescent="0.25">
      <c r="A1204" t="s">
        <v>515</v>
      </c>
      <c r="B1204" t="s">
        <v>515</v>
      </c>
      <c r="C1204" t="s">
        <v>22</v>
      </c>
      <c r="D1204" t="s">
        <v>35</v>
      </c>
      <c r="E1204" t="s">
        <v>528</v>
      </c>
      <c r="F1204" t="s">
        <v>529</v>
      </c>
      <c r="G1204">
        <v>2020</v>
      </c>
      <c r="H1204">
        <v>3</v>
      </c>
      <c r="I1204" t="s">
        <v>1486</v>
      </c>
      <c r="J1204" s="10" t="s">
        <v>1754</v>
      </c>
      <c r="K1204" t="s">
        <v>1755</v>
      </c>
      <c r="L1204" s="10" t="s">
        <v>1638</v>
      </c>
      <c r="M1204" t="s">
        <v>2094</v>
      </c>
    </row>
    <row r="1205" spans="1:13" x14ac:dyDescent="0.25">
      <c r="A1205" t="s">
        <v>515</v>
      </c>
      <c r="B1205" t="s">
        <v>530</v>
      </c>
      <c r="C1205" t="s">
        <v>1</v>
      </c>
      <c r="D1205" t="s">
        <v>66</v>
      </c>
      <c r="E1205" t="s">
        <v>531</v>
      </c>
      <c r="F1205" t="s">
        <v>532</v>
      </c>
      <c r="G1205">
        <v>2016</v>
      </c>
      <c r="H1205">
        <v>24</v>
      </c>
      <c r="I1205" t="s">
        <v>1486</v>
      </c>
      <c r="J1205" s="10" t="s">
        <v>1756</v>
      </c>
      <c r="K1205" t="s">
        <v>1757</v>
      </c>
      <c r="L1205" s="10" t="s">
        <v>1658</v>
      </c>
      <c r="M1205" t="s">
        <v>2096</v>
      </c>
    </row>
    <row r="1206" spans="1:13" x14ac:dyDescent="0.25">
      <c r="A1206" t="s">
        <v>515</v>
      </c>
      <c r="B1206" t="s">
        <v>530</v>
      </c>
      <c r="C1206" t="s">
        <v>1</v>
      </c>
      <c r="D1206" t="s">
        <v>66</v>
      </c>
      <c r="E1206" t="s">
        <v>531</v>
      </c>
      <c r="F1206" t="s">
        <v>532</v>
      </c>
      <c r="G1206">
        <v>2017</v>
      </c>
      <c r="H1206">
        <v>29</v>
      </c>
      <c r="I1206" t="s">
        <v>1486</v>
      </c>
      <c r="J1206" s="10" t="s">
        <v>1756</v>
      </c>
      <c r="K1206" t="s">
        <v>1757</v>
      </c>
      <c r="L1206" s="10" t="s">
        <v>1658</v>
      </c>
      <c r="M1206" t="s">
        <v>2096</v>
      </c>
    </row>
    <row r="1207" spans="1:13" x14ac:dyDescent="0.25">
      <c r="A1207" t="s">
        <v>515</v>
      </c>
      <c r="B1207" t="s">
        <v>530</v>
      </c>
      <c r="C1207" t="s">
        <v>1</v>
      </c>
      <c r="D1207" t="s">
        <v>66</v>
      </c>
      <c r="E1207" t="s">
        <v>531</v>
      </c>
      <c r="F1207" t="s">
        <v>532</v>
      </c>
      <c r="G1207">
        <v>2018</v>
      </c>
      <c r="H1207">
        <v>37</v>
      </c>
      <c r="I1207" t="s">
        <v>1486</v>
      </c>
      <c r="J1207" s="10" t="s">
        <v>1756</v>
      </c>
      <c r="K1207" t="s">
        <v>1757</v>
      </c>
      <c r="L1207" s="10" t="s">
        <v>1658</v>
      </c>
      <c r="M1207" t="s">
        <v>2096</v>
      </c>
    </row>
    <row r="1208" spans="1:13" x14ac:dyDescent="0.25">
      <c r="A1208" t="s">
        <v>515</v>
      </c>
      <c r="B1208" t="s">
        <v>530</v>
      </c>
      <c r="C1208" t="s">
        <v>1</v>
      </c>
      <c r="D1208" t="s">
        <v>66</v>
      </c>
      <c r="E1208" t="s">
        <v>531</v>
      </c>
      <c r="F1208" t="s">
        <v>532</v>
      </c>
      <c r="G1208">
        <v>2019</v>
      </c>
      <c r="H1208">
        <v>38</v>
      </c>
      <c r="I1208" t="s">
        <v>1486</v>
      </c>
      <c r="J1208" s="10" t="s">
        <v>1756</v>
      </c>
      <c r="K1208" t="s">
        <v>1757</v>
      </c>
      <c r="L1208" s="10" t="s">
        <v>1658</v>
      </c>
      <c r="M1208" t="s">
        <v>2096</v>
      </c>
    </row>
    <row r="1209" spans="1:13" x14ac:dyDescent="0.25">
      <c r="A1209" t="s">
        <v>515</v>
      </c>
      <c r="B1209" t="s">
        <v>530</v>
      </c>
      <c r="C1209" t="s">
        <v>1</v>
      </c>
      <c r="D1209" t="s">
        <v>66</v>
      </c>
      <c r="E1209" t="s">
        <v>531</v>
      </c>
      <c r="F1209" t="s">
        <v>532</v>
      </c>
      <c r="G1209">
        <v>2020</v>
      </c>
      <c r="H1209">
        <v>43</v>
      </c>
      <c r="I1209" t="s">
        <v>1486</v>
      </c>
      <c r="J1209" s="10" t="s">
        <v>1756</v>
      </c>
      <c r="K1209" t="s">
        <v>1757</v>
      </c>
      <c r="L1209" s="10" t="s">
        <v>1658</v>
      </c>
      <c r="M1209" t="s">
        <v>2096</v>
      </c>
    </row>
    <row r="1210" spans="1:13" x14ac:dyDescent="0.25">
      <c r="A1210" t="s">
        <v>515</v>
      </c>
      <c r="B1210" t="s">
        <v>530</v>
      </c>
      <c r="C1210" t="s">
        <v>1</v>
      </c>
      <c r="D1210" t="s">
        <v>6</v>
      </c>
      <c r="E1210" t="s">
        <v>533</v>
      </c>
      <c r="F1210" t="s">
        <v>534</v>
      </c>
      <c r="G1210">
        <v>2016</v>
      </c>
      <c r="H1210">
        <v>15</v>
      </c>
      <c r="I1210" t="s">
        <v>1486</v>
      </c>
      <c r="J1210" s="10" t="s">
        <v>1756</v>
      </c>
      <c r="K1210" t="s">
        <v>1757</v>
      </c>
      <c r="L1210" s="10" t="s">
        <v>1658</v>
      </c>
      <c r="M1210" t="s">
        <v>2096</v>
      </c>
    </row>
    <row r="1211" spans="1:13" x14ac:dyDescent="0.25">
      <c r="A1211" t="s">
        <v>515</v>
      </c>
      <c r="B1211" t="s">
        <v>530</v>
      </c>
      <c r="C1211" t="s">
        <v>1</v>
      </c>
      <c r="D1211" t="s">
        <v>6</v>
      </c>
      <c r="E1211" t="s">
        <v>533</v>
      </c>
      <c r="F1211" t="s">
        <v>534</v>
      </c>
      <c r="G1211">
        <v>2017</v>
      </c>
      <c r="H1211">
        <v>11</v>
      </c>
      <c r="I1211" t="s">
        <v>1486</v>
      </c>
      <c r="J1211" s="10" t="s">
        <v>1756</v>
      </c>
      <c r="K1211" t="s">
        <v>1757</v>
      </c>
      <c r="L1211" s="10" t="s">
        <v>1658</v>
      </c>
      <c r="M1211" t="s">
        <v>2096</v>
      </c>
    </row>
    <row r="1212" spans="1:13" x14ac:dyDescent="0.25">
      <c r="A1212" t="s">
        <v>515</v>
      </c>
      <c r="B1212" t="s">
        <v>530</v>
      </c>
      <c r="C1212" t="s">
        <v>1</v>
      </c>
      <c r="D1212" t="s">
        <v>6</v>
      </c>
      <c r="E1212" t="s">
        <v>533</v>
      </c>
      <c r="F1212" t="s">
        <v>534</v>
      </c>
      <c r="G1212">
        <v>2018</v>
      </c>
      <c r="H1212">
        <v>11</v>
      </c>
      <c r="I1212" t="s">
        <v>1486</v>
      </c>
      <c r="J1212" s="10" t="s">
        <v>1756</v>
      </c>
      <c r="K1212" t="s">
        <v>1757</v>
      </c>
      <c r="L1212" s="10" t="s">
        <v>1658</v>
      </c>
      <c r="M1212" t="s">
        <v>2096</v>
      </c>
    </row>
    <row r="1213" spans="1:13" x14ac:dyDescent="0.25">
      <c r="A1213" t="s">
        <v>515</v>
      </c>
      <c r="B1213" t="s">
        <v>530</v>
      </c>
      <c r="C1213" t="s">
        <v>1</v>
      </c>
      <c r="D1213" t="s">
        <v>6</v>
      </c>
      <c r="E1213" t="s">
        <v>533</v>
      </c>
      <c r="F1213" t="s">
        <v>534</v>
      </c>
      <c r="G1213">
        <v>2019</v>
      </c>
      <c r="H1213">
        <v>14</v>
      </c>
      <c r="I1213" t="s">
        <v>1486</v>
      </c>
      <c r="J1213" s="10" t="s">
        <v>1756</v>
      </c>
      <c r="K1213" t="s">
        <v>1757</v>
      </c>
      <c r="L1213" s="10" t="s">
        <v>1658</v>
      </c>
      <c r="M1213" t="s">
        <v>2096</v>
      </c>
    </row>
    <row r="1214" spans="1:13" x14ac:dyDescent="0.25">
      <c r="A1214" t="s">
        <v>515</v>
      </c>
      <c r="B1214" t="s">
        <v>530</v>
      </c>
      <c r="C1214" t="s">
        <v>1</v>
      </c>
      <c r="D1214" t="s">
        <v>6</v>
      </c>
      <c r="E1214" t="s">
        <v>533</v>
      </c>
      <c r="F1214" t="s">
        <v>534</v>
      </c>
      <c r="G1214">
        <v>2020</v>
      </c>
      <c r="H1214">
        <v>14</v>
      </c>
      <c r="I1214" t="s">
        <v>1486</v>
      </c>
      <c r="J1214" s="10" t="s">
        <v>1756</v>
      </c>
      <c r="K1214" t="s">
        <v>1757</v>
      </c>
      <c r="L1214" s="10" t="s">
        <v>1658</v>
      </c>
      <c r="M1214" t="s">
        <v>2096</v>
      </c>
    </row>
    <row r="1215" spans="1:13" x14ac:dyDescent="0.25">
      <c r="A1215" t="s">
        <v>515</v>
      </c>
      <c r="B1215" t="s">
        <v>530</v>
      </c>
      <c r="C1215" t="s">
        <v>22</v>
      </c>
      <c r="D1215" t="s">
        <v>23</v>
      </c>
      <c r="E1215" t="s">
        <v>535</v>
      </c>
      <c r="F1215" t="s">
        <v>536</v>
      </c>
      <c r="G1215">
        <v>2016</v>
      </c>
      <c r="H1215">
        <v>97</v>
      </c>
      <c r="I1215" t="s">
        <v>1486</v>
      </c>
      <c r="J1215" s="10" t="s">
        <v>1756</v>
      </c>
      <c r="K1215" t="s">
        <v>1757</v>
      </c>
      <c r="L1215" s="10" t="s">
        <v>1658</v>
      </c>
      <c r="M1215" t="s">
        <v>2096</v>
      </c>
    </row>
    <row r="1216" spans="1:13" x14ac:dyDescent="0.25">
      <c r="A1216" t="s">
        <v>515</v>
      </c>
      <c r="B1216" t="s">
        <v>530</v>
      </c>
      <c r="C1216" t="s">
        <v>22</v>
      </c>
      <c r="D1216" t="s">
        <v>23</v>
      </c>
      <c r="E1216" t="s">
        <v>535</v>
      </c>
      <c r="F1216" t="s">
        <v>536</v>
      </c>
      <c r="G1216">
        <v>2017</v>
      </c>
      <c r="H1216">
        <v>112</v>
      </c>
      <c r="I1216" t="s">
        <v>1486</v>
      </c>
      <c r="J1216" s="10" t="s">
        <v>1756</v>
      </c>
      <c r="K1216" t="s">
        <v>1757</v>
      </c>
      <c r="L1216" s="10" t="s">
        <v>1658</v>
      </c>
      <c r="M1216" t="s">
        <v>2096</v>
      </c>
    </row>
    <row r="1217" spans="1:13" x14ac:dyDescent="0.25">
      <c r="A1217" t="s">
        <v>515</v>
      </c>
      <c r="B1217" t="s">
        <v>530</v>
      </c>
      <c r="C1217" t="s">
        <v>22</v>
      </c>
      <c r="D1217" t="s">
        <v>23</v>
      </c>
      <c r="E1217" t="s">
        <v>535</v>
      </c>
      <c r="F1217" t="s">
        <v>536</v>
      </c>
      <c r="G1217">
        <v>2018</v>
      </c>
      <c r="H1217">
        <v>112</v>
      </c>
      <c r="I1217" t="s">
        <v>1486</v>
      </c>
      <c r="J1217" s="10" t="s">
        <v>1756</v>
      </c>
      <c r="K1217" t="s">
        <v>1757</v>
      </c>
      <c r="L1217" s="10" t="s">
        <v>1658</v>
      </c>
      <c r="M1217" t="s">
        <v>2096</v>
      </c>
    </row>
    <row r="1218" spans="1:13" x14ac:dyDescent="0.25">
      <c r="A1218" t="s">
        <v>515</v>
      </c>
      <c r="B1218" t="s">
        <v>530</v>
      </c>
      <c r="C1218" t="s">
        <v>22</v>
      </c>
      <c r="D1218" t="s">
        <v>23</v>
      </c>
      <c r="E1218" t="s">
        <v>535</v>
      </c>
      <c r="F1218" t="s">
        <v>536</v>
      </c>
      <c r="G1218">
        <v>2019</v>
      </c>
      <c r="H1218">
        <v>114</v>
      </c>
      <c r="I1218" t="s">
        <v>1486</v>
      </c>
      <c r="J1218" s="10" t="s">
        <v>1756</v>
      </c>
      <c r="K1218" t="s">
        <v>1757</v>
      </c>
      <c r="L1218" s="10" t="s">
        <v>1658</v>
      </c>
      <c r="M1218" t="s">
        <v>2096</v>
      </c>
    </row>
    <row r="1219" spans="1:13" x14ac:dyDescent="0.25">
      <c r="A1219" t="s">
        <v>515</v>
      </c>
      <c r="B1219" t="s">
        <v>530</v>
      </c>
      <c r="C1219" t="s">
        <v>22</v>
      </c>
      <c r="D1219" t="s">
        <v>23</v>
      </c>
      <c r="E1219" t="s">
        <v>535</v>
      </c>
      <c r="F1219" t="s">
        <v>536</v>
      </c>
      <c r="G1219">
        <v>2020</v>
      </c>
      <c r="H1219">
        <v>138</v>
      </c>
      <c r="I1219" t="s">
        <v>1486</v>
      </c>
      <c r="J1219" s="10" t="s">
        <v>1756</v>
      </c>
      <c r="K1219" t="s">
        <v>1757</v>
      </c>
      <c r="L1219" s="10" t="s">
        <v>1658</v>
      </c>
      <c r="M1219" t="s">
        <v>2096</v>
      </c>
    </row>
    <row r="1220" spans="1:13" x14ac:dyDescent="0.25">
      <c r="A1220" t="s">
        <v>515</v>
      </c>
      <c r="B1220" t="s">
        <v>530</v>
      </c>
      <c r="C1220" t="s">
        <v>22</v>
      </c>
      <c r="D1220" t="s">
        <v>23</v>
      </c>
      <c r="E1220" t="s">
        <v>535</v>
      </c>
      <c r="F1220" t="s">
        <v>537</v>
      </c>
      <c r="G1220">
        <v>2016</v>
      </c>
      <c r="H1220">
        <v>24</v>
      </c>
      <c r="I1220" t="s">
        <v>1486</v>
      </c>
      <c r="J1220" s="10" t="s">
        <v>1756</v>
      </c>
      <c r="K1220" t="s">
        <v>1757</v>
      </c>
      <c r="L1220" s="10" t="s">
        <v>1658</v>
      </c>
      <c r="M1220" t="s">
        <v>2096</v>
      </c>
    </row>
    <row r="1221" spans="1:13" x14ac:dyDescent="0.25">
      <c r="A1221" t="s">
        <v>515</v>
      </c>
      <c r="B1221" t="s">
        <v>530</v>
      </c>
      <c r="C1221" t="s">
        <v>22</v>
      </c>
      <c r="D1221" t="s">
        <v>23</v>
      </c>
      <c r="E1221" t="s">
        <v>535</v>
      </c>
      <c r="F1221" t="s">
        <v>537</v>
      </c>
      <c r="G1221">
        <v>2017</v>
      </c>
      <c r="H1221">
        <v>17</v>
      </c>
      <c r="I1221" t="s">
        <v>1486</v>
      </c>
      <c r="J1221" s="10" t="s">
        <v>1756</v>
      </c>
      <c r="K1221" t="s">
        <v>1757</v>
      </c>
      <c r="L1221" s="10" t="s">
        <v>1658</v>
      </c>
      <c r="M1221" t="s">
        <v>2096</v>
      </c>
    </row>
    <row r="1222" spans="1:13" x14ac:dyDescent="0.25">
      <c r="A1222" t="s">
        <v>515</v>
      </c>
      <c r="B1222" t="s">
        <v>530</v>
      </c>
      <c r="C1222" t="s">
        <v>22</v>
      </c>
      <c r="D1222" t="s">
        <v>23</v>
      </c>
      <c r="E1222" t="s">
        <v>535</v>
      </c>
      <c r="F1222" t="s">
        <v>537</v>
      </c>
      <c r="G1222">
        <v>2018</v>
      </c>
      <c r="H1222">
        <v>18</v>
      </c>
      <c r="I1222" t="s">
        <v>1486</v>
      </c>
      <c r="J1222" s="10" t="s">
        <v>1756</v>
      </c>
      <c r="K1222" t="s">
        <v>1757</v>
      </c>
      <c r="L1222" s="10" t="s">
        <v>1658</v>
      </c>
      <c r="M1222" t="s">
        <v>2096</v>
      </c>
    </row>
    <row r="1223" spans="1:13" x14ac:dyDescent="0.25">
      <c r="A1223" t="s">
        <v>515</v>
      </c>
      <c r="B1223" t="s">
        <v>530</v>
      </c>
      <c r="C1223" t="s">
        <v>22</v>
      </c>
      <c r="D1223" t="s">
        <v>23</v>
      </c>
      <c r="E1223" t="s">
        <v>535</v>
      </c>
      <c r="F1223" t="s">
        <v>537</v>
      </c>
      <c r="G1223">
        <v>2019</v>
      </c>
      <c r="H1223">
        <v>24</v>
      </c>
      <c r="I1223" t="s">
        <v>1486</v>
      </c>
      <c r="J1223" s="10" t="s">
        <v>1756</v>
      </c>
      <c r="K1223" t="s">
        <v>1757</v>
      </c>
      <c r="L1223" s="10" t="s">
        <v>1658</v>
      </c>
      <c r="M1223" t="s">
        <v>2096</v>
      </c>
    </row>
    <row r="1224" spans="1:13" x14ac:dyDescent="0.25">
      <c r="A1224" t="s">
        <v>515</v>
      </c>
      <c r="B1224" t="s">
        <v>530</v>
      </c>
      <c r="C1224" t="s">
        <v>22</v>
      </c>
      <c r="D1224" t="s">
        <v>23</v>
      </c>
      <c r="E1224" t="s">
        <v>535</v>
      </c>
      <c r="F1224" t="s">
        <v>537</v>
      </c>
      <c r="G1224">
        <v>2020</v>
      </c>
      <c r="H1224">
        <v>39</v>
      </c>
      <c r="I1224" t="s">
        <v>1486</v>
      </c>
      <c r="J1224" s="10" t="s">
        <v>1756</v>
      </c>
      <c r="K1224" t="s">
        <v>1757</v>
      </c>
      <c r="L1224" s="10" t="s">
        <v>1658</v>
      </c>
      <c r="M1224" t="s">
        <v>2096</v>
      </c>
    </row>
    <row r="1225" spans="1:13" x14ac:dyDescent="0.25">
      <c r="A1225" t="s">
        <v>515</v>
      </c>
      <c r="B1225" t="s">
        <v>538</v>
      </c>
      <c r="C1225" t="s">
        <v>1</v>
      </c>
      <c r="D1225" t="s">
        <v>6</v>
      </c>
      <c r="E1225" t="s">
        <v>539</v>
      </c>
      <c r="F1225" t="s">
        <v>540</v>
      </c>
      <c r="G1225">
        <v>2016</v>
      </c>
      <c r="H1225">
        <v>13</v>
      </c>
      <c r="I1225" t="s">
        <v>1486</v>
      </c>
      <c r="J1225" s="10" t="s">
        <v>1758</v>
      </c>
      <c r="K1225" t="s">
        <v>1759</v>
      </c>
      <c r="L1225" s="10" t="s">
        <v>1638</v>
      </c>
      <c r="M1225" t="s">
        <v>2094</v>
      </c>
    </row>
    <row r="1226" spans="1:13" x14ac:dyDescent="0.25">
      <c r="A1226" t="s">
        <v>515</v>
      </c>
      <c r="B1226" t="s">
        <v>538</v>
      </c>
      <c r="C1226" t="s">
        <v>1</v>
      </c>
      <c r="D1226" t="s">
        <v>6</v>
      </c>
      <c r="E1226" t="s">
        <v>539</v>
      </c>
      <c r="F1226" t="s">
        <v>540</v>
      </c>
      <c r="G1226">
        <v>2017</v>
      </c>
      <c r="H1226">
        <v>15</v>
      </c>
      <c r="I1226" t="s">
        <v>1486</v>
      </c>
      <c r="J1226" s="10" t="s">
        <v>1758</v>
      </c>
      <c r="K1226" t="s">
        <v>1759</v>
      </c>
      <c r="L1226" s="10" t="s">
        <v>1638</v>
      </c>
      <c r="M1226" t="s">
        <v>2094</v>
      </c>
    </row>
    <row r="1227" spans="1:13" x14ac:dyDescent="0.25">
      <c r="A1227" t="s">
        <v>515</v>
      </c>
      <c r="B1227" t="s">
        <v>538</v>
      </c>
      <c r="C1227" t="s">
        <v>1</v>
      </c>
      <c r="D1227" t="s">
        <v>6</v>
      </c>
      <c r="E1227" t="s">
        <v>539</v>
      </c>
      <c r="F1227" t="s">
        <v>540</v>
      </c>
      <c r="G1227">
        <v>2018</v>
      </c>
      <c r="H1227">
        <v>19</v>
      </c>
      <c r="I1227" t="s">
        <v>1486</v>
      </c>
      <c r="J1227" s="10" t="s">
        <v>1758</v>
      </c>
      <c r="K1227" t="s">
        <v>1759</v>
      </c>
      <c r="L1227" s="10" t="s">
        <v>1638</v>
      </c>
      <c r="M1227" t="s">
        <v>2094</v>
      </c>
    </row>
    <row r="1228" spans="1:13" x14ac:dyDescent="0.25">
      <c r="A1228" t="s">
        <v>515</v>
      </c>
      <c r="B1228" t="s">
        <v>538</v>
      </c>
      <c r="C1228" t="s">
        <v>1</v>
      </c>
      <c r="D1228" t="s">
        <v>6</v>
      </c>
      <c r="E1228" t="s">
        <v>539</v>
      </c>
      <c r="F1228" t="s">
        <v>540</v>
      </c>
      <c r="G1228">
        <v>2019</v>
      </c>
      <c r="H1228">
        <v>14</v>
      </c>
      <c r="I1228" t="s">
        <v>1486</v>
      </c>
      <c r="J1228" s="10" t="s">
        <v>1758</v>
      </c>
      <c r="K1228" t="s">
        <v>1759</v>
      </c>
      <c r="L1228" s="10" t="s">
        <v>1638</v>
      </c>
      <c r="M1228" t="s">
        <v>2094</v>
      </c>
    </row>
    <row r="1229" spans="1:13" x14ac:dyDescent="0.25">
      <c r="A1229" t="s">
        <v>515</v>
      </c>
      <c r="B1229" t="s">
        <v>538</v>
      </c>
      <c r="C1229" t="s">
        <v>1</v>
      </c>
      <c r="D1229" t="s">
        <v>6</v>
      </c>
      <c r="E1229" t="s">
        <v>539</v>
      </c>
      <c r="F1229" t="s">
        <v>540</v>
      </c>
      <c r="G1229">
        <v>2020</v>
      </c>
      <c r="H1229">
        <v>14</v>
      </c>
      <c r="I1229" t="s">
        <v>1486</v>
      </c>
      <c r="J1229" s="10" t="s">
        <v>1758</v>
      </c>
      <c r="K1229" t="s">
        <v>1759</v>
      </c>
      <c r="L1229" s="10" t="s">
        <v>1638</v>
      </c>
      <c r="M1229" t="s">
        <v>2094</v>
      </c>
    </row>
    <row r="1230" spans="1:13" x14ac:dyDescent="0.25">
      <c r="A1230" t="s">
        <v>515</v>
      </c>
      <c r="B1230" t="s">
        <v>538</v>
      </c>
      <c r="C1230" t="s">
        <v>22</v>
      </c>
      <c r="D1230" t="s">
        <v>23</v>
      </c>
      <c r="E1230" t="s">
        <v>541</v>
      </c>
      <c r="F1230" t="s">
        <v>542</v>
      </c>
      <c r="G1230">
        <v>2016</v>
      </c>
      <c r="H1230">
        <v>110</v>
      </c>
      <c r="I1230" t="s">
        <v>1486</v>
      </c>
      <c r="J1230" s="10" t="s">
        <v>1758</v>
      </c>
      <c r="K1230" t="s">
        <v>1759</v>
      </c>
      <c r="L1230" s="10" t="s">
        <v>1638</v>
      </c>
      <c r="M1230" t="s">
        <v>2094</v>
      </c>
    </row>
    <row r="1231" spans="1:13" x14ac:dyDescent="0.25">
      <c r="A1231" t="s">
        <v>515</v>
      </c>
      <c r="B1231" t="s">
        <v>538</v>
      </c>
      <c r="C1231" t="s">
        <v>22</v>
      </c>
      <c r="D1231" t="s">
        <v>23</v>
      </c>
      <c r="E1231" t="s">
        <v>541</v>
      </c>
      <c r="F1231" t="s">
        <v>542</v>
      </c>
      <c r="G1231">
        <v>2017</v>
      </c>
      <c r="H1231">
        <v>90</v>
      </c>
      <c r="I1231" t="s">
        <v>1486</v>
      </c>
      <c r="J1231" s="10" t="s">
        <v>1758</v>
      </c>
      <c r="K1231" t="s">
        <v>1759</v>
      </c>
      <c r="L1231" s="10" t="s">
        <v>1638</v>
      </c>
      <c r="M1231" t="s">
        <v>2094</v>
      </c>
    </row>
    <row r="1232" spans="1:13" x14ac:dyDescent="0.25">
      <c r="A1232" t="s">
        <v>515</v>
      </c>
      <c r="B1232" t="s">
        <v>538</v>
      </c>
      <c r="C1232" t="s">
        <v>22</v>
      </c>
      <c r="D1232" t="s">
        <v>23</v>
      </c>
      <c r="E1232" t="s">
        <v>541</v>
      </c>
      <c r="F1232" t="s">
        <v>542</v>
      </c>
      <c r="G1232">
        <v>2018</v>
      </c>
      <c r="H1232">
        <v>79</v>
      </c>
      <c r="I1232" t="s">
        <v>1486</v>
      </c>
      <c r="J1232" s="10" t="s">
        <v>1758</v>
      </c>
      <c r="K1232" t="s">
        <v>1759</v>
      </c>
      <c r="L1232" s="10" t="s">
        <v>1638</v>
      </c>
      <c r="M1232" t="s">
        <v>2094</v>
      </c>
    </row>
    <row r="1233" spans="1:13" x14ac:dyDescent="0.25">
      <c r="A1233" t="s">
        <v>515</v>
      </c>
      <c r="B1233" t="s">
        <v>538</v>
      </c>
      <c r="C1233" t="s">
        <v>22</v>
      </c>
      <c r="D1233" t="s">
        <v>23</v>
      </c>
      <c r="E1233" t="s">
        <v>541</v>
      </c>
      <c r="F1233" t="s">
        <v>542</v>
      </c>
      <c r="G1233">
        <v>2019</v>
      </c>
      <c r="H1233">
        <v>85</v>
      </c>
      <c r="I1233" t="s">
        <v>1486</v>
      </c>
      <c r="J1233" s="10" t="s">
        <v>1758</v>
      </c>
      <c r="K1233" t="s">
        <v>1759</v>
      </c>
      <c r="L1233" s="10" t="s">
        <v>1638</v>
      </c>
      <c r="M1233" t="s">
        <v>2094</v>
      </c>
    </row>
    <row r="1234" spans="1:13" x14ac:dyDescent="0.25">
      <c r="A1234" t="s">
        <v>515</v>
      </c>
      <c r="B1234" t="s">
        <v>538</v>
      </c>
      <c r="C1234" t="s">
        <v>22</v>
      </c>
      <c r="D1234" t="s">
        <v>23</v>
      </c>
      <c r="E1234" t="s">
        <v>541</v>
      </c>
      <c r="F1234" t="s">
        <v>542</v>
      </c>
      <c r="G1234">
        <v>2020</v>
      </c>
      <c r="H1234">
        <v>85</v>
      </c>
      <c r="I1234" t="s">
        <v>1486</v>
      </c>
      <c r="J1234" s="10" t="s">
        <v>1758</v>
      </c>
      <c r="K1234" t="s">
        <v>1759</v>
      </c>
      <c r="L1234" s="10" t="s">
        <v>1638</v>
      </c>
      <c r="M1234" t="s">
        <v>2094</v>
      </c>
    </row>
    <row r="1235" spans="1:13" x14ac:dyDescent="0.25">
      <c r="A1235" t="s">
        <v>515</v>
      </c>
      <c r="B1235" t="s">
        <v>538</v>
      </c>
      <c r="C1235" t="s">
        <v>22</v>
      </c>
      <c r="D1235" t="s">
        <v>23</v>
      </c>
      <c r="E1235" t="s">
        <v>541</v>
      </c>
      <c r="F1235" t="s">
        <v>543</v>
      </c>
      <c r="G1235">
        <v>2016</v>
      </c>
      <c r="H1235">
        <v>46</v>
      </c>
      <c r="I1235" t="s">
        <v>1486</v>
      </c>
      <c r="J1235" s="10" t="s">
        <v>1758</v>
      </c>
      <c r="K1235" t="s">
        <v>1759</v>
      </c>
      <c r="L1235" s="10" t="s">
        <v>1638</v>
      </c>
      <c r="M1235" t="s">
        <v>2094</v>
      </c>
    </row>
    <row r="1236" spans="1:13" x14ac:dyDescent="0.25">
      <c r="A1236" t="s">
        <v>515</v>
      </c>
      <c r="B1236" t="s">
        <v>538</v>
      </c>
      <c r="C1236" t="s">
        <v>22</v>
      </c>
      <c r="D1236" t="s">
        <v>23</v>
      </c>
      <c r="E1236" t="s">
        <v>541</v>
      </c>
      <c r="F1236" t="s">
        <v>543</v>
      </c>
      <c r="G1236">
        <v>2017</v>
      </c>
      <c r="H1236">
        <v>47</v>
      </c>
      <c r="I1236" t="s">
        <v>1486</v>
      </c>
      <c r="J1236" s="10" t="s">
        <v>1758</v>
      </c>
      <c r="K1236" t="s">
        <v>1759</v>
      </c>
      <c r="L1236" s="10" t="s">
        <v>1638</v>
      </c>
      <c r="M1236" t="s">
        <v>2094</v>
      </c>
    </row>
    <row r="1237" spans="1:13" x14ac:dyDescent="0.25">
      <c r="A1237" t="s">
        <v>515</v>
      </c>
      <c r="B1237" t="s">
        <v>538</v>
      </c>
      <c r="C1237" t="s">
        <v>22</v>
      </c>
      <c r="D1237" t="s">
        <v>23</v>
      </c>
      <c r="E1237" t="s">
        <v>541</v>
      </c>
      <c r="F1237" t="s">
        <v>543</v>
      </c>
      <c r="G1237">
        <v>2018</v>
      </c>
      <c r="H1237">
        <v>38</v>
      </c>
      <c r="I1237" t="s">
        <v>1486</v>
      </c>
      <c r="J1237" s="10" t="s">
        <v>1758</v>
      </c>
      <c r="K1237" t="s">
        <v>1759</v>
      </c>
      <c r="L1237" s="10" t="s">
        <v>1638</v>
      </c>
      <c r="M1237" t="s">
        <v>2094</v>
      </c>
    </row>
    <row r="1238" spans="1:13" x14ac:dyDescent="0.25">
      <c r="A1238" t="s">
        <v>515</v>
      </c>
      <c r="B1238" t="s">
        <v>538</v>
      </c>
      <c r="C1238" t="s">
        <v>22</v>
      </c>
      <c r="D1238" t="s">
        <v>23</v>
      </c>
      <c r="E1238" t="s">
        <v>541</v>
      </c>
      <c r="F1238" t="s">
        <v>543</v>
      </c>
      <c r="G1238">
        <v>2019</v>
      </c>
      <c r="H1238">
        <v>35</v>
      </c>
      <c r="I1238" t="s">
        <v>1486</v>
      </c>
      <c r="J1238" s="10" t="s">
        <v>1758</v>
      </c>
      <c r="K1238" t="s">
        <v>1759</v>
      </c>
      <c r="L1238" s="10" t="s">
        <v>1638</v>
      </c>
      <c r="M1238" t="s">
        <v>2094</v>
      </c>
    </row>
    <row r="1239" spans="1:13" x14ac:dyDescent="0.25">
      <c r="A1239" t="s">
        <v>515</v>
      </c>
      <c r="B1239" t="s">
        <v>538</v>
      </c>
      <c r="C1239" t="s">
        <v>22</v>
      </c>
      <c r="D1239" t="s">
        <v>23</v>
      </c>
      <c r="E1239" t="s">
        <v>541</v>
      </c>
      <c r="F1239" t="s">
        <v>543</v>
      </c>
      <c r="G1239">
        <v>2020</v>
      </c>
      <c r="H1239">
        <v>42</v>
      </c>
      <c r="I1239" t="s">
        <v>1486</v>
      </c>
      <c r="J1239" s="10" t="s">
        <v>1758</v>
      </c>
      <c r="K1239" t="s">
        <v>1759</v>
      </c>
      <c r="L1239" s="10" t="s">
        <v>1638</v>
      </c>
      <c r="M1239" t="s">
        <v>2094</v>
      </c>
    </row>
    <row r="1240" spans="1:13" x14ac:dyDescent="0.25">
      <c r="A1240" t="s">
        <v>515</v>
      </c>
      <c r="B1240" t="s">
        <v>538</v>
      </c>
      <c r="C1240" t="s">
        <v>22</v>
      </c>
      <c r="D1240" t="s">
        <v>23</v>
      </c>
      <c r="E1240" t="s">
        <v>544</v>
      </c>
      <c r="F1240" t="s">
        <v>545</v>
      </c>
      <c r="G1240">
        <v>2016</v>
      </c>
      <c r="H1240">
        <v>36</v>
      </c>
      <c r="I1240" t="s">
        <v>1486</v>
      </c>
      <c r="J1240" s="10" t="s">
        <v>1760</v>
      </c>
      <c r="K1240" t="s">
        <v>1761</v>
      </c>
      <c r="L1240" s="10" t="s">
        <v>1638</v>
      </c>
      <c r="M1240" t="s">
        <v>2094</v>
      </c>
    </row>
    <row r="1241" spans="1:13" x14ac:dyDescent="0.25">
      <c r="A1241" t="s">
        <v>515</v>
      </c>
      <c r="B1241" t="s">
        <v>538</v>
      </c>
      <c r="C1241" t="s">
        <v>22</v>
      </c>
      <c r="D1241" t="s">
        <v>23</v>
      </c>
      <c r="E1241" t="s">
        <v>544</v>
      </c>
      <c r="F1241" t="s">
        <v>545</v>
      </c>
      <c r="G1241">
        <v>2017</v>
      </c>
      <c r="H1241">
        <v>25</v>
      </c>
      <c r="I1241" t="s">
        <v>1486</v>
      </c>
      <c r="J1241" s="10" t="s">
        <v>1760</v>
      </c>
      <c r="K1241" t="s">
        <v>1761</v>
      </c>
      <c r="L1241" s="10" t="s">
        <v>1638</v>
      </c>
      <c r="M1241" t="s">
        <v>2094</v>
      </c>
    </row>
    <row r="1242" spans="1:13" x14ac:dyDescent="0.25">
      <c r="A1242" t="s">
        <v>515</v>
      </c>
      <c r="B1242" t="s">
        <v>538</v>
      </c>
      <c r="C1242" t="s">
        <v>22</v>
      </c>
      <c r="D1242" t="s">
        <v>23</v>
      </c>
      <c r="E1242" t="s">
        <v>544</v>
      </c>
      <c r="F1242" t="s">
        <v>545</v>
      </c>
      <c r="G1242">
        <v>2018</v>
      </c>
      <c r="H1242">
        <v>29</v>
      </c>
      <c r="I1242" t="s">
        <v>1486</v>
      </c>
      <c r="J1242" s="10" t="s">
        <v>1760</v>
      </c>
      <c r="K1242" t="s">
        <v>1761</v>
      </c>
      <c r="L1242" s="10" t="s">
        <v>1638</v>
      </c>
      <c r="M1242" t="s">
        <v>2094</v>
      </c>
    </row>
    <row r="1243" spans="1:13" x14ac:dyDescent="0.25">
      <c r="A1243" t="s">
        <v>515</v>
      </c>
      <c r="B1243" t="s">
        <v>538</v>
      </c>
      <c r="C1243" t="s">
        <v>22</v>
      </c>
      <c r="D1243" t="s">
        <v>23</v>
      </c>
      <c r="E1243" t="s">
        <v>544</v>
      </c>
      <c r="F1243" t="s">
        <v>545</v>
      </c>
      <c r="G1243">
        <v>2019</v>
      </c>
      <c r="H1243">
        <v>30</v>
      </c>
      <c r="I1243" t="s">
        <v>1486</v>
      </c>
      <c r="J1243" s="10" t="s">
        <v>1760</v>
      </c>
      <c r="K1243" t="s">
        <v>1761</v>
      </c>
      <c r="L1243" s="10" t="s">
        <v>1638</v>
      </c>
      <c r="M1243" t="s">
        <v>2094</v>
      </c>
    </row>
    <row r="1244" spans="1:13" x14ac:dyDescent="0.25">
      <c r="A1244" t="s">
        <v>515</v>
      </c>
      <c r="B1244" t="s">
        <v>538</v>
      </c>
      <c r="C1244" t="s">
        <v>22</v>
      </c>
      <c r="D1244" t="s">
        <v>23</v>
      </c>
      <c r="E1244" t="s">
        <v>544</v>
      </c>
      <c r="F1244" t="s">
        <v>545</v>
      </c>
      <c r="G1244">
        <v>2020</v>
      </c>
      <c r="H1244">
        <v>37</v>
      </c>
      <c r="I1244" t="s">
        <v>1486</v>
      </c>
      <c r="J1244" s="10" t="s">
        <v>1760</v>
      </c>
      <c r="K1244" t="s">
        <v>1761</v>
      </c>
      <c r="L1244" s="10" t="s">
        <v>1638</v>
      </c>
      <c r="M1244" t="s">
        <v>2094</v>
      </c>
    </row>
    <row r="1245" spans="1:13" x14ac:dyDescent="0.25">
      <c r="A1245" t="s">
        <v>515</v>
      </c>
      <c r="B1245" t="s">
        <v>538</v>
      </c>
      <c r="C1245" t="s">
        <v>22</v>
      </c>
      <c r="D1245" t="s">
        <v>23</v>
      </c>
      <c r="E1245" t="s">
        <v>544</v>
      </c>
      <c r="F1245" t="s">
        <v>546</v>
      </c>
      <c r="G1245">
        <v>2016</v>
      </c>
      <c r="H1245">
        <v>17</v>
      </c>
      <c r="I1245" t="s">
        <v>1486</v>
      </c>
      <c r="J1245" s="10" t="s">
        <v>1760</v>
      </c>
      <c r="K1245" t="s">
        <v>1761</v>
      </c>
      <c r="L1245" s="10" t="s">
        <v>1638</v>
      </c>
      <c r="M1245" t="s">
        <v>2094</v>
      </c>
    </row>
    <row r="1246" spans="1:13" x14ac:dyDescent="0.25">
      <c r="A1246" t="s">
        <v>515</v>
      </c>
      <c r="B1246" t="s">
        <v>538</v>
      </c>
      <c r="C1246" t="s">
        <v>22</v>
      </c>
      <c r="D1246" t="s">
        <v>23</v>
      </c>
      <c r="E1246" t="s">
        <v>544</v>
      </c>
      <c r="F1246" t="s">
        <v>546</v>
      </c>
      <c r="G1246">
        <v>2017</v>
      </c>
      <c r="H1246">
        <v>13</v>
      </c>
      <c r="I1246" t="s">
        <v>1486</v>
      </c>
      <c r="J1246" s="10" t="s">
        <v>1760</v>
      </c>
      <c r="K1246" t="s">
        <v>1761</v>
      </c>
      <c r="L1246" s="10" t="s">
        <v>1638</v>
      </c>
      <c r="M1246" t="s">
        <v>2094</v>
      </c>
    </row>
    <row r="1247" spans="1:13" x14ac:dyDescent="0.25">
      <c r="A1247" t="s">
        <v>515</v>
      </c>
      <c r="B1247" t="s">
        <v>538</v>
      </c>
      <c r="C1247" t="s">
        <v>22</v>
      </c>
      <c r="D1247" t="s">
        <v>23</v>
      </c>
      <c r="E1247" t="s">
        <v>544</v>
      </c>
      <c r="F1247" t="s">
        <v>546</v>
      </c>
      <c r="G1247">
        <v>2018</v>
      </c>
      <c r="H1247">
        <v>13</v>
      </c>
      <c r="I1247" t="s">
        <v>1486</v>
      </c>
      <c r="J1247" s="10" t="s">
        <v>1760</v>
      </c>
      <c r="K1247" t="s">
        <v>1761</v>
      </c>
      <c r="L1247" s="10" t="s">
        <v>1638</v>
      </c>
      <c r="M1247" t="s">
        <v>2094</v>
      </c>
    </row>
    <row r="1248" spans="1:13" x14ac:dyDescent="0.25">
      <c r="A1248" t="s">
        <v>515</v>
      </c>
      <c r="B1248" t="s">
        <v>538</v>
      </c>
      <c r="C1248" t="s">
        <v>22</v>
      </c>
      <c r="D1248" t="s">
        <v>23</v>
      </c>
      <c r="E1248" t="s">
        <v>544</v>
      </c>
      <c r="F1248" t="s">
        <v>546</v>
      </c>
      <c r="G1248">
        <v>2019</v>
      </c>
      <c r="H1248">
        <v>16</v>
      </c>
      <c r="I1248" t="s">
        <v>1486</v>
      </c>
      <c r="J1248" s="10" t="s">
        <v>1760</v>
      </c>
      <c r="K1248" t="s">
        <v>1761</v>
      </c>
      <c r="L1248" s="10" t="s">
        <v>1638</v>
      </c>
      <c r="M1248" t="s">
        <v>2094</v>
      </c>
    </row>
    <row r="1249" spans="1:13" x14ac:dyDescent="0.25">
      <c r="A1249" t="s">
        <v>515</v>
      </c>
      <c r="B1249" t="s">
        <v>538</v>
      </c>
      <c r="C1249" t="s">
        <v>22</v>
      </c>
      <c r="D1249" t="s">
        <v>23</v>
      </c>
      <c r="E1249" t="s">
        <v>544</v>
      </c>
      <c r="F1249" t="s">
        <v>546</v>
      </c>
      <c r="G1249">
        <v>2020</v>
      </c>
      <c r="H1249">
        <v>18</v>
      </c>
      <c r="I1249" t="s">
        <v>1486</v>
      </c>
      <c r="J1249" s="10" t="s">
        <v>1760</v>
      </c>
      <c r="K1249" t="s">
        <v>1761</v>
      </c>
      <c r="L1249" s="10" t="s">
        <v>1638</v>
      </c>
      <c r="M1249" t="s">
        <v>2094</v>
      </c>
    </row>
    <row r="1250" spans="1:13" x14ac:dyDescent="0.25">
      <c r="A1250" t="s">
        <v>515</v>
      </c>
      <c r="B1250" t="s">
        <v>547</v>
      </c>
      <c r="C1250" t="s">
        <v>1</v>
      </c>
      <c r="D1250" t="s">
        <v>66</v>
      </c>
      <c r="E1250" t="s">
        <v>548</v>
      </c>
      <c r="F1250" t="s">
        <v>549</v>
      </c>
      <c r="G1250">
        <v>2016</v>
      </c>
      <c r="H1250">
        <v>11</v>
      </c>
      <c r="I1250" t="s">
        <v>1486</v>
      </c>
      <c r="J1250" s="10" t="s">
        <v>1762</v>
      </c>
      <c r="K1250" t="s">
        <v>1763</v>
      </c>
      <c r="L1250" s="10" t="s">
        <v>1658</v>
      </c>
      <c r="M1250" t="s">
        <v>2096</v>
      </c>
    </row>
    <row r="1251" spans="1:13" x14ac:dyDescent="0.25">
      <c r="A1251" t="s">
        <v>515</v>
      </c>
      <c r="B1251" t="s">
        <v>547</v>
      </c>
      <c r="C1251" t="s">
        <v>1</v>
      </c>
      <c r="D1251" t="s">
        <v>66</v>
      </c>
      <c r="E1251" t="s">
        <v>548</v>
      </c>
      <c r="F1251" t="s">
        <v>549</v>
      </c>
      <c r="G1251">
        <v>2017</v>
      </c>
      <c r="H1251">
        <v>8</v>
      </c>
      <c r="I1251" t="s">
        <v>1486</v>
      </c>
      <c r="J1251" s="10" t="s">
        <v>1762</v>
      </c>
      <c r="K1251" t="s">
        <v>1763</v>
      </c>
      <c r="L1251" s="10" t="s">
        <v>1658</v>
      </c>
      <c r="M1251" t="s">
        <v>2096</v>
      </c>
    </row>
    <row r="1252" spans="1:13" x14ac:dyDescent="0.25">
      <c r="A1252" t="s">
        <v>515</v>
      </c>
      <c r="B1252" t="s">
        <v>547</v>
      </c>
      <c r="C1252" t="s">
        <v>1</v>
      </c>
      <c r="D1252" t="s">
        <v>66</v>
      </c>
      <c r="E1252" t="s">
        <v>548</v>
      </c>
      <c r="F1252" t="s">
        <v>549</v>
      </c>
      <c r="G1252">
        <v>2018</v>
      </c>
      <c r="H1252">
        <v>8</v>
      </c>
      <c r="I1252" t="s">
        <v>1486</v>
      </c>
      <c r="J1252" s="10" t="s">
        <v>1762</v>
      </c>
      <c r="K1252" t="s">
        <v>1763</v>
      </c>
      <c r="L1252" s="10" t="s">
        <v>1658</v>
      </c>
      <c r="M1252" t="s">
        <v>2096</v>
      </c>
    </row>
    <row r="1253" spans="1:13" x14ac:dyDescent="0.25">
      <c r="A1253" t="s">
        <v>515</v>
      </c>
      <c r="B1253" t="s">
        <v>547</v>
      </c>
      <c r="C1253" t="s">
        <v>1</v>
      </c>
      <c r="D1253" t="s">
        <v>66</v>
      </c>
      <c r="E1253" t="s">
        <v>548</v>
      </c>
      <c r="F1253" t="s">
        <v>549</v>
      </c>
      <c r="G1253">
        <v>2019</v>
      </c>
      <c r="H1253">
        <v>9</v>
      </c>
      <c r="I1253" t="s">
        <v>1486</v>
      </c>
      <c r="J1253" s="10" t="s">
        <v>1762</v>
      </c>
      <c r="K1253" t="s">
        <v>1763</v>
      </c>
      <c r="L1253" s="10" t="s">
        <v>1658</v>
      </c>
      <c r="M1253" t="s">
        <v>2096</v>
      </c>
    </row>
    <row r="1254" spans="1:13" x14ac:dyDescent="0.25">
      <c r="A1254" t="s">
        <v>515</v>
      </c>
      <c r="B1254" t="s">
        <v>547</v>
      </c>
      <c r="C1254" t="s">
        <v>1</v>
      </c>
      <c r="D1254" t="s">
        <v>66</v>
      </c>
      <c r="E1254" t="s">
        <v>548</v>
      </c>
      <c r="F1254" t="s">
        <v>549</v>
      </c>
      <c r="G1254">
        <v>2020</v>
      </c>
      <c r="H1254">
        <v>8</v>
      </c>
      <c r="I1254" t="s">
        <v>1486</v>
      </c>
      <c r="J1254" s="10" t="s">
        <v>1762</v>
      </c>
      <c r="K1254" t="s">
        <v>1763</v>
      </c>
      <c r="L1254" s="10" t="s">
        <v>1658</v>
      </c>
      <c r="M1254" t="s">
        <v>2096</v>
      </c>
    </row>
    <row r="1255" spans="1:13" x14ac:dyDescent="0.25">
      <c r="A1255" t="s">
        <v>515</v>
      </c>
      <c r="B1255" t="s">
        <v>547</v>
      </c>
      <c r="C1255" t="s">
        <v>1</v>
      </c>
      <c r="D1255" t="s">
        <v>6</v>
      </c>
      <c r="E1255" t="s">
        <v>550</v>
      </c>
      <c r="F1255" t="s">
        <v>551</v>
      </c>
      <c r="G1255">
        <v>2016</v>
      </c>
      <c r="H1255">
        <v>6</v>
      </c>
      <c r="I1255" t="s">
        <v>1486</v>
      </c>
      <c r="J1255" s="10" t="s">
        <v>1764</v>
      </c>
      <c r="K1255" t="s">
        <v>1765</v>
      </c>
      <c r="L1255" s="10" t="s">
        <v>1638</v>
      </c>
      <c r="M1255" t="s">
        <v>2094</v>
      </c>
    </row>
    <row r="1256" spans="1:13" x14ac:dyDescent="0.25">
      <c r="A1256" t="s">
        <v>515</v>
      </c>
      <c r="B1256" t="s">
        <v>547</v>
      </c>
      <c r="C1256" t="s">
        <v>1</v>
      </c>
      <c r="D1256" t="s">
        <v>6</v>
      </c>
      <c r="E1256" t="s">
        <v>550</v>
      </c>
      <c r="F1256" t="s">
        <v>551</v>
      </c>
      <c r="G1256">
        <v>2017</v>
      </c>
      <c r="H1256">
        <v>10</v>
      </c>
      <c r="I1256" t="s">
        <v>1486</v>
      </c>
      <c r="J1256" s="10" t="s">
        <v>1764</v>
      </c>
      <c r="K1256" t="s">
        <v>1765</v>
      </c>
      <c r="L1256" s="10" t="s">
        <v>1638</v>
      </c>
      <c r="M1256" t="s">
        <v>2094</v>
      </c>
    </row>
    <row r="1257" spans="1:13" x14ac:dyDescent="0.25">
      <c r="A1257" t="s">
        <v>515</v>
      </c>
      <c r="B1257" t="s">
        <v>547</v>
      </c>
      <c r="C1257" t="s">
        <v>1</v>
      </c>
      <c r="D1257" t="s">
        <v>6</v>
      </c>
      <c r="E1257" t="s">
        <v>550</v>
      </c>
      <c r="F1257" t="s">
        <v>551</v>
      </c>
      <c r="G1257">
        <v>2018</v>
      </c>
      <c r="H1257">
        <v>10</v>
      </c>
      <c r="I1257" t="s">
        <v>1486</v>
      </c>
      <c r="J1257" s="10" t="s">
        <v>1764</v>
      </c>
      <c r="K1257" t="s">
        <v>1765</v>
      </c>
      <c r="L1257" s="10" t="s">
        <v>1638</v>
      </c>
      <c r="M1257" t="s">
        <v>2094</v>
      </c>
    </row>
    <row r="1258" spans="1:13" x14ac:dyDescent="0.25">
      <c r="A1258" t="s">
        <v>515</v>
      </c>
      <c r="B1258" t="s">
        <v>547</v>
      </c>
      <c r="C1258" t="s">
        <v>1</v>
      </c>
      <c r="D1258" t="s">
        <v>6</v>
      </c>
      <c r="E1258" t="s">
        <v>550</v>
      </c>
      <c r="F1258" t="s">
        <v>551</v>
      </c>
      <c r="G1258">
        <v>2019</v>
      </c>
      <c r="H1258">
        <v>12</v>
      </c>
      <c r="I1258" t="s">
        <v>1486</v>
      </c>
      <c r="J1258" s="10" t="s">
        <v>1764</v>
      </c>
      <c r="K1258" t="s">
        <v>1765</v>
      </c>
      <c r="L1258" s="10" t="s">
        <v>1638</v>
      </c>
      <c r="M1258" t="s">
        <v>2094</v>
      </c>
    </row>
    <row r="1259" spans="1:13" x14ac:dyDescent="0.25">
      <c r="A1259" t="s">
        <v>515</v>
      </c>
      <c r="B1259" t="s">
        <v>547</v>
      </c>
      <c r="C1259" t="s">
        <v>1</v>
      </c>
      <c r="D1259" t="s">
        <v>6</v>
      </c>
      <c r="E1259" t="s">
        <v>550</v>
      </c>
      <c r="F1259" t="s">
        <v>551</v>
      </c>
      <c r="G1259">
        <v>2020</v>
      </c>
      <c r="H1259">
        <v>6</v>
      </c>
      <c r="I1259" t="s">
        <v>1486</v>
      </c>
      <c r="J1259" s="10" t="s">
        <v>1764</v>
      </c>
      <c r="K1259" t="s">
        <v>1765</v>
      </c>
      <c r="L1259" s="10" t="s">
        <v>1638</v>
      </c>
      <c r="M1259" t="s">
        <v>2094</v>
      </c>
    </row>
    <row r="1260" spans="1:13" x14ac:dyDescent="0.25">
      <c r="A1260" t="s">
        <v>515</v>
      </c>
      <c r="B1260" t="s">
        <v>547</v>
      </c>
      <c r="C1260" t="s">
        <v>22</v>
      </c>
      <c r="D1260" t="s">
        <v>23</v>
      </c>
      <c r="E1260" t="s">
        <v>552</v>
      </c>
      <c r="F1260" t="s">
        <v>553</v>
      </c>
      <c r="G1260">
        <v>2016</v>
      </c>
      <c r="H1260">
        <v>53</v>
      </c>
      <c r="I1260" t="s">
        <v>1486</v>
      </c>
      <c r="J1260" s="10" t="s">
        <v>1764</v>
      </c>
      <c r="K1260" t="s">
        <v>1765</v>
      </c>
      <c r="L1260" s="10" t="s">
        <v>1638</v>
      </c>
      <c r="M1260" t="s">
        <v>2094</v>
      </c>
    </row>
    <row r="1261" spans="1:13" x14ac:dyDescent="0.25">
      <c r="A1261" t="s">
        <v>515</v>
      </c>
      <c r="B1261" t="s">
        <v>547</v>
      </c>
      <c r="C1261" t="s">
        <v>22</v>
      </c>
      <c r="D1261" t="s">
        <v>23</v>
      </c>
      <c r="E1261" t="s">
        <v>552</v>
      </c>
      <c r="F1261" t="s">
        <v>553</v>
      </c>
      <c r="G1261">
        <v>2017</v>
      </c>
      <c r="H1261">
        <v>53</v>
      </c>
      <c r="I1261" t="s">
        <v>1486</v>
      </c>
      <c r="J1261" s="10" t="s">
        <v>1764</v>
      </c>
      <c r="K1261" t="s">
        <v>1765</v>
      </c>
      <c r="L1261" s="10" t="s">
        <v>1638</v>
      </c>
      <c r="M1261" t="s">
        <v>2094</v>
      </c>
    </row>
    <row r="1262" spans="1:13" x14ac:dyDescent="0.25">
      <c r="A1262" t="s">
        <v>515</v>
      </c>
      <c r="B1262" t="s">
        <v>547</v>
      </c>
      <c r="C1262" t="s">
        <v>22</v>
      </c>
      <c r="D1262" t="s">
        <v>23</v>
      </c>
      <c r="E1262" t="s">
        <v>552</v>
      </c>
      <c r="F1262" t="s">
        <v>553</v>
      </c>
      <c r="G1262">
        <v>2018</v>
      </c>
      <c r="H1262">
        <v>59</v>
      </c>
      <c r="I1262" t="s">
        <v>1486</v>
      </c>
      <c r="J1262" s="10" t="s">
        <v>1764</v>
      </c>
      <c r="K1262" t="s">
        <v>1765</v>
      </c>
      <c r="L1262" s="10" t="s">
        <v>1638</v>
      </c>
      <c r="M1262" t="s">
        <v>2094</v>
      </c>
    </row>
    <row r="1263" spans="1:13" x14ac:dyDescent="0.25">
      <c r="A1263" t="s">
        <v>515</v>
      </c>
      <c r="B1263" t="s">
        <v>547</v>
      </c>
      <c r="C1263" t="s">
        <v>22</v>
      </c>
      <c r="D1263" t="s">
        <v>23</v>
      </c>
      <c r="E1263" t="s">
        <v>552</v>
      </c>
      <c r="F1263" t="s">
        <v>553</v>
      </c>
      <c r="G1263">
        <v>2019</v>
      </c>
      <c r="H1263">
        <v>50</v>
      </c>
      <c r="I1263" t="s">
        <v>1486</v>
      </c>
      <c r="J1263" s="10" t="s">
        <v>1764</v>
      </c>
      <c r="K1263" t="s">
        <v>1765</v>
      </c>
      <c r="L1263" s="10" t="s">
        <v>1638</v>
      </c>
      <c r="M1263" t="s">
        <v>2094</v>
      </c>
    </row>
    <row r="1264" spans="1:13" x14ac:dyDescent="0.25">
      <c r="A1264" t="s">
        <v>515</v>
      </c>
      <c r="B1264" t="s">
        <v>547</v>
      </c>
      <c r="C1264" t="s">
        <v>22</v>
      </c>
      <c r="D1264" t="s">
        <v>23</v>
      </c>
      <c r="E1264" t="s">
        <v>552</v>
      </c>
      <c r="F1264" t="s">
        <v>553</v>
      </c>
      <c r="G1264">
        <v>2020</v>
      </c>
      <c r="H1264">
        <v>59</v>
      </c>
      <c r="I1264" t="s">
        <v>1486</v>
      </c>
      <c r="J1264" s="10" t="s">
        <v>1764</v>
      </c>
      <c r="K1264" t="s">
        <v>1765</v>
      </c>
      <c r="L1264" s="10" t="s">
        <v>1638</v>
      </c>
      <c r="M1264" t="s">
        <v>2094</v>
      </c>
    </row>
    <row r="1265" spans="1:13" x14ac:dyDescent="0.25">
      <c r="A1265" t="s">
        <v>515</v>
      </c>
      <c r="B1265" t="s">
        <v>547</v>
      </c>
      <c r="C1265" t="s">
        <v>22</v>
      </c>
      <c r="D1265" t="s">
        <v>23</v>
      </c>
      <c r="E1265" t="s">
        <v>552</v>
      </c>
      <c r="F1265" t="s">
        <v>554</v>
      </c>
      <c r="G1265">
        <v>2016</v>
      </c>
      <c r="H1265">
        <v>39</v>
      </c>
      <c r="I1265" t="s">
        <v>1486</v>
      </c>
      <c r="J1265" s="10" t="s">
        <v>1764</v>
      </c>
      <c r="K1265" t="s">
        <v>1765</v>
      </c>
      <c r="L1265" s="10" t="s">
        <v>1638</v>
      </c>
      <c r="M1265" t="s">
        <v>2094</v>
      </c>
    </row>
    <row r="1266" spans="1:13" x14ac:dyDescent="0.25">
      <c r="A1266" t="s">
        <v>515</v>
      </c>
      <c r="B1266" t="s">
        <v>547</v>
      </c>
      <c r="C1266" t="s">
        <v>22</v>
      </c>
      <c r="D1266" t="s">
        <v>23</v>
      </c>
      <c r="E1266" t="s">
        <v>552</v>
      </c>
      <c r="F1266" t="s">
        <v>554</v>
      </c>
      <c r="G1266">
        <v>2017</v>
      </c>
      <c r="H1266">
        <v>32</v>
      </c>
      <c r="I1266" t="s">
        <v>1486</v>
      </c>
      <c r="J1266" s="10" t="s">
        <v>1764</v>
      </c>
      <c r="K1266" t="s">
        <v>1765</v>
      </c>
      <c r="L1266" s="10" t="s">
        <v>1638</v>
      </c>
      <c r="M1266" t="s">
        <v>2094</v>
      </c>
    </row>
    <row r="1267" spans="1:13" x14ac:dyDescent="0.25">
      <c r="A1267" t="s">
        <v>515</v>
      </c>
      <c r="B1267" t="s">
        <v>547</v>
      </c>
      <c r="C1267" t="s">
        <v>22</v>
      </c>
      <c r="D1267" t="s">
        <v>23</v>
      </c>
      <c r="E1267" t="s">
        <v>552</v>
      </c>
      <c r="F1267" t="s">
        <v>554</v>
      </c>
      <c r="G1267">
        <v>2018</v>
      </c>
      <c r="H1267">
        <v>24</v>
      </c>
      <c r="I1267" t="s">
        <v>1486</v>
      </c>
      <c r="J1267" s="10" t="s">
        <v>1764</v>
      </c>
      <c r="K1267" t="s">
        <v>1765</v>
      </c>
      <c r="L1267" s="10" t="s">
        <v>1638</v>
      </c>
      <c r="M1267" t="s">
        <v>2094</v>
      </c>
    </row>
    <row r="1268" spans="1:13" x14ac:dyDescent="0.25">
      <c r="A1268" t="s">
        <v>515</v>
      </c>
      <c r="B1268" t="s">
        <v>547</v>
      </c>
      <c r="C1268" t="s">
        <v>22</v>
      </c>
      <c r="D1268" t="s">
        <v>23</v>
      </c>
      <c r="E1268" t="s">
        <v>552</v>
      </c>
      <c r="F1268" t="s">
        <v>554</v>
      </c>
      <c r="G1268">
        <v>2019</v>
      </c>
      <c r="H1268">
        <v>16</v>
      </c>
      <c r="I1268" t="s">
        <v>1486</v>
      </c>
      <c r="J1268" s="10" t="s">
        <v>1764</v>
      </c>
      <c r="K1268" t="s">
        <v>1765</v>
      </c>
      <c r="L1268" s="10" t="s">
        <v>1638</v>
      </c>
      <c r="M1268" t="s">
        <v>2094</v>
      </c>
    </row>
    <row r="1269" spans="1:13" x14ac:dyDescent="0.25">
      <c r="A1269" t="s">
        <v>515</v>
      </c>
      <c r="B1269" t="s">
        <v>547</v>
      </c>
      <c r="C1269" t="s">
        <v>22</v>
      </c>
      <c r="D1269" t="s">
        <v>23</v>
      </c>
      <c r="E1269" t="s">
        <v>552</v>
      </c>
      <c r="F1269" t="s">
        <v>554</v>
      </c>
      <c r="G1269">
        <v>2020</v>
      </c>
      <c r="H1269">
        <v>17</v>
      </c>
      <c r="I1269" t="s">
        <v>1486</v>
      </c>
      <c r="J1269" s="10" t="s">
        <v>1764</v>
      </c>
      <c r="K1269" t="s">
        <v>1765</v>
      </c>
      <c r="L1269" s="10" t="s">
        <v>1638</v>
      </c>
      <c r="M1269" t="s">
        <v>2094</v>
      </c>
    </row>
    <row r="1270" spans="1:13" x14ac:dyDescent="0.25">
      <c r="A1270" t="s">
        <v>515</v>
      </c>
      <c r="B1270" t="s">
        <v>556</v>
      </c>
      <c r="C1270" t="s">
        <v>1</v>
      </c>
      <c r="D1270" t="s">
        <v>6</v>
      </c>
      <c r="E1270" t="s">
        <v>557</v>
      </c>
      <c r="F1270" t="s">
        <v>558</v>
      </c>
      <c r="G1270">
        <v>2016</v>
      </c>
      <c r="H1270">
        <v>1</v>
      </c>
      <c r="I1270" t="s">
        <v>1486</v>
      </c>
      <c r="J1270" s="10" t="s">
        <v>1601</v>
      </c>
      <c r="K1270" t="s">
        <v>1602</v>
      </c>
      <c r="L1270" s="10" t="s">
        <v>1529</v>
      </c>
      <c r="M1270" t="s">
        <v>2083</v>
      </c>
    </row>
    <row r="1271" spans="1:13" x14ac:dyDescent="0.25">
      <c r="A1271" t="s">
        <v>515</v>
      </c>
      <c r="B1271" t="s">
        <v>556</v>
      </c>
      <c r="C1271" t="s">
        <v>1</v>
      </c>
      <c r="D1271" t="s">
        <v>6</v>
      </c>
      <c r="E1271" t="s">
        <v>557</v>
      </c>
      <c r="F1271" t="s">
        <v>558</v>
      </c>
      <c r="G1271">
        <v>2016</v>
      </c>
      <c r="H1271">
        <v>1</v>
      </c>
      <c r="I1271" t="s">
        <v>1487</v>
      </c>
      <c r="J1271" s="10" t="s">
        <v>1601</v>
      </c>
      <c r="K1271" t="s">
        <v>1602</v>
      </c>
      <c r="L1271" s="10" t="s">
        <v>1529</v>
      </c>
      <c r="M1271" t="s">
        <v>2083</v>
      </c>
    </row>
    <row r="1272" spans="1:13" x14ac:dyDescent="0.25">
      <c r="A1272" t="s">
        <v>515</v>
      </c>
      <c r="B1272" t="s">
        <v>556</v>
      </c>
      <c r="C1272" t="s">
        <v>1</v>
      </c>
      <c r="D1272" t="s">
        <v>6</v>
      </c>
      <c r="E1272" t="s">
        <v>557</v>
      </c>
      <c r="F1272" t="s">
        <v>558</v>
      </c>
      <c r="G1272">
        <v>2017</v>
      </c>
      <c r="H1272">
        <v>3</v>
      </c>
      <c r="I1272" t="s">
        <v>1487</v>
      </c>
      <c r="J1272" s="10" t="s">
        <v>1601</v>
      </c>
      <c r="K1272" t="s">
        <v>1602</v>
      </c>
      <c r="L1272" s="10" t="s">
        <v>1529</v>
      </c>
      <c r="M1272" t="s">
        <v>2083</v>
      </c>
    </row>
    <row r="1273" spans="1:13" x14ac:dyDescent="0.25">
      <c r="A1273" t="s">
        <v>515</v>
      </c>
      <c r="B1273" t="s">
        <v>556</v>
      </c>
      <c r="C1273" t="s">
        <v>1</v>
      </c>
      <c r="D1273" t="s">
        <v>6</v>
      </c>
      <c r="E1273" t="s">
        <v>557</v>
      </c>
      <c r="F1273" t="s">
        <v>558</v>
      </c>
      <c r="G1273">
        <v>2018</v>
      </c>
      <c r="H1273">
        <v>3</v>
      </c>
      <c r="I1273" t="s">
        <v>1487</v>
      </c>
      <c r="J1273" s="10" t="s">
        <v>1601</v>
      </c>
      <c r="K1273" t="s">
        <v>1602</v>
      </c>
      <c r="L1273" s="10" t="s">
        <v>1529</v>
      </c>
      <c r="M1273" t="s">
        <v>2083</v>
      </c>
    </row>
    <row r="1274" spans="1:13" x14ac:dyDescent="0.25">
      <c r="A1274" t="s">
        <v>515</v>
      </c>
      <c r="B1274" t="s">
        <v>556</v>
      </c>
      <c r="C1274" t="s">
        <v>1</v>
      </c>
      <c r="D1274" t="s">
        <v>6</v>
      </c>
      <c r="E1274" t="s">
        <v>557</v>
      </c>
      <c r="F1274" t="s">
        <v>558</v>
      </c>
      <c r="G1274">
        <v>2019</v>
      </c>
      <c r="H1274">
        <v>2</v>
      </c>
      <c r="I1274" t="s">
        <v>1487</v>
      </c>
      <c r="J1274" s="10" t="s">
        <v>1601</v>
      </c>
      <c r="K1274" t="s">
        <v>1602</v>
      </c>
      <c r="L1274" s="10" t="s">
        <v>1529</v>
      </c>
      <c r="M1274" t="s">
        <v>2083</v>
      </c>
    </row>
    <row r="1275" spans="1:13" x14ac:dyDescent="0.25">
      <c r="A1275" t="s">
        <v>515</v>
      </c>
      <c r="B1275" t="s">
        <v>556</v>
      </c>
      <c r="C1275" t="s">
        <v>1</v>
      </c>
      <c r="D1275" t="s">
        <v>6</v>
      </c>
      <c r="E1275" t="s">
        <v>557</v>
      </c>
      <c r="F1275" t="s">
        <v>558</v>
      </c>
      <c r="G1275">
        <v>2020</v>
      </c>
      <c r="H1275">
        <v>1</v>
      </c>
      <c r="I1275" t="s">
        <v>1487</v>
      </c>
      <c r="J1275" s="10" t="s">
        <v>1601</v>
      </c>
      <c r="K1275" t="s">
        <v>1602</v>
      </c>
      <c r="L1275" s="10" t="s">
        <v>1529</v>
      </c>
      <c r="M1275" t="s">
        <v>2083</v>
      </c>
    </row>
    <row r="1276" spans="1:13" x14ac:dyDescent="0.25">
      <c r="A1276" t="s">
        <v>515</v>
      </c>
      <c r="B1276" t="s">
        <v>556</v>
      </c>
      <c r="C1276" t="s">
        <v>22</v>
      </c>
      <c r="D1276" t="s">
        <v>23</v>
      </c>
      <c r="E1276" t="s">
        <v>559</v>
      </c>
      <c r="F1276" t="s">
        <v>560</v>
      </c>
      <c r="G1276">
        <v>2019</v>
      </c>
      <c r="H1276">
        <v>25</v>
      </c>
      <c r="I1276" t="s">
        <v>1486</v>
      </c>
      <c r="J1276" s="10" t="s">
        <v>1766</v>
      </c>
      <c r="K1276" t="s">
        <v>1767</v>
      </c>
      <c r="L1276" s="10" t="s">
        <v>1768</v>
      </c>
      <c r="M1276" t="s">
        <v>2100</v>
      </c>
    </row>
    <row r="1277" spans="1:13" x14ac:dyDescent="0.25">
      <c r="A1277" t="s">
        <v>515</v>
      </c>
      <c r="B1277" t="s">
        <v>556</v>
      </c>
      <c r="C1277" t="s">
        <v>22</v>
      </c>
      <c r="D1277" t="s">
        <v>23</v>
      </c>
      <c r="E1277" t="s">
        <v>559</v>
      </c>
      <c r="F1277" t="s">
        <v>560</v>
      </c>
      <c r="G1277">
        <v>2020</v>
      </c>
      <c r="H1277">
        <v>92</v>
      </c>
      <c r="I1277" t="s">
        <v>1486</v>
      </c>
      <c r="J1277" s="10" t="s">
        <v>1766</v>
      </c>
      <c r="K1277" t="s">
        <v>1767</v>
      </c>
      <c r="L1277" s="10" t="s">
        <v>1768</v>
      </c>
      <c r="M1277" t="s">
        <v>2100</v>
      </c>
    </row>
    <row r="1278" spans="1:13" x14ac:dyDescent="0.25">
      <c r="A1278" t="s">
        <v>515</v>
      </c>
      <c r="B1278" t="s">
        <v>556</v>
      </c>
      <c r="C1278" t="s">
        <v>22</v>
      </c>
      <c r="D1278" t="s">
        <v>23</v>
      </c>
      <c r="E1278" t="s">
        <v>559</v>
      </c>
      <c r="F1278" t="s">
        <v>561</v>
      </c>
      <c r="G1278">
        <v>2019</v>
      </c>
      <c r="H1278">
        <v>2</v>
      </c>
      <c r="I1278" t="s">
        <v>1486</v>
      </c>
      <c r="J1278" s="10" t="s">
        <v>1766</v>
      </c>
      <c r="K1278" t="s">
        <v>1767</v>
      </c>
      <c r="L1278" s="10" t="s">
        <v>1768</v>
      </c>
      <c r="M1278" t="s">
        <v>2100</v>
      </c>
    </row>
    <row r="1279" spans="1:13" x14ac:dyDescent="0.25">
      <c r="A1279" t="s">
        <v>515</v>
      </c>
      <c r="B1279" t="s">
        <v>556</v>
      </c>
      <c r="C1279" t="s">
        <v>22</v>
      </c>
      <c r="D1279" t="s">
        <v>23</v>
      </c>
      <c r="E1279" t="s">
        <v>559</v>
      </c>
      <c r="F1279" t="s">
        <v>561</v>
      </c>
      <c r="G1279">
        <v>2020</v>
      </c>
      <c r="H1279">
        <v>5</v>
      </c>
      <c r="I1279" t="s">
        <v>1486</v>
      </c>
      <c r="J1279" s="10" t="s">
        <v>1766</v>
      </c>
      <c r="K1279" t="s">
        <v>1767</v>
      </c>
      <c r="L1279" s="10" t="s">
        <v>1768</v>
      </c>
      <c r="M1279" t="s">
        <v>2100</v>
      </c>
    </row>
    <row r="1280" spans="1:13" x14ac:dyDescent="0.25">
      <c r="A1280" t="s">
        <v>515</v>
      </c>
      <c r="B1280" t="s">
        <v>556</v>
      </c>
      <c r="C1280" t="s">
        <v>22</v>
      </c>
      <c r="D1280" t="s">
        <v>23</v>
      </c>
      <c r="E1280" t="s">
        <v>562</v>
      </c>
      <c r="F1280" t="s">
        <v>563</v>
      </c>
      <c r="G1280">
        <v>2018</v>
      </c>
      <c r="H1280">
        <v>1</v>
      </c>
      <c r="I1280" t="s">
        <v>1486</v>
      </c>
      <c r="J1280" s="10" t="s">
        <v>1769</v>
      </c>
      <c r="K1280" t="s">
        <v>1770</v>
      </c>
      <c r="L1280" s="10" t="s">
        <v>1638</v>
      </c>
      <c r="M1280" t="s">
        <v>2094</v>
      </c>
    </row>
    <row r="1281" spans="1:13" x14ac:dyDescent="0.25">
      <c r="A1281" t="s">
        <v>515</v>
      </c>
      <c r="B1281" t="s">
        <v>556</v>
      </c>
      <c r="C1281" t="s">
        <v>22</v>
      </c>
      <c r="D1281" t="s">
        <v>23</v>
      </c>
      <c r="E1281" t="s">
        <v>562</v>
      </c>
      <c r="F1281" t="s">
        <v>563</v>
      </c>
      <c r="G1281">
        <v>2019</v>
      </c>
      <c r="H1281">
        <v>2</v>
      </c>
      <c r="I1281" t="s">
        <v>1486</v>
      </c>
      <c r="J1281" s="10" t="s">
        <v>1769</v>
      </c>
      <c r="K1281" t="s">
        <v>1770</v>
      </c>
      <c r="L1281" s="10" t="s">
        <v>1638</v>
      </c>
      <c r="M1281" t="s">
        <v>2094</v>
      </c>
    </row>
    <row r="1282" spans="1:13" x14ac:dyDescent="0.25">
      <c r="A1282" t="s">
        <v>515</v>
      </c>
      <c r="B1282" t="s">
        <v>556</v>
      </c>
      <c r="C1282" t="s">
        <v>22</v>
      </c>
      <c r="D1282" t="s">
        <v>23</v>
      </c>
      <c r="E1282" t="s">
        <v>562</v>
      </c>
      <c r="F1282" t="s">
        <v>563</v>
      </c>
      <c r="G1282">
        <v>2020</v>
      </c>
      <c r="H1282">
        <v>2</v>
      </c>
      <c r="I1282" t="s">
        <v>1486</v>
      </c>
      <c r="J1282" s="10" t="s">
        <v>1769</v>
      </c>
      <c r="K1282" t="s">
        <v>1770</v>
      </c>
      <c r="L1282" s="10" t="s">
        <v>1638</v>
      </c>
      <c r="M1282" t="s">
        <v>2094</v>
      </c>
    </row>
    <row r="1283" spans="1:13" x14ac:dyDescent="0.25">
      <c r="A1283" t="s">
        <v>515</v>
      </c>
      <c r="B1283" t="s">
        <v>556</v>
      </c>
      <c r="C1283" t="s">
        <v>22</v>
      </c>
      <c r="D1283" t="s">
        <v>23</v>
      </c>
      <c r="E1283" t="s">
        <v>562</v>
      </c>
      <c r="F1283" t="s">
        <v>564</v>
      </c>
      <c r="G1283">
        <v>2019</v>
      </c>
      <c r="H1283">
        <v>1</v>
      </c>
      <c r="I1283" t="s">
        <v>1486</v>
      </c>
      <c r="J1283" s="10" t="s">
        <v>1769</v>
      </c>
      <c r="K1283" t="s">
        <v>1770</v>
      </c>
      <c r="L1283" s="10" t="s">
        <v>1638</v>
      </c>
      <c r="M1283" t="s">
        <v>2094</v>
      </c>
    </row>
    <row r="1284" spans="1:13" x14ac:dyDescent="0.25">
      <c r="A1284" t="s">
        <v>515</v>
      </c>
      <c r="B1284" t="s">
        <v>556</v>
      </c>
      <c r="C1284" t="s">
        <v>22</v>
      </c>
      <c r="D1284" t="s">
        <v>23</v>
      </c>
      <c r="E1284" t="s">
        <v>562</v>
      </c>
      <c r="F1284" t="s">
        <v>564</v>
      </c>
      <c r="G1284">
        <v>2020</v>
      </c>
      <c r="H1284">
        <v>1</v>
      </c>
      <c r="I1284" t="s">
        <v>1486</v>
      </c>
      <c r="J1284" s="10" t="s">
        <v>1769</v>
      </c>
      <c r="K1284" t="s">
        <v>1770</v>
      </c>
      <c r="L1284" s="10" t="s">
        <v>1638</v>
      </c>
      <c r="M1284" t="s">
        <v>2094</v>
      </c>
    </row>
    <row r="1285" spans="1:13" x14ac:dyDescent="0.25">
      <c r="A1285" t="s">
        <v>515</v>
      </c>
      <c r="B1285" t="s">
        <v>565</v>
      </c>
      <c r="C1285" t="s">
        <v>1</v>
      </c>
      <c r="D1285" t="s">
        <v>6</v>
      </c>
      <c r="E1285" t="s">
        <v>566</v>
      </c>
      <c r="F1285" t="s">
        <v>567</v>
      </c>
      <c r="G1285">
        <v>2016</v>
      </c>
      <c r="H1285">
        <v>24</v>
      </c>
      <c r="I1285" t="s">
        <v>1486</v>
      </c>
      <c r="J1285" s="10" t="s">
        <v>1771</v>
      </c>
      <c r="K1285" t="s">
        <v>1772</v>
      </c>
      <c r="L1285" s="10" t="s">
        <v>1638</v>
      </c>
      <c r="M1285" t="s">
        <v>2094</v>
      </c>
    </row>
    <row r="1286" spans="1:13" x14ac:dyDescent="0.25">
      <c r="A1286" t="s">
        <v>515</v>
      </c>
      <c r="B1286" t="s">
        <v>565</v>
      </c>
      <c r="C1286" t="s">
        <v>1</v>
      </c>
      <c r="D1286" t="s">
        <v>6</v>
      </c>
      <c r="E1286" t="s">
        <v>566</v>
      </c>
      <c r="F1286" t="s">
        <v>567</v>
      </c>
      <c r="G1286">
        <v>2017</v>
      </c>
      <c r="H1286">
        <v>23</v>
      </c>
      <c r="I1286" t="s">
        <v>1486</v>
      </c>
      <c r="J1286" s="10" t="s">
        <v>1771</v>
      </c>
      <c r="K1286" t="s">
        <v>1772</v>
      </c>
      <c r="L1286" s="10" t="s">
        <v>1638</v>
      </c>
      <c r="M1286" t="s">
        <v>2094</v>
      </c>
    </row>
    <row r="1287" spans="1:13" x14ac:dyDescent="0.25">
      <c r="A1287" t="s">
        <v>515</v>
      </c>
      <c r="B1287" t="s">
        <v>565</v>
      </c>
      <c r="C1287" t="s">
        <v>1</v>
      </c>
      <c r="D1287" t="s">
        <v>6</v>
      </c>
      <c r="E1287" t="s">
        <v>566</v>
      </c>
      <c r="F1287" t="s">
        <v>567</v>
      </c>
      <c r="G1287">
        <v>2018</v>
      </c>
      <c r="H1287">
        <v>20</v>
      </c>
      <c r="I1287" t="s">
        <v>1486</v>
      </c>
      <c r="J1287" s="10" t="s">
        <v>1771</v>
      </c>
      <c r="K1287" t="s">
        <v>1772</v>
      </c>
      <c r="L1287" s="10" t="s">
        <v>1638</v>
      </c>
      <c r="M1287" t="s">
        <v>2094</v>
      </c>
    </row>
    <row r="1288" spans="1:13" x14ac:dyDescent="0.25">
      <c r="A1288" t="s">
        <v>515</v>
      </c>
      <c r="B1288" t="s">
        <v>565</v>
      </c>
      <c r="C1288" t="s">
        <v>1</v>
      </c>
      <c r="D1288" t="s">
        <v>6</v>
      </c>
      <c r="E1288" t="s">
        <v>566</v>
      </c>
      <c r="F1288" t="s">
        <v>567</v>
      </c>
      <c r="G1288">
        <v>2019</v>
      </c>
      <c r="H1288">
        <v>22</v>
      </c>
      <c r="I1288" t="s">
        <v>1486</v>
      </c>
      <c r="J1288" s="10" t="s">
        <v>1771</v>
      </c>
      <c r="K1288" t="s">
        <v>1772</v>
      </c>
      <c r="L1288" s="10" t="s">
        <v>1638</v>
      </c>
      <c r="M1288" t="s">
        <v>2094</v>
      </c>
    </row>
    <row r="1289" spans="1:13" x14ac:dyDescent="0.25">
      <c r="A1289" t="s">
        <v>515</v>
      </c>
      <c r="B1289" t="s">
        <v>565</v>
      </c>
      <c r="C1289" t="s">
        <v>1</v>
      </c>
      <c r="D1289" t="s">
        <v>6</v>
      </c>
      <c r="E1289" t="s">
        <v>566</v>
      </c>
      <c r="F1289" t="s">
        <v>567</v>
      </c>
      <c r="G1289">
        <v>2020</v>
      </c>
      <c r="H1289">
        <v>17</v>
      </c>
      <c r="I1289" t="s">
        <v>1486</v>
      </c>
      <c r="J1289" s="10" t="s">
        <v>1771</v>
      </c>
      <c r="K1289" t="s">
        <v>1772</v>
      </c>
      <c r="L1289" s="10" t="s">
        <v>1638</v>
      </c>
      <c r="M1289" t="s">
        <v>2094</v>
      </c>
    </row>
    <row r="1290" spans="1:13" x14ac:dyDescent="0.25">
      <c r="A1290" t="s">
        <v>515</v>
      </c>
      <c r="B1290" t="s">
        <v>565</v>
      </c>
      <c r="C1290" t="s">
        <v>22</v>
      </c>
      <c r="D1290" t="s">
        <v>23</v>
      </c>
      <c r="E1290" t="s">
        <v>568</v>
      </c>
      <c r="F1290" t="s">
        <v>569</v>
      </c>
      <c r="G1290">
        <v>2016</v>
      </c>
      <c r="H1290">
        <v>40</v>
      </c>
      <c r="I1290" t="s">
        <v>1486</v>
      </c>
      <c r="J1290" s="10" t="s">
        <v>1771</v>
      </c>
      <c r="K1290" t="s">
        <v>1772</v>
      </c>
      <c r="L1290" s="10" t="s">
        <v>1638</v>
      </c>
      <c r="M1290" t="s">
        <v>2094</v>
      </c>
    </row>
    <row r="1291" spans="1:13" x14ac:dyDescent="0.25">
      <c r="A1291" t="s">
        <v>515</v>
      </c>
      <c r="B1291" t="s">
        <v>565</v>
      </c>
      <c r="C1291" t="s">
        <v>22</v>
      </c>
      <c r="D1291" t="s">
        <v>23</v>
      </c>
      <c r="E1291" t="s">
        <v>568</v>
      </c>
      <c r="F1291" t="s">
        <v>569</v>
      </c>
      <c r="G1291">
        <v>2017</v>
      </c>
      <c r="H1291">
        <v>36</v>
      </c>
      <c r="I1291" t="s">
        <v>1486</v>
      </c>
      <c r="J1291" s="10" t="s">
        <v>1771</v>
      </c>
      <c r="K1291" t="s">
        <v>1772</v>
      </c>
      <c r="L1291" s="10" t="s">
        <v>1638</v>
      </c>
      <c r="M1291" t="s">
        <v>2094</v>
      </c>
    </row>
    <row r="1292" spans="1:13" x14ac:dyDescent="0.25">
      <c r="A1292" t="s">
        <v>515</v>
      </c>
      <c r="B1292" t="s">
        <v>565</v>
      </c>
      <c r="C1292" t="s">
        <v>22</v>
      </c>
      <c r="D1292" t="s">
        <v>23</v>
      </c>
      <c r="E1292" t="s">
        <v>568</v>
      </c>
      <c r="F1292" t="s">
        <v>569</v>
      </c>
      <c r="G1292">
        <v>2018</v>
      </c>
      <c r="H1292">
        <v>37</v>
      </c>
      <c r="I1292" t="s">
        <v>1486</v>
      </c>
      <c r="J1292" s="10" t="s">
        <v>1771</v>
      </c>
      <c r="K1292" t="s">
        <v>1772</v>
      </c>
      <c r="L1292" s="10" t="s">
        <v>1638</v>
      </c>
      <c r="M1292" t="s">
        <v>2094</v>
      </c>
    </row>
    <row r="1293" spans="1:13" x14ac:dyDescent="0.25">
      <c r="A1293" t="s">
        <v>515</v>
      </c>
      <c r="B1293" t="s">
        <v>565</v>
      </c>
      <c r="C1293" t="s">
        <v>22</v>
      </c>
      <c r="D1293" t="s">
        <v>23</v>
      </c>
      <c r="E1293" t="s">
        <v>568</v>
      </c>
      <c r="F1293" t="s">
        <v>569</v>
      </c>
      <c r="G1293">
        <v>2019</v>
      </c>
      <c r="H1293">
        <v>57</v>
      </c>
      <c r="I1293" t="s">
        <v>1486</v>
      </c>
      <c r="J1293" s="10" t="s">
        <v>1771</v>
      </c>
      <c r="K1293" t="s">
        <v>1772</v>
      </c>
      <c r="L1293" s="10" t="s">
        <v>1638</v>
      </c>
      <c r="M1293" t="s">
        <v>2094</v>
      </c>
    </row>
    <row r="1294" spans="1:13" x14ac:dyDescent="0.25">
      <c r="A1294" t="s">
        <v>515</v>
      </c>
      <c r="B1294" t="s">
        <v>565</v>
      </c>
      <c r="C1294" t="s">
        <v>22</v>
      </c>
      <c r="D1294" t="s">
        <v>23</v>
      </c>
      <c r="E1294" t="s">
        <v>568</v>
      </c>
      <c r="F1294" t="s">
        <v>569</v>
      </c>
      <c r="G1294">
        <v>2020</v>
      </c>
      <c r="H1294">
        <v>62</v>
      </c>
      <c r="I1294" t="s">
        <v>1486</v>
      </c>
      <c r="J1294" s="10" t="s">
        <v>1771</v>
      </c>
      <c r="K1294" t="s">
        <v>1772</v>
      </c>
      <c r="L1294" s="10" t="s">
        <v>1638</v>
      </c>
      <c r="M1294" t="s">
        <v>2094</v>
      </c>
    </row>
    <row r="1295" spans="1:13" x14ac:dyDescent="0.25">
      <c r="A1295" t="s">
        <v>515</v>
      </c>
      <c r="B1295" t="s">
        <v>565</v>
      </c>
      <c r="C1295" t="s">
        <v>22</v>
      </c>
      <c r="D1295" t="s">
        <v>23</v>
      </c>
      <c r="E1295" t="s">
        <v>568</v>
      </c>
      <c r="F1295" t="s">
        <v>570</v>
      </c>
      <c r="G1295">
        <v>2016</v>
      </c>
      <c r="H1295">
        <v>10</v>
      </c>
      <c r="I1295" t="s">
        <v>1486</v>
      </c>
      <c r="J1295" s="10" t="s">
        <v>1771</v>
      </c>
      <c r="K1295" t="s">
        <v>1772</v>
      </c>
      <c r="L1295" s="10" t="s">
        <v>1638</v>
      </c>
      <c r="M1295" t="s">
        <v>2094</v>
      </c>
    </row>
    <row r="1296" spans="1:13" x14ac:dyDescent="0.25">
      <c r="A1296" t="s">
        <v>515</v>
      </c>
      <c r="B1296" t="s">
        <v>565</v>
      </c>
      <c r="C1296" t="s">
        <v>22</v>
      </c>
      <c r="D1296" t="s">
        <v>23</v>
      </c>
      <c r="E1296" t="s">
        <v>568</v>
      </c>
      <c r="F1296" t="s">
        <v>570</v>
      </c>
      <c r="G1296">
        <v>2017</v>
      </c>
      <c r="H1296">
        <v>9</v>
      </c>
      <c r="I1296" t="s">
        <v>1486</v>
      </c>
      <c r="J1296" s="10" t="s">
        <v>1771</v>
      </c>
      <c r="K1296" t="s">
        <v>1772</v>
      </c>
      <c r="L1296" s="10" t="s">
        <v>1638</v>
      </c>
      <c r="M1296" t="s">
        <v>2094</v>
      </c>
    </row>
    <row r="1297" spans="1:13" x14ac:dyDescent="0.25">
      <c r="A1297" t="s">
        <v>515</v>
      </c>
      <c r="B1297" t="s">
        <v>565</v>
      </c>
      <c r="C1297" t="s">
        <v>22</v>
      </c>
      <c r="D1297" t="s">
        <v>23</v>
      </c>
      <c r="E1297" t="s">
        <v>568</v>
      </c>
      <c r="F1297" t="s">
        <v>570</v>
      </c>
      <c r="G1297">
        <v>2018</v>
      </c>
      <c r="H1297">
        <v>10</v>
      </c>
      <c r="I1297" t="s">
        <v>1486</v>
      </c>
      <c r="J1297" s="10" t="s">
        <v>1771</v>
      </c>
      <c r="K1297" t="s">
        <v>1772</v>
      </c>
      <c r="L1297" s="10" t="s">
        <v>1638</v>
      </c>
      <c r="M1297" t="s">
        <v>2094</v>
      </c>
    </row>
    <row r="1298" spans="1:13" x14ac:dyDescent="0.25">
      <c r="A1298" t="s">
        <v>515</v>
      </c>
      <c r="B1298" t="s">
        <v>565</v>
      </c>
      <c r="C1298" t="s">
        <v>22</v>
      </c>
      <c r="D1298" t="s">
        <v>23</v>
      </c>
      <c r="E1298" t="s">
        <v>568</v>
      </c>
      <c r="F1298" t="s">
        <v>570</v>
      </c>
      <c r="G1298">
        <v>2019</v>
      </c>
      <c r="H1298">
        <v>29</v>
      </c>
      <c r="I1298" t="s">
        <v>1486</v>
      </c>
      <c r="J1298" s="10" t="s">
        <v>1771</v>
      </c>
      <c r="K1298" t="s">
        <v>1772</v>
      </c>
      <c r="L1298" s="10" t="s">
        <v>1638</v>
      </c>
      <c r="M1298" t="s">
        <v>2094</v>
      </c>
    </row>
    <row r="1299" spans="1:13" x14ac:dyDescent="0.25">
      <c r="A1299" t="s">
        <v>515</v>
      </c>
      <c r="B1299" t="s">
        <v>565</v>
      </c>
      <c r="C1299" t="s">
        <v>22</v>
      </c>
      <c r="D1299" t="s">
        <v>23</v>
      </c>
      <c r="E1299" t="s">
        <v>568</v>
      </c>
      <c r="F1299" t="s">
        <v>570</v>
      </c>
      <c r="G1299">
        <v>2020</v>
      </c>
      <c r="H1299">
        <v>38</v>
      </c>
      <c r="I1299" t="s">
        <v>1486</v>
      </c>
      <c r="J1299" s="10" t="s">
        <v>1771</v>
      </c>
      <c r="K1299" t="s">
        <v>1772</v>
      </c>
      <c r="L1299" s="10" t="s">
        <v>1638</v>
      </c>
      <c r="M1299" t="s">
        <v>2094</v>
      </c>
    </row>
    <row r="1300" spans="1:13" x14ac:dyDescent="0.25">
      <c r="A1300" t="s">
        <v>515</v>
      </c>
      <c r="B1300" t="s">
        <v>571</v>
      </c>
      <c r="C1300" t="s">
        <v>22</v>
      </c>
      <c r="D1300" t="s">
        <v>23</v>
      </c>
      <c r="E1300" t="s">
        <v>572</v>
      </c>
      <c r="F1300" t="s">
        <v>573</v>
      </c>
      <c r="G1300">
        <v>2016</v>
      </c>
      <c r="H1300">
        <v>33</v>
      </c>
      <c r="I1300" t="s">
        <v>1486</v>
      </c>
      <c r="J1300" s="10" t="s">
        <v>1773</v>
      </c>
      <c r="K1300" t="s">
        <v>1774</v>
      </c>
      <c r="L1300" s="10" t="s">
        <v>1775</v>
      </c>
      <c r="M1300" t="s">
        <v>2101</v>
      </c>
    </row>
    <row r="1301" spans="1:13" x14ac:dyDescent="0.25">
      <c r="A1301" t="s">
        <v>515</v>
      </c>
      <c r="B1301" t="s">
        <v>571</v>
      </c>
      <c r="C1301" t="s">
        <v>22</v>
      </c>
      <c r="D1301" t="s">
        <v>23</v>
      </c>
      <c r="E1301" t="s">
        <v>572</v>
      </c>
      <c r="F1301" t="s">
        <v>573</v>
      </c>
      <c r="G1301">
        <v>2017</v>
      </c>
      <c r="H1301">
        <v>24</v>
      </c>
      <c r="I1301" t="s">
        <v>1486</v>
      </c>
      <c r="J1301" s="10" t="s">
        <v>1773</v>
      </c>
      <c r="K1301" t="s">
        <v>1774</v>
      </c>
      <c r="L1301" s="10" t="s">
        <v>1775</v>
      </c>
      <c r="M1301" t="s">
        <v>2101</v>
      </c>
    </row>
    <row r="1302" spans="1:13" x14ac:dyDescent="0.25">
      <c r="A1302" t="s">
        <v>515</v>
      </c>
      <c r="B1302" t="s">
        <v>571</v>
      </c>
      <c r="C1302" t="s">
        <v>22</v>
      </c>
      <c r="D1302" t="s">
        <v>23</v>
      </c>
      <c r="E1302" t="s">
        <v>572</v>
      </c>
      <c r="F1302" t="s">
        <v>573</v>
      </c>
      <c r="G1302">
        <v>2018</v>
      </c>
      <c r="H1302">
        <v>25</v>
      </c>
      <c r="I1302" t="s">
        <v>1486</v>
      </c>
      <c r="J1302" s="10" t="s">
        <v>1773</v>
      </c>
      <c r="K1302" t="s">
        <v>1774</v>
      </c>
      <c r="L1302" s="10" t="s">
        <v>1775</v>
      </c>
      <c r="M1302" t="s">
        <v>2101</v>
      </c>
    </row>
    <row r="1303" spans="1:13" x14ac:dyDescent="0.25">
      <c r="A1303" t="s">
        <v>515</v>
      </c>
      <c r="B1303" t="s">
        <v>571</v>
      </c>
      <c r="C1303" t="s">
        <v>22</v>
      </c>
      <c r="D1303" t="s">
        <v>23</v>
      </c>
      <c r="E1303" t="s">
        <v>572</v>
      </c>
      <c r="F1303" t="s">
        <v>573</v>
      </c>
      <c r="G1303">
        <v>2019</v>
      </c>
      <c r="H1303">
        <v>28</v>
      </c>
      <c r="I1303" t="s">
        <v>1486</v>
      </c>
      <c r="J1303" s="10" t="s">
        <v>1773</v>
      </c>
      <c r="K1303" t="s">
        <v>1774</v>
      </c>
      <c r="L1303" s="10" t="s">
        <v>1775</v>
      </c>
      <c r="M1303" t="s">
        <v>2101</v>
      </c>
    </row>
    <row r="1304" spans="1:13" x14ac:dyDescent="0.25">
      <c r="A1304" t="s">
        <v>515</v>
      </c>
      <c r="B1304" t="s">
        <v>571</v>
      </c>
      <c r="C1304" t="s">
        <v>22</v>
      </c>
      <c r="D1304" t="s">
        <v>23</v>
      </c>
      <c r="E1304" t="s">
        <v>572</v>
      </c>
      <c r="F1304" t="s">
        <v>573</v>
      </c>
      <c r="G1304">
        <v>2020</v>
      </c>
      <c r="H1304">
        <v>37</v>
      </c>
      <c r="I1304" t="s">
        <v>1486</v>
      </c>
      <c r="J1304" s="10" t="s">
        <v>1773</v>
      </c>
      <c r="K1304" t="s">
        <v>1774</v>
      </c>
      <c r="L1304" s="10" t="s">
        <v>1775</v>
      </c>
      <c r="M1304" t="s">
        <v>2101</v>
      </c>
    </row>
    <row r="1305" spans="1:13" x14ac:dyDescent="0.25">
      <c r="A1305" t="s">
        <v>515</v>
      </c>
      <c r="B1305" t="s">
        <v>571</v>
      </c>
      <c r="C1305" t="s">
        <v>22</v>
      </c>
      <c r="D1305" t="s">
        <v>23</v>
      </c>
      <c r="E1305" t="s">
        <v>572</v>
      </c>
      <c r="F1305" t="s">
        <v>574</v>
      </c>
      <c r="G1305">
        <v>2016</v>
      </c>
      <c r="H1305">
        <v>17</v>
      </c>
      <c r="I1305" t="s">
        <v>1486</v>
      </c>
      <c r="J1305" s="10" t="s">
        <v>1773</v>
      </c>
      <c r="K1305" t="s">
        <v>1774</v>
      </c>
      <c r="L1305" s="10" t="s">
        <v>1775</v>
      </c>
      <c r="M1305" t="s">
        <v>2101</v>
      </c>
    </row>
    <row r="1306" spans="1:13" x14ac:dyDescent="0.25">
      <c r="A1306" t="s">
        <v>515</v>
      </c>
      <c r="B1306" t="s">
        <v>571</v>
      </c>
      <c r="C1306" t="s">
        <v>22</v>
      </c>
      <c r="D1306" t="s">
        <v>23</v>
      </c>
      <c r="E1306" t="s">
        <v>572</v>
      </c>
      <c r="F1306" t="s">
        <v>574</v>
      </c>
      <c r="G1306">
        <v>2017</v>
      </c>
      <c r="H1306">
        <v>14</v>
      </c>
      <c r="I1306" t="s">
        <v>1486</v>
      </c>
      <c r="J1306" s="10" t="s">
        <v>1773</v>
      </c>
      <c r="K1306" t="s">
        <v>1774</v>
      </c>
      <c r="L1306" s="10" t="s">
        <v>1775</v>
      </c>
      <c r="M1306" t="s">
        <v>2101</v>
      </c>
    </row>
    <row r="1307" spans="1:13" x14ac:dyDescent="0.25">
      <c r="A1307" t="s">
        <v>515</v>
      </c>
      <c r="B1307" t="s">
        <v>571</v>
      </c>
      <c r="C1307" t="s">
        <v>22</v>
      </c>
      <c r="D1307" t="s">
        <v>23</v>
      </c>
      <c r="E1307" t="s">
        <v>572</v>
      </c>
      <c r="F1307" t="s">
        <v>574</v>
      </c>
      <c r="G1307">
        <v>2018</v>
      </c>
      <c r="H1307">
        <v>16</v>
      </c>
      <c r="I1307" t="s">
        <v>1486</v>
      </c>
      <c r="J1307" s="10" t="s">
        <v>1773</v>
      </c>
      <c r="K1307" t="s">
        <v>1774</v>
      </c>
      <c r="L1307" s="10" t="s">
        <v>1775</v>
      </c>
      <c r="M1307" t="s">
        <v>2101</v>
      </c>
    </row>
    <row r="1308" spans="1:13" x14ac:dyDescent="0.25">
      <c r="A1308" t="s">
        <v>515</v>
      </c>
      <c r="B1308" t="s">
        <v>571</v>
      </c>
      <c r="C1308" t="s">
        <v>22</v>
      </c>
      <c r="D1308" t="s">
        <v>23</v>
      </c>
      <c r="E1308" t="s">
        <v>572</v>
      </c>
      <c r="F1308" t="s">
        <v>574</v>
      </c>
      <c r="G1308">
        <v>2019</v>
      </c>
      <c r="H1308">
        <v>14</v>
      </c>
      <c r="I1308" t="s">
        <v>1486</v>
      </c>
      <c r="J1308" s="10" t="s">
        <v>1773</v>
      </c>
      <c r="K1308" t="s">
        <v>1774</v>
      </c>
      <c r="L1308" s="10" t="s">
        <v>1775</v>
      </c>
      <c r="M1308" t="s">
        <v>2101</v>
      </c>
    </row>
    <row r="1309" spans="1:13" x14ac:dyDescent="0.25">
      <c r="A1309" t="s">
        <v>515</v>
      </c>
      <c r="B1309" t="s">
        <v>571</v>
      </c>
      <c r="C1309" t="s">
        <v>22</v>
      </c>
      <c r="D1309" t="s">
        <v>23</v>
      </c>
      <c r="E1309" t="s">
        <v>572</v>
      </c>
      <c r="F1309" t="s">
        <v>574</v>
      </c>
      <c r="G1309">
        <v>2020</v>
      </c>
      <c r="H1309">
        <v>15</v>
      </c>
      <c r="I1309" t="s">
        <v>1486</v>
      </c>
      <c r="J1309" s="10" t="s">
        <v>1773</v>
      </c>
      <c r="K1309" t="s">
        <v>1774</v>
      </c>
      <c r="L1309" s="10" t="s">
        <v>1775</v>
      </c>
      <c r="M1309" t="s">
        <v>2101</v>
      </c>
    </row>
    <row r="1310" spans="1:13" x14ac:dyDescent="0.25">
      <c r="A1310" t="s">
        <v>515</v>
      </c>
      <c r="B1310" t="s">
        <v>575</v>
      </c>
      <c r="C1310" t="s">
        <v>1</v>
      </c>
      <c r="D1310" t="s">
        <v>6</v>
      </c>
      <c r="E1310" t="s">
        <v>576</v>
      </c>
      <c r="F1310" t="s">
        <v>577</v>
      </c>
      <c r="G1310">
        <v>2016</v>
      </c>
      <c r="H1310">
        <v>9</v>
      </c>
      <c r="I1310" t="s">
        <v>1486</v>
      </c>
      <c r="J1310" s="10" t="s">
        <v>1776</v>
      </c>
      <c r="K1310" t="s">
        <v>1777</v>
      </c>
      <c r="L1310" s="10" t="s">
        <v>1638</v>
      </c>
      <c r="M1310" t="s">
        <v>2094</v>
      </c>
    </row>
    <row r="1311" spans="1:13" x14ac:dyDescent="0.25">
      <c r="A1311" t="s">
        <v>515</v>
      </c>
      <c r="B1311" t="s">
        <v>575</v>
      </c>
      <c r="C1311" t="s">
        <v>1</v>
      </c>
      <c r="D1311" t="s">
        <v>6</v>
      </c>
      <c r="E1311" t="s">
        <v>576</v>
      </c>
      <c r="F1311" t="s">
        <v>577</v>
      </c>
      <c r="G1311">
        <v>2017</v>
      </c>
      <c r="H1311">
        <v>4</v>
      </c>
      <c r="I1311" t="s">
        <v>1486</v>
      </c>
      <c r="J1311" s="10" t="s">
        <v>1776</v>
      </c>
      <c r="K1311" t="s">
        <v>1777</v>
      </c>
      <c r="L1311" s="10" t="s">
        <v>1638</v>
      </c>
      <c r="M1311" t="s">
        <v>2094</v>
      </c>
    </row>
    <row r="1312" spans="1:13" x14ac:dyDescent="0.25">
      <c r="A1312" t="s">
        <v>515</v>
      </c>
      <c r="B1312" t="s">
        <v>575</v>
      </c>
      <c r="C1312" t="s">
        <v>1</v>
      </c>
      <c r="D1312" t="s">
        <v>6</v>
      </c>
      <c r="E1312" t="s">
        <v>576</v>
      </c>
      <c r="F1312" t="s">
        <v>577</v>
      </c>
      <c r="G1312">
        <v>2018</v>
      </c>
      <c r="H1312">
        <v>8</v>
      </c>
      <c r="I1312" t="s">
        <v>1486</v>
      </c>
      <c r="J1312" s="10" t="s">
        <v>1776</v>
      </c>
      <c r="K1312" t="s">
        <v>1777</v>
      </c>
      <c r="L1312" s="10" t="s">
        <v>1638</v>
      </c>
      <c r="M1312" t="s">
        <v>2094</v>
      </c>
    </row>
    <row r="1313" spans="1:13" x14ac:dyDescent="0.25">
      <c r="A1313" t="s">
        <v>515</v>
      </c>
      <c r="B1313" t="s">
        <v>575</v>
      </c>
      <c r="C1313" t="s">
        <v>1</v>
      </c>
      <c r="D1313" t="s">
        <v>6</v>
      </c>
      <c r="E1313" t="s">
        <v>576</v>
      </c>
      <c r="F1313" t="s">
        <v>577</v>
      </c>
      <c r="G1313">
        <v>2019</v>
      </c>
      <c r="H1313">
        <v>13</v>
      </c>
      <c r="I1313" t="s">
        <v>1486</v>
      </c>
      <c r="J1313" s="10" t="s">
        <v>1776</v>
      </c>
      <c r="K1313" t="s">
        <v>1777</v>
      </c>
      <c r="L1313" s="10" t="s">
        <v>1638</v>
      </c>
      <c r="M1313" t="s">
        <v>2094</v>
      </c>
    </row>
    <row r="1314" spans="1:13" x14ac:dyDescent="0.25">
      <c r="A1314" t="s">
        <v>515</v>
      </c>
      <c r="B1314" t="s">
        <v>575</v>
      </c>
      <c r="C1314" t="s">
        <v>1</v>
      </c>
      <c r="D1314" t="s">
        <v>6</v>
      </c>
      <c r="E1314" t="s">
        <v>576</v>
      </c>
      <c r="F1314" t="s">
        <v>577</v>
      </c>
      <c r="G1314">
        <v>2020</v>
      </c>
      <c r="H1314">
        <v>15</v>
      </c>
      <c r="I1314" t="s">
        <v>1486</v>
      </c>
      <c r="J1314" s="10" t="s">
        <v>1776</v>
      </c>
      <c r="K1314" t="s">
        <v>1777</v>
      </c>
      <c r="L1314" s="10" t="s">
        <v>1638</v>
      </c>
      <c r="M1314" t="s">
        <v>2094</v>
      </c>
    </row>
    <row r="1315" spans="1:13" x14ac:dyDescent="0.25">
      <c r="A1315" t="s">
        <v>515</v>
      </c>
      <c r="B1315" t="s">
        <v>575</v>
      </c>
      <c r="C1315" t="s">
        <v>22</v>
      </c>
      <c r="D1315" t="s">
        <v>23</v>
      </c>
      <c r="E1315" t="s">
        <v>578</v>
      </c>
      <c r="F1315" t="s">
        <v>579</v>
      </c>
      <c r="G1315">
        <v>2016</v>
      </c>
      <c r="H1315">
        <v>27</v>
      </c>
      <c r="I1315" t="s">
        <v>1486</v>
      </c>
      <c r="J1315" s="10" t="s">
        <v>1776</v>
      </c>
      <c r="K1315" t="s">
        <v>1777</v>
      </c>
      <c r="L1315" s="10" t="s">
        <v>1638</v>
      </c>
      <c r="M1315" t="s">
        <v>2094</v>
      </c>
    </row>
    <row r="1316" spans="1:13" x14ac:dyDescent="0.25">
      <c r="A1316" t="s">
        <v>515</v>
      </c>
      <c r="B1316" t="s">
        <v>575</v>
      </c>
      <c r="C1316" t="s">
        <v>22</v>
      </c>
      <c r="D1316" t="s">
        <v>23</v>
      </c>
      <c r="E1316" t="s">
        <v>578</v>
      </c>
      <c r="F1316" t="s">
        <v>579</v>
      </c>
      <c r="G1316">
        <v>2017</v>
      </c>
      <c r="H1316">
        <v>29</v>
      </c>
      <c r="I1316" t="s">
        <v>1486</v>
      </c>
      <c r="J1316" s="10" t="s">
        <v>1776</v>
      </c>
      <c r="K1316" t="s">
        <v>1777</v>
      </c>
      <c r="L1316" s="10" t="s">
        <v>1638</v>
      </c>
      <c r="M1316" t="s">
        <v>2094</v>
      </c>
    </row>
    <row r="1317" spans="1:13" x14ac:dyDescent="0.25">
      <c r="A1317" t="s">
        <v>515</v>
      </c>
      <c r="B1317" t="s">
        <v>575</v>
      </c>
      <c r="C1317" t="s">
        <v>22</v>
      </c>
      <c r="D1317" t="s">
        <v>23</v>
      </c>
      <c r="E1317" t="s">
        <v>578</v>
      </c>
      <c r="F1317" t="s">
        <v>579</v>
      </c>
      <c r="G1317">
        <v>2018</v>
      </c>
      <c r="H1317">
        <v>34</v>
      </c>
      <c r="I1317" t="s">
        <v>1486</v>
      </c>
      <c r="J1317" s="10" t="s">
        <v>1776</v>
      </c>
      <c r="K1317" t="s">
        <v>1777</v>
      </c>
      <c r="L1317" s="10" t="s">
        <v>1638</v>
      </c>
      <c r="M1317" t="s">
        <v>2094</v>
      </c>
    </row>
    <row r="1318" spans="1:13" x14ac:dyDescent="0.25">
      <c r="A1318" t="s">
        <v>515</v>
      </c>
      <c r="B1318" t="s">
        <v>575</v>
      </c>
      <c r="C1318" t="s">
        <v>22</v>
      </c>
      <c r="D1318" t="s">
        <v>23</v>
      </c>
      <c r="E1318" t="s">
        <v>578</v>
      </c>
      <c r="F1318" t="s">
        <v>579</v>
      </c>
      <c r="G1318">
        <v>2019</v>
      </c>
      <c r="H1318">
        <v>33</v>
      </c>
      <c r="I1318" t="s">
        <v>1486</v>
      </c>
      <c r="J1318" s="10" t="s">
        <v>1776</v>
      </c>
      <c r="K1318" t="s">
        <v>1777</v>
      </c>
      <c r="L1318" s="10" t="s">
        <v>1638</v>
      </c>
      <c r="M1318" t="s">
        <v>2094</v>
      </c>
    </row>
    <row r="1319" spans="1:13" x14ac:dyDescent="0.25">
      <c r="A1319" t="s">
        <v>515</v>
      </c>
      <c r="B1319" t="s">
        <v>575</v>
      </c>
      <c r="C1319" t="s">
        <v>22</v>
      </c>
      <c r="D1319" t="s">
        <v>23</v>
      </c>
      <c r="E1319" t="s">
        <v>578</v>
      </c>
      <c r="F1319" t="s">
        <v>579</v>
      </c>
      <c r="G1319">
        <v>2020</v>
      </c>
      <c r="H1319">
        <v>34</v>
      </c>
      <c r="I1319" t="s">
        <v>1486</v>
      </c>
      <c r="J1319" s="10" t="s">
        <v>1776</v>
      </c>
      <c r="K1319" t="s">
        <v>1777</v>
      </c>
      <c r="L1319" s="10" t="s">
        <v>1638</v>
      </c>
      <c r="M1319" t="s">
        <v>2094</v>
      </c>
    </row>
    <row r="1320" spans="1:13" x14ac:dyDescent="0.25">
      <c r="A1320" t="s">
        <v>515</v>
      </c>
      <c r="B1320" t="s">
        <v>575</v>
      </c>
      <c r="C1320" t="s">
        <v>22</v>
      </c>
      <c r="D1320" t="s">
        <v>23</v>
      </c>
      <c r="E1320" t="s">
        <v>578</v>
      </c>
      <c r="F1320" t="s">
        <v>580</v>
      </c>
      <c r="G1320">
        <v>2016</v>
      </c>
      <c r="H1320">
        <v>12</v>
      </c>
      <c r="I1320" t="s">
        <v>1486</v>
      </c>
      <c r="J1320" s="10" t="s">
        <v>1776</v>
      </c>
      <c r="K1320" t="s">
        <v>1777</v>
      </c>
      <c r="L1320" s="10" t="s">
        <v>1638</v>
      </c>
      <c r="M1320" t="s">
        <v>2094</v>
      </c>
    </row>
    <row r="1321" spans="1:13" x14ac:dyDescent="0.25">
      <c r="A1321" t="s">
        <v>515</v>
      </c>
      <c r="B1321" t="s">
        <v>575</v>
      </c>
      <c r="C1321" t="s">
        <v>22</v>
      </c>
      <c r="D1321" t="s">
        <v>23</v>
      </c>
      <c r="E1321" t="s">
        <v>578</v>
      </c>
      <c r="F1321" t="s">
        <v>580</v>
      </c>
      <c r="G1321">
        <v>2017</v>
      </c>
      <c r="H1321">
        <v>17</v>
      </c>
      <c r="I1321" t="s">
        <v>1486</v>
      </c>
      <c r="J1321" s="10" t="s">
        <v>1776</v>
      </c>
      <c r="K1321" t="s">
        <v>1777</v>
      </c>
      <c r="L1321" s="10" t="s">
        <v>1638</v>
      </c>
      <c r="M1321" t="s">
        <v>2094</v>
      </c>
    </row>
    <row r="1322" spans="1:13" x14ac:dyDescent="0.25">
      <c r="A1322" t="s">
        <v>515</v>
      </c>
      <c r="B1322" t="s">
        <v>575</v>
      </c>
      <c r="C1322" t="s">
        <v>22</v>
      </c>
      <c r="D1322" t="s">
        <v>23</v>
      </c>
      <c r="E1322" t="s">
        <v>578</v>
      </c>
      <c r="F1322" t="s">
        <v>580</v>
      </c>
      <c r="G1322">
        <v>2018</v>
      </c>
      <c r="H1322">
        <v>20</v>
      </c>
      <c r="I1322" t="s">
        <v>1486</v>
      </c>
      <c r="J1322" s="10" t="s">
        <v>1776</v>
      </c>
      <c r="K1322" t="s">
        <v>1777</v>
      </c>
      <c r="L1322" s="10" t="s">
        <v>1638</v>
      </c>
      <c r="M1322" t="s">
        <v>2094</v>
      </c>
    </row>
    <row r="1323" spans="1:13" x14ac:dyDescent="0.25">
      <c r="A1323" t="s">
        <v>515</v>
      </c>
      <c r="B1323" t="s">
        <v>575</v>
      </c>
      <c r="C1323" t="s">
        <v>22</v>
      </c>
      <c r="D1323" t="s">
        <v>23</v>
      </c>
      <c r="E1323" t="s">
        <v>578</v>
      </c>
      <c r="F1323" t="s">
        <v>580</v>
      </c>
      <c r="G1323">
        <v>2019</v>
      </c>
      <c r="H1323">
        <v>22</v>
      </c>
      <c r="I1323" t="s">
        <v>1486</v>
      </c>
      <c r="J1323" s="10" t="s">
        <v>1776</v>
      </c>
      <c r="K1323" t="s">
        <v>1777</v>
      </c>
      <c r="L1323" s="10" t="s">
        <v>1638</v>
      </c>
      <c r="M1323" t="s">
        <v>2094</v>
      </c>
    </row>
    <row r="1324" spans="1:13" x14ac:dyDescent="0.25">
      <c r="A1324" t="s">
        <v>515</v>
      </c>
      <c r="B1324" t="s">
        <v>575</v>
      </c>
      <c r="C1324" t="s">
        <v>22</v>
      </c>
      <c r="D1324" t="s">
        <v>23</v>
      </c>
      <c r="E1324" t="s">
        <v>578</v>
      </c>
      <c r="F1324" t="s">
        <v>580</v>
      </c>
      <c r="G1324">
        <v>2020</v>
      </c>
      <c r="H1324">
        <v>26</v>
      </c>
      <c r="I1324" t="s">
        <v>1486</v>
      </c>
      <c r="J1324" s="10" t="s">
        <v>1776</v>
      </c>
      <c r="K1324" t="s">
        <v>1777</v>
      </c>
      <c r="L1324" s="10" t="s">
        <v>1638</v>
      </c>
      <c r="M1324" t="s">
        <v>2094</v>
      </c>
    </row>
    <row r="1325" spans="1:13" x14ac:dyDescent="0.25">
      <c r="A1325" t="s">
        <v>515</v>
      </c>
      <c r="B1325" t="s">
        <v>581</v>
      </c>
      <c r="C1325" t="s">
        <v>1</v>
      </c>
      <c r="D1325" t="s">
        <v>66</v>
      </c>
      <c r="E1325" t="s">
        <v>582</v>
      </c>
      <c r="F1325" t="s">
        <v>583</v>
      </c>
      <c r="G1325">
        <v>2016</v>
      </c>
      <c r="H1325">
        <v>52</v>
      </c>
      <c r="I1325" t="s">
        <v>1486</v>
      </c>
      <c r="J1325" s="10" t="s">
        <v>1778</v>
      </c>
      <c r="K1325" t="s">
        <v>1779</v>
      </c>
      <c r="L1325" s="10" t="s">
        <v>1638</v>
      </c>
      <c r="M1325" t="s">
        <v>2094</v>
      </c>
    </row>
    <row r="1326" spans="1:13" x14ac:dyDescent="0.25">
      <c r="A1326" t="s">
        <v>515</v>
      </c>
      <c r="B1326" t="s">
        <v>581</v>
      </c>
      <c r="C1326" t="s">
        <v>1</v>
      </c>
      <c r="D1326" t="s">
        <v>66</v>
      </c>
      <c r="E1326" t="s">
        <v>582</v>
      </c>
      <c r="F1326" t="s">
        <v>583</v>
      </c>
      <c r="G1326">
        <v>2017</v>
      </c>
      <c r="H1326">
        <v>45</v>
      </c>
      <c r="I1326" t="s">
        <v>1486</v>
      </c>
      <c r="J1326" s="10" t="s">
        <v>1778</v>
      </c>
      <c r="K1326" t="s">
        <v>1779</v>
      </c>
      <c r="L1326" s="10" t="s">
        <v>1638</v>
      </c>
      <c r="M1326" t="s">
        <v>2094</v>
      </c>
    </row>
    <row r="1327" spans="1:13" x14ac:dyDescent="0.25">
      <c r="A1327" t="s">
        <v>515</v>
      </c>
      <c r="B1327" t="s">
        <v>581</v>
      </c>
      <c r="C1327" t="s">
        <v>1</v>
      </c>
      <c r="D1327" t="s">
        <v>66</v>
      </c>
      <c r="E1327" t="s">
        <v>582</v>
      </c>
      <c r="F1327" t="s">
        <v>583</v>
      </c>
      <c r="G1327">
        <v>2018</v>
      </c>
      <c r="H1327">
        <v>40</v>
      </c>
      <c r="I1327" t="s">
        <v>1486</v>
      </c>
      <c r="J1327" s="10" t="s">
        <v>1778</v>
      </c>
      <c r="K1327" t="s">
        <v>1779</v>
      </c>
      <c r="L1327" s="10" t="s">
        <v>1638</v>
      </c>
      <c r="M1327" t="s">
        <v>2094</v>
      </c>
    </row>
    <row r="1328" spans="1:13" x14ac:dyDescent="0.25">
      <c r="A1328" t="s">
        <v>515</v>
      </c>
      <c r="B1328" t="s">
        <v>581</v>
      </c>
      <c r="C1328" t="s">
        <v>1</v>
      </c>
      <c r="D1328" t="s">
        <v>66</v>
      </c>
      <c r="E1328" t="s">
        <v>582</v>
      </c>
      <c r="F1328" t="s">
        <v>583</v>
      </c>
      <c r="G1328">
        <v>2019</v>
      </c>
      <c r="H1328">
        <v>39</v>
      </c>
      <c r="I1328" t="s">
        <v>1486</v>
      </c>
      <c r="J1328" s="10" t="s">
        <v>1778</v>
      </c>
      <c r="K1328" t="s">
        <v>1779</v>
      </c>
      <c r="L1328" s="10" t="s">
        <v>1638</v>
      </c>
      <c r="M1328" t="s">
        <v>2094</v>
      </c>
    </row>
    <row r="1329" spans="1:13" x14ac:dyDescent="0.25">
      <c r="A1329" t="s">
        <v>515</v>
      </c>
      <c r="B1329" t="s">
        <v>581</v>
      </c>
      <c r="C1329" t="s">
        <v>1</v>
      </c>
      <c r="D1329" t="s">
        <v>66</v>
      </c>
      <c r="E1329" t="s">
        <v>582</v>
      </c>
      <c r="F1329" t="s">
        <v>583</v>
      </c>
      <c r="G1329">
        <v>2020</v>
      </c>
      <c r="H1329">
        <v>33</v>
      </c>
      <c r="I1329" t="s">
        <v>1486</v>
      </c>
      <c r="J1329" s="10" t="s">
        <v>1778</v>
      </c>
      <c r="K1329" t="s">
        <v>1779</v>
      </c>
      <c r="L1329" s="10" t="s">
        <v>1638</v>
      </c>
      <c r="M1329" t="s">
        <v>2094</v>
      </c>
    </row>
    <row r="1330" spans="1:13" x14ac:dyDescent="0.25">
      <c r="A1330" t="s">
        <v>515</v>
      </c>
      <c r="B1330" t="s">
        <v>581</v>
      </c>
      <c r="C1330" t="s">
        <v>1</v>
      </c>
      <c r="D1330" t="s">
        <v>6</v>
      </c>
      <c r="E1330" t="s">
        <v>584</v>
      </c>
      <c r="F1330" t="s">
        <v>585</v>
      </c>
      <c r="G1330">
        <v>2016</v>
      </c>
      <c r="H1330">
        <v>14</v>
      </c>
      <c r="I1330" t="s">
        <v>1486</v>
      </c>
      <c r="J1330" s="10" t="s">
        <v>1778</v>
      </c>
      <c r="K1330" t="s">
        <v>1779</v>
      </c>
      <c r="L1330" s="10" t="s">
        <v>1638</v>
      </c>
      <c r="M1330" t="s">
        <v>2094</v>
      </c>
    </row>
    <row r="1331" spans="1:13" x14ac:dyDescent="0.25">
      <c r="A1331" t="s">
        <v>515</v>
      </c>
      <c r="B1331" t="s">
        <v>581</v>
      </c>
      <c r="C1331" t="s">
        <v>1</v>
      </c>
      <c r="D1331" t="s">
        <v>6</v>
      </c>
      <c r="E1331" t="s">
        <v>584</v>
      </c>
      <c r="F1331" t="s">
        <v>585</v>
      </c>
      <c r="G1331">
        <v>2017</v>
      </c>
      <c r="H1331">
        <v>7</v>
      </c>
      <c r="I1331" t="s">
        <v>1486</v>
      </c>
      <c r="J1331" s="10" t="s">
        <v>1778</v>
      </c>
      <c r="K1331" t="s">
        <v>1779</v>
      </c>
      <c r="L1331" s="10" t="s">
        <v>1638</v>
      </c>
      <c r="M1331" t="s">
        <v>2094</v>
      </c>
    </row>
    <row r="1332" spans="1:13" x14ac:dyDescent="0.25">
      <c r="A1332" t="s">
        <v>515</v>
      </c>
      <c r="B1332" t="s">
        <v>581</v>
      </c>
      <c r="C1332" t="s">
        <v>1</v>
      </c>
      <c r="D1332" t="s">
        <v>6</v>
      </c>
      <c r="E1332" t="s">
        <v>584</v>
      </c>
      <c r="F1332" t="s">
        <v>585</v>
      </c>
      <c r="G1332">
        <v>2018</v>
      </c>
      <c r="H1332">
        <v>11</v>
      </c>
      <c r="I1332" t="s">
        <v>1486</v>
      </c>
      <c r="J1332" s="10" t="s">
        <v>1778</v>
      </c>
      <c r="K1332" t="s">
        <v>1779</v>
      </c>
      <c r="L1332" s="10" t="s">
        <v>1638</v>
      </c>
      <c r="M1332" t="s">
        <v>2094</v>
      </c>
    </row>
    <row r="1333" spans="1:13" x14ac:dyDescent="0.25">
      <c r="A1333" t="s">
        <v>515</v>
      </c>
      <c r="B1333" t="s">
        <v>581</v>
      </c>
      <c r="C1333" t="s">
        <v>1</v>
      </c>
      <c r="D1333" t="s">
        <v>6</v>
      </c>
      <c r="E1333" t="s">
        <v>584</v>
      </c>
      <c r="F1333" t="s">
        <v>585</v>
      </c>
      <c r="G1333">
        <v>2019</v>
      </c>
      <c r="H1333">
        <v>21</v>
      </c>
      <c r="I1333" t="s">
        <v>1486</v>
      </c>
      <c r="J1333" s="10" t="s">
        <v>1778</v>
      </c>
      <c r="K1333" t="s">
        <v>1779</v>
      </c>
      <c r="L1333" s="10" t="s">
        <v>1638</v>
      </c>
      <c r="M1333" t="s">
        <v>2094</v>
      </c>
    </row>
    <row r="1334" spans="1:13" x14ac:dyDescent="0.25">
      <c r="A1334" t="s">
        <v>515</v>
      </c>
      <c r="B1334" t="s">
        <v>581</v>
      </c>
      <c r="C1334" t="s">
        <v>1</v>
      </c>
      <c r="D1334" t="s">
        <v>6</v>
      </c>
      <c r="E1334" t="s">
        <v>584</v>
      </c>
      <c r="F1334" t="s">
        <v>585</v>
      </c>
      <c r="G1334">
        <v>2020</v>
      </c>
      <c r="H1334">
        <v>24</v>
      </c>
      <c r="I1334" t="s">
        <v>1486</v>
      </c>
      <c r="J1334" s="10" t="s">
        <v>1778</v>
      </c>
      <c r="K1334" t="s">
        <v>1779</v>
      </c>
      <c r="L1334" s="10" t="s">
        <v>1638</v>
      </c>
      <c r="M1334" t="s">
        <v>2094</v>
      </c>
    </row>
    <row r="1335" spans="1:13" x14ac:dyDescent="0.25">
      <c r="A1335" t="s">
        <v>515</v>
      </c>
      <c r="B1335" t="s">
        <v>581</v>
      </c>
      <c r="C1335" t="s">
        <v>22</v>
      </c>
      <c r="D1335" t="s">
        <v>23</v>
      </c>
      <c r="E1335" t="s">
        <v>586</v>
      </c>
      <c r="F1335" t="s">
        <v>587</v>
      </c>
      <c r="G1335">
        <v>2016</v>
      </c>
      <c r="H1335">
        <v>329</v>
      </c>
      <c r="I1335" t="s">
        <v>1486</v>
      </c>
      <c r="J1335" s="10" t="s">
        <v>1778</v>
      </c>
      <c r="K1335" t="s">
        <v>1779</v>
      </c>
      <c r="L1335" s="10" t="s">
        <v>1638</v>
      </c>
      <c r="M1335" t="s">
        <v>2094</v>
      </c>
    </row>
    <row r="1336" spans="1:13" x14ac:dyDescent="0.25">
      <c r="A1336" t="s">
        <v>515</v>
      </c>
      <c r="B1336" t="s">
        <v>581</v>
      </c>
      <c r="C1336" t="s">
        <v>22</v>
      </c>
      <c r="D1336" t="s">
        <v>23</v>
      </c>
      <c r="E1336" t="s">
        <v>586</v>
      </c>
      <c r="F1336" t="s">
        <v>587</v>
      </c>
      <c r="G1336">
        <v>2017</v>
      </c>
      <c r="H1336">
        <v>278</v>
      </c>
      <c r="I1336" t="s">
        <v>1486</v>
      </c>
      <c r="J1336" s="10" t="s">
        <v>1778</v>
      </c>
      <c r="K1336" t="s">
        <v>1779</v>
      </c>
      <c r="L1336" s="10" t="s">
        <v>1638</v>
      </c>
      <c r="M1336" t="s">
        <v>2094</v>
      </c>
    </row>
    <row r="1337" spans="1:13" x14ac:dyDescent="0.25">
      <c r="A1337" t="s">
        <v>515</v>
      </c>
      <c r="B1337" t="s">
        <v>581</v>
      </c>
      <c r="C1337" t="s">
        <v>22</v>
      </c>
      <c r="D1337" t="s">
        <v>23</v>
      </c>
      <c r="E1337" t="s">
        <v>586</v>
      </c>
      <c r="F1337" t="s">
        <v>587</v>
      </c>
      <c r="G1337">
        <v>2018</v>
      </c>
      <c r="H1337">
        <v>246</v>
      </c>
      <c r="I1337" t="s">
        <v>1486</v>
      </c>
      <c r="J1337" s="10" t="s">
        <v>1778</v>
      </c>
      <c r="K1337" t="s">
        <v>1779</v>
      </c>
      <c r="L1337" s="10" t="s">
        <v>1638</v>
      </c>
      <c r="M1337" t="s">
        <v>2094</v>
      </c>
    </row>
    <row r="1338" spans="1:13" x14ac:dyDescent="0.25">
      <c r="A1338" t="s">
        <v>515</v>
      </c>
      <c r="B1338" t="s">
        <v>581</v>
      </c>
      <c r="C1338" t="s">
        <v>22</v>
      </c>
      <c r="D1338" t="s">
        <v>23</v>
      </c>
      <c r="E1338" t="s">
        <v>586</v>
      </c>
      <c r="F1338" t="s">
        <v>587</v>
      </c>
      <c r="G1338">
        <v>2019</v>
      </c>
      <c r="H1338">
        <v>259</v>
      </c>
      <c r="I1338" t="s">
        <v>1486</v>
      </c>
      <c r="J1338" s="10" t="s">
        <v>1778</v>
      </c>
      <c r="K1338" t="s">
        <v>1779</v>
      </c>
      <c r="L1338" s="10" t="s">
        <v>1638</v>
      </c>
      <c r="M1338" t="s">
        <v>2094</v>
      </c>
    </row>
    <row r="1339" spans="1:13" x14ac:dyDescent="0.25">
      <c r="A1339" t="s">
        <v>515</v>
      </c>
      <c r="B1339" t="s">
        <v>581</v>
      </c>
      <c r="C1339" t="s">
        <v>22</v>
      </c>
      <c r="D1339" t="s">
        <v>23</v>
      </c>
      <c r="E1339" t="s">
        <v>586</v>
      </c>
      <c r="F1339" t="s">
        <v>587</v>
      </c>
      <c r="G1339">
        <v>2020</v>
      </c>
      <c r="H1339">
        <v>276</v>
      </c>
      <c r="I1339" t="s">
        <v>1486</v>
      </c>
      <c r="J1339" s="10" t="s">
        <v>1778</v>
      </c>
      <c r="K1339" t="s">
        <v>1779</v>
      </c>
      <c r="L1339" s="10" t="s">
        <v>1638</v>
      </c>
      <c r="M1339" t="s">
        <v>2094</v>
      </c>
    </row>
    <row r="1340" spans="1:13" x14ac:dyDescent="0.25">
      <c r="A1340" t="s">
        <v>515</v>
      </c>
      <c r="B1340" t="s">
        <v>581</v>
      </c>
      <c r="C1340" t="s">
        <v>22</v>
      </c>
      <c r="D1340" t="s">
        <v>23</v>
      </c>
      <c r="E1340" t="s">
        <v>586</v>
      </c>
      <c r="F1340" t="s">
        <v>588</v>
      </c>
      <c r="G1340">
        <v>2016</v>
      </c>
      <c r="H1340">
        <v>66</v>
      </c>
      <c r="I1340" t="s">
        <v>1486</v>
      </c>
      <c r="J1340" s="10" t="s">
        <v>1778</v>
      </c>
      <c r="K1340" t="s">
        <v>1779</v>
      </c>
      <c r="L1340" s="10" t="s">
        <v>1638</v>
      </c>
      <c r="M1340" t="s">
        <v>2094</v>
      </c>
    </row>
    <row r="1341" spans="1:13" x14ac:dyDescent="0.25">
      <c r="A1341" t="s">
        <v>515</v>
      </c>
      <c r="B1341" t="s">
        <v>581</v>
      </c>
      <c r="C1341" t="s">
        <v>22</v>
      </c>
      <c r="D1341" t="s">
        <v>23</v>
      </c>
      <c r="E1341" t="s">
        <v>586</v>
      </c>
      <c r="F1341" t="s">
        <v>588</v>
      </c>
      <c r="G1341">
        <v>2017</v>
      </c>
      <c r="H1341">
        <v>84</v>
      </c>
      <c r="I1341" t="s">
        <v>1486</v>
      </c>
      <c r="J1341" s="10" t="s">
        <v>1778</v>
      </c>
      <c r="K1341" t="s">
        <v>1779</v>
      </c>
      <c r="L1341" s="10" t="s">
        <v>1638</v>
      </c>
      <c r="M1341" t="s">
        <v>2094</v>
      </c>
    </row>
    <row r="1342" spans="1:13" x14ac:dyDescent="0.25">
      <c r="A1342" t="s">
        <v>515</v>
      </c>
      <c r="B1342" t="s">
        <v>581</v>
      </c>
      <c r="C1342" t="s">
        <v>22</v>
      </c>
      <c r="D1342" t="s">
        <v>23</v>
      </c>
      <c r="E1342" t="s">
        <v>586</v>
      </c>
      <c r="F1342" t="s">
        <v>588</v>
      </c>
      <c r="G1342">
        <v>2018</v>
      </c>
      <c r="H1342">
        <v>90</v>
      </c>
      <c r="I1342" t="s">
        <v>1486</v>
      </c>
      <c r="J1342" s="10" t="s">
        <v>1778</v>
      </c>
      <c r="K1342" t="s">
        <v>1779</v>
      </c>
      <c r="L1342" s="10" t="s">
        <v>1638</v>
      </c>
      <c r="M1342" t="s">
        <v>2094</v>
      </c>
    </row>
    <row r="1343" spans="1:13" x14ac:dyDescent="0.25">
      <c r="A1343" t="s">
        <v>515</v>
      </c>
      <c r="B1343" t="s">
        <v>581</v>
      </c>
      <c r="C1343" t="s">
        <v>22</v>
      </c>
      <c r="D1343" t="s">
        <v>23</v>
      </c>
      <c r="E1343" t="s">
        <v>586</v>
      </c>
      <c r="F1343" t="s">
        <v>588</v>
      </c>
      <c r="G1343">
        <v>2019</v>
      </c>
      <c r="H1343">
        <v>90</v>
      </c>
      <c r="I1343" t="s">
        <v>1486</v>
      </c>
      <c r="J1343" s="10" t="s">
        <v>1778</v>
      </c>
      <c r="K1343" t="s">
        <v>1779</v>
      </c>
      <c r="L1343" s="10" t="s">
        <v>1638</v>
      </c>
      <c r="M1343" t="s">
        <v>2094</v>
      </c>
    </row>
    <row r="1344" spans="1:13" x14ac:dyDescent="0.25">
      <c r="A1344" t="s">
        <v>515</v>
      </c>
      <c r="B1344" t="s">
        <v>581</v>
      </c>
      <c r="C1344" t="s">
        <v>22</v>
      </c>
      <c r="D1344" t="s">
        <v>23</v>
      </c>
      <c r="E1344" t="s">
        <v>586</v>
      </c>
      <c r="F1344" t="s">
        <v>588</v>
      </c>
      <c r="G1344">
        <v>2020</v>
      </c>
      <c r="H1344">
        <v>105</v>
      </c>
      <c r="I1344" t="s">
        <v>1486</v>
      </c>
      <c r="J1344" s="10" t="s">
        <v>1778</v>
      </c>
      <c r="K1344" t="s">
        <v>1779</v>
      </c>
      <c r="L1344" s="10" t="s">
        <v>1638</v>
      </c>
      <c r="M1344" t="s">
        <v>2094</v>
      </c>
    </row>
    <row r="1345" spans="1:13" x14ac:dyDescent="0.25">
      <c r="A1345" t="s">
        <v>589</v>
      </c>
      <c r="B1345" t="s">
        <v>590</v>
      </c>
      <c r="C1345" t="s">
        <v>1</v>
      </c>
      <c r="D1345" t="s">
        <v>2</v>
      </c>
      <c r="E1345" t="s">
        <v>591</v>
      </c>
      <c r="F1345" t="s">
        <v>592</v>
      </c>
      <c r="G1345">
        <v>2016</v>
      </c>
      <c r="H1345">
        <v>10</v>
      </c>
      <c r="I1345" t="s">
        <v>1486</v>
      </c>
      <c r="J1345" s="10" t="s">
        <v>1780</v>
      </c>
      <c r="K1345" t="s">
        <v>1781</v>
      </c>
      <c r="L1345" s="10" t="s">
        <v>1551</v>
      </c>
      <c r="M1345" t="s">
        <v>2085</v>
      </c>
    </row>
    <row r="1346" spans="1:13" x14ac:dyDescent="0.25">
      <c r="A1346" t="s">
        <v>589</v>
      </c>
      <c r="B1346" t="s">
        <v>590</v>
      </c>
      <c r="C1346" t="s">
        <v>1</v>
      </c>
      <c r="D1346" t="s">
        <v>2</v>
      </c>
      <c r="E1346" t="s">
        <v>591</v>
      </c>
      <c r="F1346" t="s">
        <v>592</v>
      </c>
      <c r="G1346">
        <v>2017</v>
      </c>
      <c r="H1346">
        <v>10</v>
      </c>
      <c r="I1346" t="s">
        <v>1486</v>
      </c>
      <c r="J1346" s="10" t="s">
        <v>1780</v>
      </c>
      <c r="K1346" t="s">
        <v>1781</v>
      </c>
      <c r="L1346" s="10" t="s">
        <v>1551</v>
      </c>
      <c r="M1346" t="s">
        <v>2085</v>
      </c>
    </row>
    <row r="1347" spans="1:13" x14ac:dyDescent="0.25">
      <c r="A1347" t="s">
        <v>589</v>
      </c>
      <c r="B1347" t="s">
        <v>590</v>
      </c>
      <c r="C1347" t="s">
        <v>1</v>
      </c>
      <c r="D1347" t="s">
        <v>2</v>
      </c>
      <c r="E1347" t="s">
        <v>591</v>
      </c>
      <c r="F1347" t="s">
        <v>592</v>
      </c>
      <c r="G1347">
        <v>2018</v>
      </c>
      <c r="H1347">
        <v>10</v>
      </c>
      <c r="I1347" t="s">
        <v>1486</v>
      </c>
      <c r="J1347" s="10" t="s">
        <v>1780</v>
      </c>
      <c r="K1347" t="s">
        <v>1781</v>
      </c>
      <c r="L1347" s="10" t="s">
        <v>1551</v>
      </c>
      <c r="M1347" t="s">
        <v>2085</v>
      </c>
    </row>
    <row r="1348" spans="1:13" x14ac:dyDescent="0.25">
      <c r="A1348" t="s">
        <v>589</v>
      </c>
      <c r="B1348" t="s">
        <v>590</v>
      </c>
      <c r="C1348" t="s">
        <v>1</v>
      </c>
      <c r="D1348" t="s">
        <v>2</v>
      </c>
      <c r="E1348" t="s">
        <v>591</v>
      </c>
      <c r="F1348" t="s">
        <v>592</v>
      </c>
      <c r="G1348">
        <v>2019</v>
      </c>
      <c r="H1348">
        <v>2</v>
      </c>
      <c r="I1348" t="s">
        <v>1486</v>
      </c>
      <c r="J1348" s="10" t="s">
        <v>1780</v>
      </c>
      <c r="K1348" t="s">
        <v>1781</v>
      </c>
      <c r="L1348" s="10" t="s">
        <v>1551</v>
      </c>
      <c r="M1348" t="s">
        <v>2085</v>
      </c>
    </row>
    <row r="1349" spans="1:13" x14ac:dyDescent="0.25">
      <c r="A1349" t="s">
        <v>589</v>
      </c>
      <c r="B1349" t="s">
        <v>590</v>
      </c>
      <c r="C1349" t="s">
        <v>1</v>
      </c>
      <c r="D1349" t="s">
        <v>6</v>
      </c>
      <c r="E1349" t="s">
        <v>593</v>
      </c>
      <c r="F1349" t="s">
        <v>594</v>
      </c>
      <c r="G1349">
        <v>2019</v>
      </c>
      <c r="H1349">
        <v>10</v>
      </c>
      <c r="I1349" t="s">
        <v>1491</v>
      </c>
      <c r="J1349" s="10" t="s">
        <v>1780</v>
      </c>
      <c r="K1349" t="s">
        <v>1781</v>
      </c>
      <c r="L1349" s="10" t="s">
        <v>1551</v>
      </c>
      <c r="M1349" t="s">
        <v>2085</v>
      </c>
    </row>
    <row r="1350" spans="1:13" x14ac:dyDescent="0.25">
      <c r="A1350" t="s">
        <v>589</v>
      </c>
      <c r="B1350" t="s">
        <v>590</v>
      </c>
      <c r="C1350" t="s">
        <v>1</v>
      </c>
      <c r="D1350" t="s">
        <v>6</v>
      </c>
      <c r="E1350" t="s">
        <v>593</v>
      </c>
      <c r="F1350" t="s">
        <v>594</v>
      </c>
      <c r="G1350">
        <v>2020</v>
      </c>
      <c r="H1350">
        <v>10</v>
      </c>
      <c r="I1350" t="s">
        <v>1491</v>
      </c>
      <c r="J1350" s="10" t="s">
        <v>1780</v>
      </c>
      <c r="K1350" t="s">
        <v>1781</v>
      </c>
      <c r="L1350" s="10" t="s">
        <v>1551</v>
      </c>
      <c r="M1350" t="s">
        <v>2085</v>
      </c>
    </row>
    <row r="1351" spans="1:13" x14ac:dyDescent="0.25">
      <c r="A1351" t="s">
        <v>589</v>
      </c>
      <c r="B1351" t="s">
        <v>589</v>
      </c>
      <c r="C1351" t="s">
        <v>595</v>
      </c>
      <c r="D1351" t="s">
        <v>66</v>
      </c>
      <c r="E1351" t="s">
        <v>596</v>
      </c>
      <c r="F1351" t="s">
        <v>597</v>
      </c>
      <c r="G1351">
        <v>2018</v>
      </c>
      <c r="H1351">
        <v>318</v>
      </c>
      <c r="I1351" t="s">
        <v>1491</v>
      </c>
      <c r="J1351" s="10" t="s">
        <v>1782</v>
      </c>
      <c r="K1351" t="s">
        <v>1783</v>
      </c>
      <c r="L1351" s="10" t="s">
        <v>1551</v>
      </c>
      <c r="M1351" t="s">
        <v>2085</v>
      </c>
    </row>
    <row r="1352" spans="1:13" x14ac:dyDescent="0.25">
      <c r="A1352" t="s">
        <v>589</v>
      </c>
      <c r="B1352" t="s">
        <v>589</v>
      </c>
      <c r="C1352" t="s">
        <v>595</v>
      </c>
      <c r="D1352" t="s">
        <v>66</v>
      </c>
      <c r="E1352" t="s">
        <v>596</v>
      </c>
      <c r="F1352" t="s">
        <v>597</v>
      </c>
      <c r="G1352">
        <v>2019</v>
      </c>
      <c r="H1352">
        <v>324</v>
      </c>
      <c r="I1352" t="s">
        <v>1491</v>
      </c>
      <c r="J1352" s="10" t="s">
        <v>1782</v>
      </c>
      <c r="K1352" t="s">
        <v>1783</v>
      </c>
      <c r="L1352" s="10" t="s">
        <v>1551</v>
      </c>
      <c r="M1352" t="s">
        <v>2085</v>
      </c>
    </row>
    <row r="1353" spans="1:13" x14ac:dyDescent="0.25">
      <c r="A1353" t="s">
        <v>589</v>
      </c>
      <c r="B1353" t="s">
        <v>589</v>
      </c>
      <c r="C1353" t="s">
        <v>595</v>
      </c>
      <c r="D1353" t="s">
        <v>66</v>
      </c>
      <c r="E1353" t="s">
        <v>596</v>
      </c>
      <c r="F1353" t="s">
        <v>597</v>
      </c>
      <c r="G1353">
        <v>2020</v>
      </c>
      <c r="H1353">
        <v>336</v>
      </c>
      <c r="I1353" t="s">
        <v>1491</v>
      </c>
      <c r="J1353" s="10" t="s">
        <v>1782</v>
      </c>
      <c r="K1353" t="s">
        <v>1783</v>
      </c>
      <c r="L1353" s="10" t="s">
        <v>1551</v>
      </c>
      <c r="M1353" t="s">
        <v>2085</v>
      </c>
    </row>
    <row r="1354" spans="1:13" x14ac:dyDescent="0.25">
      <c r="A1354" t="s">
        <v>598</v>
      </c>
      <c r="B1354" t="s">
        <v>599</v>
      </c>
      <c r="C1354" t="s">
        <v>1</v>
      </c>
      <c r="D1354" t="s">
        <v>66</v>
      </c>
      <c r="E1354" t="s">
        <v>600</v>
      </c>
      <c r="F1354" t="s">
        <v>601</v>
      </c>
      <c r="G1354">
        <v>2016</v>
      </c>
      <c r="H1354">
        <v>17</v>
      </c>
      <c r="I1354" t="s">
        <v>1486</v>
      </c>
      <c r="J1354" s="10" t="s">
        <v>1784</v>
      </c>
      <c r="K1354" t="s">
        <v>1785</v>
      </c>
      <c r="L1354" s="10" t="s">
        <v>1542</v>
      </c>
      <c r="M1354" t="s">
        <v>2084</v>
      </c>
    </row>
    <row r="1355" spans="1:13" x14ac:dyDescent="0.25">
      <c r="A1355" t="s">
        <v>598</v>
      </c>
      <c r="B1355" t="s">
        <v>599</v>
      </c>
      <c r="C1355" t="s">
        <v>1</v>
      </c>
      <c r="D1355" t="s">
        <v>66</v>
      </c>
      <c r="E1355" t="s">
        <v>600</v>
      </c>
      <c r="F1355" t="s">
        <v>601</v>
      </c>
      <c r="G1355">
        <v>2017</v>
      </c>
      <c r="H1355">
        <v>12</v>
      </c>
      <c r="I1355" t="s">
        <v>1486</v>
      </c>
      <c r="J1355" s="10" t="s">
        <v>1784</v>
      </c>
      <c r="K1355" t="s">
        <v>1785</v>
      </c>
      <c r="L1355" s="10" t="s">
        <v>1542</v>
      </c>
      <c r="M1355" t="s">
        <v>2084</v>
      </c>
    </row>
    <row r="1356" spans="1:13" x14ac:dyDescent="0.25">
      <c r="A1356" t="s">
        <v>598</v>
      </c>
      <c r="B1356" t="s">
        <v>599</v>
      </c>
      <c r="C1356" t="s">
        <v>1</v>
      </c>
      <c r="D1356" t="s">
        <v>66</v>
      </c>
      <c r="E1356" t="s">
        <v>600</v>
      </c>
      <c r="F1356" t="s">
        <v>601</v>
      </c>
      <c r="G1356">
        <v>2018</v>
      </c>
      <c r="H1356">
        <v>10</v>
      </c>
      <c r="I1356" t="s">
        <v>1486</v>
      </c>
      <c r="J1356" s="10" t="s">
        <v>1784</v>
      </c>
      <c r="K1356" t="s">
        <v>1785</v>
      </c>
      <c r="L1356" s="10" t="s">
        <v>1542</v>
      </c>
      <c r="M1356" t="s">
        <v>2084</v>
      </c>
    </row>
    <row r="1357" spans="1:13" x14ac:dyDescent="0.25">
      <c r="A1357" t="s">
        <v>598</v>
      </c>
      <c r="B1357" t="s">
        <v>599</v>
      </c>
      <c r="C1357" t="s">
        <v>1</v>
      </c>
      <c r="D1357" t="s">
        <v>66</v>
      </c>
      <c r="E1357" t="s">
        <v>600</v>
      </c>
      <c r="F1357" t="s">
        <v>601</v>
      </c>
      <c r="G1357">
        <v>2019</v>
      </c>
      <c r="H1357">
        <v>4</v>
      </c>
      <c r="I1357" t="s">
        <v>1486</v>
      </c>
      <c r="J1357" s="10" t="s">
        <v>1784</v>
      </c>
      <c r="K1357" t="s">
        <v>1785</v>
      </c>
      <c r="L1357" s="10" t="s">
        <v>1542</v>
      </c>
      <c r="M1357" t="s">
        <v>2084</v>
      </c>
    </row>
    <row r="1358" spans="1:13" x14ac:dyDescent="0.25">
      <c r="A1358" t="s">
        <v>598</v>
      </c>
      <c r="B1358" t="s">
        <v>599</v>
      </c>
      <c r="C1358" t="s">
        <v>1</v>
      </c>
      <c r="D1358" t="s">
        <v>66</v>
      </c>
      <c r="E1358" t="s">
        <v>600</v>
      </c>
      <c r="F1358" t="s">
        <v>601</v>
      </c>
      <c r="G1358">
        <v>2020</v>
      </c>
      <c r="H1358">
        <v>2</v>
      </c>
      <c r="I1358" t="s">
        <v>1486</v>
      </c>
      <c r="J1358" s="10" t="s">
        <v>1784</v>
      </c>
      <c r="K1358" t="s">
        <v>1785</v>
      </c>
      <c r="L1358" s="10" t="s">
        <v>1542</v>
      </c>
      <c r="M1358" t="s">
        <v>2084</v>
      </c>
    </row>
    <row r="1359" spans="1:13" x14ac:dyDescent="0.25">
      <c r="A1359" t="s">
        <v>598</v>
      </c>
      <c r="B1359" t="s">
        <v>599</v>
      </c>
      <c r="C1359" t="s">
        <v>1</v>
      </c>
      <c r="D1359" t="s">
        <v>2</v>
      </c>
      <c r="E1359" t="s">
        <v>604</v>
      </c>
      <c r="F1359" t="s">
        <v>605</v>
      </c>
      <c r="G1359">
        <v>2016</v>
      </c>
      <c r="H1359">
        <v>5</v>
      </c>
      <c r="I1359" t="s">
        <v>1486</v>
      </c>
      <c r="J1359" s="10" t="s">
        <v>1786</v>
      </c>
      <c r="K1359" t="s">
        <v>1787</v>
      </c>
      <c r="L1359" s="10" t="s">
        <v>1542</v>
      </c>
      <c r="M1359" t="s">
        <v>2084</v>
      </c>
    </row>
    <row r="1360" spans="1:13" x14ac:dyDescent="0.25">
      <c r="A1360" t="s">
        <v>598</v>
      </c>
      <c r="B1360" t="s">
        <v>599</v>
      </c>
      <c r="C1360" t="s">
        <v>1</v>
      </c>
      <c r="D1360" t="s">
        <v>2</v>
      </c>
      <c r="E1360" t="s">
        <v>604</v>
      </c>
      <c r="F1360" t="s">
        <v>605</v>
      </c>
      <c r="G1360">
        <v>2017</v>
      </c>
      <c r="H1360">
        <v>6</v>
      </c>
      <c r="I1360" t="s">
        <v>1486</v>
      </c>
      <c r="J1360" s="10" t="s">
        <v>1786</v>
      </c>
      <c r="K1360" t="s">
        <v>1787</v>
      </c>
      <c r="L1360" s="10" t="s">
        <v>1542</v>
      </c>
      <c r="M1360" t="s">
        <v>2084</v>
      </c>
    </row>
    <row r="1361" spans="1:13" x14ac:dyDescent="0.25">
      <c r="A1361" t="s">
        <v>598</v>
      </c>
      <c r="B1361" t="s">
        <v>599</v>
      </c>
      <c r="C1361" t="s">
        <v>1</v>
      </c>
      <c r="D1361" t="s">
        <v>2</v>
      </c>
      <c r="E1361" t="s">
        <v>604</v>
      </c>
      <c r="F1361" t="s">
        <v>605</v>
      </c>
      <c r="G1361">
        <v>2018</v>
      </c>
      <c r="H1361">
        <v>2</v>
      </c>
      <c r="I1361" t="s">
        <v>1486</v>
      </c>
      <c r="J1361" s="10" t="s">
        <v>1786</v>
      </c>
      <c r="K1361" t="s">
        <v>1787</v>
      </c>
      <c r="L1361" s="10" t="s">
        <v>1542</v>
      </c>
      <c r="M1361" t="s">
        <v>2084</v>
      </c>
    </row>
    <row r="1362" spans="1:13" x14ac:dyDescent="0.25">
      <c r="A1362" t="s">
        <v>598</v>
      </c>
      <c r="B1362" t="s">
        <v>599</v>
      </c>
      <c r="C1362" t="s">
        <v>1</v>
      </c>
      <c r="D1362" t="s">
        <v>2</v>
      </c>
      <c r="E1362" t="s">
        <v>604</v>
      </c>
      <c r="F1362" t="s">
        <v>605</v>
      </c>
      <c r="G1362">
        <v>2019</v>
      </c>
      <c r="H1362">
        <v>2</v>
      </c>
      <c r="I1362" t="s">
        <v>1486</v>
      </c>
      <c r="J1362" s="10" t="s">
        <v>1786</v>
      </c>
      <c r="K1362" t="s">
        <v>1787</v>
      </c>
      <c r="L1362" s="10" t="s">
        <v>1542</v>
      </c>
      <c r="M1362" t="s">
        <v>2084</v>
      </c>
    </row>
    <row r="1363" spans="1:13" x14ac:dyDescent="0.25">
      <c r="A1363" t="s">
        <v>598</v>
      </c>
      <c r="B1363" t="s">
        <v>599</v>
      </c>
      <c r="C1363" t="s">
        <v>1</v>
      </c>
      <c r="D1363" t="s">
        <v>2</v>
      </c>
      <c r="E1363" t="s">
        <v>604</v>
      </c>
      <c r="F1363" t="s">
        <v>605</v>
      </c>
      <c r="G1363">
        <v>2020</v>
      </c>
      <c r="H1363">
        <v>2</v>
      </c>
      <c r="I1363" t="s">
        <v>1486</v>
      </c>
      <c r="J1363" s="10" t="s">
        <v>1786</v>
      </c>
      <c r="K1363" t="s">
        <v>1787</v>
      </c>
      <c r="L1363" s="10" t="s">
        <v>1542</v>
      </c>
      <c r="M1363" t="s">
        <v>2084</v>
      </c>
    </row>
    <row r="1364" spans="1:13" x14ac:dyDescent="0.25">
      <c r="A1364" t="s">
        <v>598</v>
      </c>
      <c r="B1364" t="s">
        <v>599</v>
      </c>
      <c r="C1364" t="s">
        <v>1</v>
      </c>
      <c r="D1364" t="s">
        <v>6</v>
      </c>
      <c r="E1364" t="s">
        <v>606</v>
      </c>
      <c r="F1364" t="s">
        <v>607</v>
      </c>
      <c r="G1364">
        <v>2016</v>
      </c>
      <c r="H1364">
        <v>44</v>
      </c>
      <c r="I1364" t="s">
        <v>1486</v>
      </c>
      <c r="J1364" s="10" t="s">
        <v>1784</v>
      </c>
      <c r="K1364" t="s">
        <v>1785</v>
      </c>
      <c r="L1364" s="10" t="s">
        <v>1542</v>
      </c>
      <c r="M1364" t="s">
        <v>2084</v>
      </c>
    </row>
    <row r="1365" spans="1:13" x14ac:dyDescent="0.25">
      <c r="A1365" t="s">
        <v>598</v>
      </c>
      <c r="B1365" t="s">
        <v>599</v>
      </c>
      <c r="C1365" t="s">
        <v>1</v>
      </c>
      <c r="D1365" t="s">
        <v>6</v>
      </c>
      <c r="E1365" t="s">
        <v>606</v>
      </c>
      <c r="F1365" t="s">
        <v>607</v>
      </c>
      <c r="G1365">
        <v>2017</v>
      </c>
      <c r="H1365">
        <v>49</v>
      </c>
      <c r="I1365" t="s">
        <v>1486</v>
      </c>
      <c r="J1365" s="10" t="s">
        <v>1784</v>
      </c>
      <c r="K1365" t="s">
        <v>1785</v>
      </c>
      <c r="L1365" s="10" t="s">
        <v>1542</v>
      </c>
      <c r="M1365" t="s">
        <v>2084</v>
      </c>
    </row>
    <row r="1366" spans="1:13" x14ac:dyDescent="0.25">
      <c r="A1366" t="s">
        <v>598</v>
      </c>
      <c r="B1366" t="s">
        <v>599</v>
      </c>
      <c r="C1366" t="s">
        <v>1</v>
      </c>
      <c r="D1366" t="s">
        <v>6</v>
      </c>
      <c r="E1366" t="s">
        <v>606</v>
      </c>
      <c r="F1366" t="s">
        <v>607</v>
      </c>
      <c r="G1366">
        <v>2018</v>
      </c>
      <c r="H1366">
        <v>73</v>
      </c>
      <c r="I1366" t="s">
        <v>1486</v>
      </c>
      <c r="J1366" s="10" t="s">
        <v>1784</v>
      </c>
      <c r="K1366" t="s">
        <v>1785</v>
      </c>
      <c r="L1366" s="10" t="s">
        <v>1542</v>
      </c>
      <c r="M1366" t="s">
        <v>2084</v>
      </c>
    </row>
    <row r="1367" spans="1:13" x14ac:dyDescent="0.25">
      <c r="A1367" t="s">
        <v>598</v>
      </c>
      <c r="B1367" t="s">
        <v>599</v>
      </c>
      <c r="C1367" t="s">
        <v>1</v>
      </c>
      <c r="D1367" t="s">
        <v>6</v>
      </c>
      <c r="E1367" t="s">
        <v>606</v>
      </c>
      <c r="F1367" t="s">
        <v>607</v>
      </c>
      <c r="G1367">
        <v>2019</v>
      </c>
      <c r="H1367">
        <v>67</v>
      </c>
      <c r="I1367" t="s">
        <v>1486</v>
      </c>
      <c r="J1367" s="10" t="s">
        <v>1784</v>
      </c>
      <c r="K1367" t="s">
        <v>1785</v>
      </c>
      <c r="L1367" s="10" t="s">
        <v>1542</v>
      </c>
      <c r="M1367" t="s">
        <v>2084</v>
      </c>
    </row>
    <row r="1368" spans="1:13" x14ac:dyDescent="0.25">
      <c r="A1368" t="s">
        <v>598</v>
      </c>
      <c r="B1368" t="s">
        <v>599</v>
      </c>
      <c r="C1368" t="s">
        <v>1</v>
      </c>
      <c r="D1368" t="s">
        <v>6</v>
      </c>
      <c r="E1368" t="s">
        <v>606</v>
      </c>
      <c r="F1368" t="s">
        <v>607</v>
      </c>
      <c r="G1368">
        <v>2020</v>
      </c>
      <c r="H1368">
        <v>61</v>
      </c>
      <c r="I1368" t="s">
        <v>1486</v>
      </c>
      <c r="J1368" s="10" t="s">
        <v>1784</v>
      </c>
      <c r="K1368" t="s">
        <v>1785</v>
      </c>
      <c r="L1368" s="10" t="s">
        <v>1542</v>
      </c>
      <c r="M1368" t="s">
        <v>2084</v>
      </c>
    </row>
    <row r="1369" spans="1:13" x14ac:dyDescent="0.25">
      <c r="A1369" t="s">
        <v>598</v>
      </c>
      <c r="B1369" t="s">
        <v>599</v>
      </c>
      <c r="C1369" t="s">
        <v>1</v>
      </c>
      <c r="D1369" t="s">
        <v>6</v>
      </c>
      <c r="E1369" t="s">
        <v>608</v>
      </c>
      <c r="F1369" t="s">
        <v>609</v>
      </c>
      <c r="G1369">
        <v>2020</v>
      </c>
      <c r="H1369">
        <v>5</v>
      </c>
      <c r="I1369" t="s">
        <v>1486</v>
      </c>
      <c r="J1369" s="10" t="s">
        <v>1788</v>
      </c>
      <c r="K1369" t="s">
        <v>1789</v>
      </c>
      <c r="L1369" s="10" t="s">
        <v>1551</v>
      </c>
      <c r="M1369" t="s">
        <v>2085</v>
      </c>
    </row>
    <row r="1370" spans="1:13" x14ac:dyDescent="0.25">
      <c r="A1370" t="s">
        <v>598</v>
      </c>
      <c r="B1370" t="s">
        <v>598</v>
      </c>
      <c r="C1370" t="s">
        <v>1</v>
      </c>
      <c r="D1370" t="s">
        <v>66</v>
      </c>
      <c r="E1370" t="s">
        <v>610</v>
      </c>
      <c r="F1370" t="s">
        <v>611</v>
      </c>
      <c r="G1370">
        <v>2016</v>
      </c>
      <c r="H1370">
        <v>5</v>
      </c>
      <c r="I1370" t="s">
        <v>1486</v>
      </c>
      <c r="J1370" s="10" t="s">
        <v>1790</v>
      </c>
      <c r="K1370" t="s">
        <v>1791</v>
      </c>
      <c r="L1370" s="10" t="s">
        <v>1551</v>
      </c>
      <c r="M1370" t="s">
        <v>2085</v>
      </c>
    </row>
    <row r="1371" spans="1:13" x14ac:dyDescent="0.25">
      <c r="A1371" t="s">
        <v>598</v>
      </c>
      <c r="B1371" t="s">
        <v>598</v>
      </c>
      <c r="C1371" t="s">
        <v>1</v>
      </c>
      <c r="D1371" t="s">
        <v>66</v>
      </c>
      <c r="E1371" t="s">
        <v>610</v>
      </c>
      <c r="F1371" t="s">
        <v>611</v>
      </c>
      <c r="G1371">
        <v>2017</v>
      </c>
      <c r="H1371">
        <v>6</v>
      </c>
      <c r="I1371" t="s">
        <v>1486</v>
      </c>
      <c r="J1371" s="10" t="s">
        <v>1790</v>
      </c>
      <c r="K1371" t="s">
        <v>1791</v>
      </c>
      <c r="L1371" s="10" t="s">
        <v>1551</v>
      </c>
      <c r="M1371" t="s">
        <v>2085</v>
      </c>
    </row>
    <row r="1372" spans="1:13" x14ac:dyDescent="0.25">
      <c r="A1372" t="s">
        <v>598</v>
      </c>
      <c r="B1372" t="s">
        <v>598</v>
      </c>
      <c r="C1372" t="s">
        <v>1</v>
      </c>
      <c r="D1372" t="s">
        <v>66</v>
      </c>
      <c r="E1372" t="s">
        <v>610</v>
      </c>
      <c r="F1372" t="s">
        <v>611</v>
      </c>
      <c r="G1372">
        <v>2017</v>
      </c>
      <c r="H1372">
        <v>1</v>
      </c>
      <c r="I1372" t="s">
        <v>1491</v>
      </c>
      <c r="J1372" s="10" t="s">
        <v>1790</v>
      </c>
      <c r="K1372" t="s">
        <v>1791</v>
      </c>
      <c r="L1372" s="10" t="s">
        <v>1551</v>
      </c>
      <c r="M1372" t="s">
        <v>2085</v>
      </c>
    </row>
    <row r="1373" spans="1:13" x14ac:dyDescent="0.25">
      <c r="A1373" t="s">
        <v>598</v>
      </c>
      <c r="B1373" t="s">
        <v>598</v>
      </c>
      <c r="C1373" t="s">
        <v>1</v>
      </c>
      <c r="D1373" t="s">
        <v>66</v>
      </c>
      <c r="E1373" t="s">
        <v>610</v>
      </c>
      <c r="F1373" t="s">
        <v>611</v>
      </c>
      <c r="G1373">
        <v>2018</v>
      </c>
      <c r="H1373">
        <v>7</v>
      </c>
      <c r="I1373" t="s">
        <v>1486</v>
      </c>
      <c r="J1373" s="10" t="s">
        <v>1790</v>
      </c>
      <c r="K1373" t="s">
        <v>1791</v>
      </c>
      <c r="L1373" s="10" t="s">
        <v>1551</v>
      </c>
      <c r="M1373" t="s">
        <v>2085</v>
      </c>
    </row>
    <row r="1374" spans="1:13" x14ac:dyDescent="0.25">
      <c r="A1374" t="s">
        <v>598</v>
      </c>
      <c r="B1374" t="s">
        <v>598</v>
      </c>
      <c r="C1374" t="s">
        <v>1</v>
      </c>
      <c r="D1374" t="s">
        <v>66</v>
      </c>
      <c r="E1374" t="s">
        <v>610</v>
      </c>
      <c r="F1374" t="s">
        <v>611</v>
      </c>
      <c r="G1374">
        <v>2018</v>
      </c>
      <c r="H1374">
        <v>5</v>
      </c>
      <c r="I1374" t="s">
        <v>1491</v>
      </c>
      <c r="J1374" s="10" t="s">
        <v>1790</v>
      </c>
      <c r="K1374" t="s">
        <v>1791</v>
      </c>
      <c r="L1374" s="10" t="s">
        <v>1551</v>
      </c>
      <c r="M1374" t="s">
        <v>2085</v>
      </c>
    </row>
    <row r="1375" spans="1:13" x14ac:dyDescent="0.25">
      <c r="A1375" t="s">
        <v>598</v>
      </c>
      <c r="B1375" t="s">
        <v>598</v>
      </c>
      <c r="C1375" t="s">
        <v>1</v>
      </c>
      <c r="D1375" t="s">
        <v>66</v>
      </c>
      <c r="E1375" t="s">
        <v>610</v>
      </c>
      <c r="F1375" t="s">
        <v>611</v>
      </c>
      <c r="G1375">
        <v>2019</v>
      </c>
      <c r="H1375">
        <v>11</v>
      </c>
      <c r="I1375" t="s">
        <v>1486</v>
      </c>
      <c r="J1375" s="10" t="s">
        <v>1790</v>
      </c>
      <c r="K1375" t="s">
        <v>1791</v>
      </c>
      <c r="L1375" s="10" t="s">
        <v>1551</v>
      </c>
      <c r="M1375" t="s">
        <v>2085</v>
      </c>
    </row>
    <row r="1376" spans="1:13" x14ac:dyDescent="0.25">
      <c r="A1376" t="s">
        <v>598</v>
      </c>
      <c r="B1376" t="s">
        <v>598</v>
      </c>
      <c r="C1376" t="s">
        <v>1</v>
      </c>
      <c r="D1376" t="s">
        <v>66</v>
      </c>
      <c r="E1376" t="s">
        <v>610</v>
      </c>
      <c r="F1376" t="s">
        <v>611</v>
      </c>
      <c r="G1376">
        <v>2019</v>
      </c>
      <c r="H1376">
        <v>8</v>
      </c>
      <c r="I1376" t="s">
        <v>1491</v>
      </c>
      <c r="J1376" s="10" t="s">
        <v>1790</v>
      </c>
      <c r="K1376" t="s">
        <v>1791</v>
      </c>
      <c r="L1376" s="10" t="s">
        <v>1551</v>
      </c>
      <c r="M1376" t="s">
        <v>2085</v>
      </c>
    </row>
    <row r="1377" spans="1:13" x14ac:dyDescent="0.25">
      <c r="A1377" t="s">
        <v>598</v>
      </c>
      <c r="B1377" t="s">
        <v>598</v>
      </c>
      <c r="C1377" t="s">
        <v>1</v>
      </c>
      <c r="D1377" t="s">
        <v>66</v>
      </c>
      <c r="E1377" t="s">
        <v>610</v>
      </c>
      <c r="F1377" t="s">
        <v>611</v>
      </c>
      <c r="G1377">
        <v>2020</v>
      </c>
      <c r="H1377">
        <v>15</v>
      </c>
      <c r="I1377" t="s">
        <v>1486</v>
      </c>
      <c r="J1377" s="10" t="s">
        <v>1790</v>
      </c>
      <c r="K1377" t="s">
        <v>1791</v>
      </c>
      <c r="L1377" s="10" t="s">
        <v>1551</v>
      </c>
      <c r="M1377" t="s">
        <v>2085</v>
      </c>
    </row>
    <row r="1378" spans="1:13" x14ac:dyDescent="0.25">
      <c r="A1378" t="s">
        <v>598</v>
      </c>
      <c r="B1378" t="s">
        <v>598</v>
      </c>
      <c r="C1378" t="s">
        <v>1</v>
      </c>
      <c r="D1378" t="s">
        <v>66</v>
      </c>
      <c r="E1378" t="s">
        <v>610</v>
      </c>
      <c r="F1378" t="s">
        <v>611</v>
      </c>
      <c r="G1378">
        <v>2020</v>
      </c>
      <c r="H1378">
        <v>13</v>
      </c>
      <c r="I1378" t="s">
        <v>1491</v>
      </c>
      <c r="J1378" s="10" t="s">
        <v>1790</v>
      </c>
      <c r="K1378" t="s">
        <v>1791</v>
      </c>
      <c r="L1378" s="10" t="s">
        <v>1551</v>
      </c>
      <c r="M1378" t="s">
        <v>2085</v>
      </c>
    </row>
    <row r="1379" spans="1:13" x14ac:dyDescent="0.25">
      <c r="A1379" t="s">
        <v>598</v>
      </c>
      <c r="B1379" t="s">
        <v>598</v>
      </c>
      <c r="C1379" t="s">
        <v>1</v>
      </c>
      <c r="D1379" t="s">
        <v>2</v>
      </c>
      <c r="E1379" t="s">
        <v>612</v>
      </c>
      <c r="F1379" t="s">
        <v>613</v>
      </c>
      <c r="G1379">
        <v>2019</v>
      </c>
      <c r="H1379">
        <v>4</v>
      </c>
      <c r="I1379" t="s">
        <v>1486</v>
      </c>
      <c r="J1379" s="10" t="s">
        <v>1786</v>
      </c>
      <c r="K1379" t="s">
        <v>1787</v>
      </c>
      <c r="L1379" s="10" t="s">
        <v>1542</v>
      </c>
      <c r="M1379" t="s">
        <v>2084</v>
      </c>
    </row>
    <row r="1380" spans="1:13" x14ac:dyDescent="0.25">
      <c r="A1380" t="s">
        <v>598</v>
      </c>
      <c r="B1380" t="s">
        <v>598</v>
      </c>
      <c r="C1380" t="s">
        <v>1</v>
      </c>
      <c r="D1380" t="s">
        <v>2</v>
      </c>
      <c r="E1380" t="s">
        <v>612</v>
      </c>
      <c r="F1380" t="s">
        <v>613</v>
      </c>
      <c r="G1380">
        <v>2020</v>
      </c>
      <c r="H1380">
        <v>4</v>
      </c>
      <c r="I1380" t="s">
        <v>1486</v>
      </c>
      <c r="J1380" s="10" t="s">
        <v>1786</v>
      </c>
      <c r="K1380" t="s">
        <v>1787</v>
      </c>
      <c r="L1380" s="10" t="s">
        <v>1542</v>
      </c>
      <c r="M1380" t="s">
        <v>2084</v>
      </c>
    </row>
    <row r="1381" spans="1:13" x14ac:dyDescent="0.25">
      <c r="A1381" t="s">
        <v>598</v>
      </c>
      <c r="B1381" t="s">
        <v>598</v>
      </c>
      <c r="C1381" t="s">
        <v>1</v>
      </c>
      <c r="D1381" t="s">
        <v>2</v>
      </c>
      <c r="E1381" t="s">
        <v>614</v>
      </c>
      <c r="F1381" t="s">
        <v>615</v>
      </c>
      <c r="G1381">
        <v>2016</v>
      </c>
      <c r="H1381">
        <v>1</v>
      </c>
      <c r="I1381" t="s">
        <v>1486</v>
      </c>
      <c r="J1381" s="10" t="s">
        <v>1792</v>
      </c>
      <c r="K1381" t="s">
        <v>1793</v>
      </c>
      <c r="L1381" s="10" t="s">
        <v>1505</v>
      </c>
      <c r="M1381" t="s">
        <v>2079</v>
      </c>
    </row>
    <row r="1382" spans="1:13" x14ac:dyDescent="0.25">
      <c r="A1382" t="s">
        <v>598</v>
      </c>
      <c r="B1382" t="s">
        <v>598</v>
      </c>
      <c r="C1382" t="s">
        <v>1</v>
      </c>
      <c r="D1382" t="s">
        <v>6</v>
      </c>
      <c r="E1382" t="s">
        <v>616</v>
      </c>
      <c r="F1382" t="s">
        <v>617</v>
      </c>
      <c r="G1382">
        <v>2016</v>
      </c>
      <c r="H1382">
        <v>2</v>
      </c>
      <c r="I1382" t="s">
        <v>1486</v>
      </c>
      <c r="J1382" s="10" t="s">
        <v>1790</v>
      </c>
      <c r="K1382" t="s">
        <v>1791</v>
      </c>
      <c r="L1382" s="10" t="s">
        <v>1551</v>
      </c>
      <c r="M1382" t="s">
        <v>2085</v>
      </c>
    </row>
    <row r="1383" spans="1:13" x14ac:dyDescent="0.25">
      <c r="A1383" t="s">
        <v>598</v>
      </c>
      <c r="B1383" t="s">
        <v>598</v>
      </c>
      <c r="C1383" t="s">
        <v>1</v>
      </c>
      <c r="D1383" t="s">
        <v>6</v>
      </c>
      <c r="E1383" t="s">
        <v>616</v>
      </c>
      <c r="F1383" t="s">
        <v>617</v>
      </c>
      <c r="G1383">
        <v>2017</v>
      </c>
      <c r="H1383">
        <v>4</v>
      </c>
      <c r="I1383" t="s">
        <v>1486</v>
      </c>
      <c r="J1383" s="10" t="s">
        <v>1790</v>
      </c>
      <c r="K1383" t="s">
        <v>1791</v>
      </c>
      <c r="L1383" s="10" t="s">
        <v>1551</v>
      </c>
      <c r="M1383" t="s">
        <v>2085</v>
      </c>
    </row>
    <row r="1384" spans="1:13" x14ac:dyDescent="0.25">
      <c r="A1384" t="s">
        <v>598</v>
      </c>
      <c r="B1384" t="s">
        <v>598</v>
      </c>
      <c r="C1384" t="s">
        <v>1</v>
      </c>
      <c r="D1384" t="s">
        <v>6</v>
      </c>
      <c r="E1384" t="s">
        <v>616</v>
      </c>
      <c r="F1384" t="s">
        <v>617</v>
      </c>
      <c r="G1384">
        <v>2017</v>
      </c>
      <c r="H1384">
        <v>1</v>
      </c>
      <c r="I1384" t="s">
        <v>1491</v>
      </c>
      <c r="J1384" s="10" t="s">
        <v>1790</v>
      </c>
      <c r="K1384" t="s">
        <v>1791</v>
      </c>
      <c r="L1384" s="10" t="s">
        <v>1551</v>
      </c>
      <c r="M1384" t="s">
        <v>2085</v>
      </c>
    </row>
    <row r="1385" spans="1:13" x14ac:dyDescent="0.25">
      <c r="A1385" t="s">
        <v>598</v>
      </c>
      <c r="B1385" t="s">
        <v>598</v>
      </c>
      <c r="C1385" t="s">
        <v>1</v>
      </c>
      <c r="D1385" t="s">
        <v>6</v>
      </c>
      <c r="E1385" t="s">
        <v>616</v>
      </c>
      <c r="F1385" t="s">
        <v>617</v>
      </c>
      <c r="G1385">
        <v>2018</v>
      </c>
      <c r="H1385">
        <v>3</v>
      </c>
      <c r="I1385" t="s">
        <v>1486</v>
      </c>
      <c r="J1385" s="10" t="s">
        <v>1790</v>
      </c>
      <c r="K1385" t="s">
        <v>1791</v>
      </c>
      <c r="L1385" s="10" t="s">
        <v>1551</v>
      </c>
      <c r="M1385" t="s">
        <v>2085</v>
      </c>
    </row>
    <row r="1386" spans="1:13" x14ac:dyDescent="0.25">
      <c r="A1386" t="s">
        <v>598</v>
      </c>
      <c r="B1386" t="s">
        <v>598</v>
      </c>
      <c r="C1386" t="s">
        <v>1</v>
      </c>
      <c r="D1386" t="s">
        <v>6</v>
      </c>
      <c r="E1386" t="s">
        <v>616</v>
      </c>
      <c r="F1386" t="s">
        <v>617</v>
      </c>
      <c r="G1386">
        <v>2018</v>
      </c>
      <c r="H1386">
        <v>7</v>
      </c>
      <c r="I1386" t="s">
        <v>1491</v>
      </c>
      <c r="J1386" s="10" t="s">
        <v>1790</v>
      </c>
      <c r="K1386" t="s">
        <v>1791</v>
      </c>
      <c r="L1386" s="10" t="s">
        <v>1551</v>
      </c>
      <c r="M1386" t="s">
        <v>2085</v>
      </c>
    </row>
    <row r="1387" spans="1:13" x14ac:dyDescent="0.25">
      <c r="A1387" t="s">
        <v>598</v>
      </c>
      <c r="B1387" t="s">
        <v>598</v>
      </c>
      <c r="C1387" t="s">
        <v>1</v>
      </c>
      <c r="D1387" t="s">
        <v>6</v>
      </c>
      <c r="E1387" t="s">
        <v>616</v>
      </c>
      <c r="F1387" t="s">
        <v>617</v>
      </c>
      <c r="G1387">
        <v>2019</v>
      </c>
      <c r="H1387">
        <v>6</v>
      </c>
      <c r="I1387" t="s">
        <v>1486</v>
      </c>
      <c r="J1387" s="10" t="s">
        <v>1790</v>
      </c>
      <c r="K1387" t="s">
        <v>1791</v>
      </c>
      <c r="L1387" s="10" t="s">
        <v>1551</v>
      </c>
      <c r="M1387" t="s">
        <v>2085</v>
      </c>
    </row>
    <row r="1388" spans="1:13" x14ac:dyDescent="0.25">
      <c r="A1388" t="s">
        <v>598</v>
      </c>
      <c r="B1388" t="s">
        <v>598</v>
      </c>
      <c r="C1388" t="s">
        <v>1</v>
      </c>
      <c r="D1388" t="s">
        <v>6</v>
      </c>
      <c r="E1388" t="s">
        <v>616</v>
      </c>
      <c r="F1388" t="s">
        <v>617</v>
      </c>
      <c r="G1388">
        <v>2019</v>
      </c>
      <c r="H1388">
        <v>13</v>
      </c>
      <c r="I1388" t="s">
        <v>1491</v>
      </c>
      <c r="J1388" s="10" t="s">
        <v>1790</v>
      </c>
      <c r="K1388" t="s">
        <v>1791</v>
      </c>
      <c r="L1388" s="10" t="s">
        <v>1551</v>
      </c>
      <c r="M1388" t="s">
        <v>2085</v>
      </c>
    </row>
    <row r="1389" spans="1:13" x14ac:dyDescent="0.25">
      <c r="A1389" t="s">
        <v>598</v>
      </c>
      <c r="B1389" t="s">
        <v>598</v>
      </c>
      <c r="C1389" t="s">
        <v>1</v>
      </c>
      <c r="D1389" t="s">
        <v>6</v>
      </c>
      <c r="E1389" t="s">
        <v>616</v>
      </c>
      <c r="F1389" t="s">
        <v>617</v>
      </c>
      <c r="G1389">
        <v>2020</v>
      </c>
      <c r="H1389">
        <v>5</v>
      </c>
      <c r="I1389" t="s">
        <v>1486</v>
      </c>
      <c r="J1389" s="10" t="s">
        <v>1790</v>
      </c>
      <c r="K1389" t="s">
        <v>1791</v>
      </c>
      <c r="L1389" s="10" t="s">
        <v>1551</v>
      </c>
      <c r="M1389" t="s">
        <v>2085</v>
      </c>
    </row>
    <row r="1390" spans="1:13" x14ac:dyDescent="0.25">
      <c r="A1390" t="s">
        <v>598</v>
      </c>
      <c r="B1390" t="s">
        <v>598</v>
      </c>
      <c r="C1390" t="s">
        <v>1</v>
      </c>
      <c r="D1390" t="s">
        <v>6</v>
      </c>
      <c r="E1390" t="s">
        <v>616</v>
      </c>
      <c r="F1390" t="s">
        <v>617</v>
      </c>
      <c r="G1390">
        <v>2020</v>
      </c>
      <c r="H1390">
        <v>15</v>
      </c>
      <c r="I1390" t="s">
        <v>1491</v>
      </c>
      <c r="J1390" s="10" t="s">
        <v>1790</v>
      </c>
      <c r="K1390" t="s">
        <v>1791</v>
      </c>
      <c r="L1390" s="10" t="s">
        <v>1551</v>
      </c>
      <c r="M1390" t="s">
        <v>2085</v>
      </c>
    </row>
    <row r="1391" spans="1:13" x14ac:dyDescent="0.25">
      <c r="A1391" t="s">
        <v>598</v>
      </c>
      <c r="B1391" t="s">
        <v>598</v>
      </c>
      <c r="C1391" t="s">
        <v>595</v>
      </c>
      <c r="D1391" t="s">
        <v>66</v>
      </c>
      <c r="E1391" t="s">
        <v>596</v>
      </c>
      <c r="F1391" t="s">
        <v>618</v>
      </c>
      <c r="G1391">
        <v>2016</v>
      </c>
      <c r="H1391">
        <v>458</v>
      </c>
      <c r="I1391" t="s">
        <v>1486</v>
      </c>
      <c r="J1391" s="10" t="s">
        <v>1782</v>
      </c>
      <c r="K1391" t="s">
        <v>1783</v>
      </c>
      <c r="L1391" s="10" t="s">
        <v>1551</v>
      </c>
      <c r="M1391" t="s">
        <v>2085</v>
      </c>
    </row>
    <row r="1392" spans="1:13" x14ac:dyDescent="0.25">
      <c r="A1392" t="s">
        <v>598</v>
      </c>
      <c r="B1392" t="s">
        <v>598</v>
      </c>
      <c r="C1392" t="s">
        <v>595</v>
      </c>
      <c r="D1392" t="s">
        <v>66</v>
      </c>
      <c r="E1392" t="s">
        <v>596</v>
      </c>
      <c r="F1392" t="s">
        <v>618</v>
      </c>
      <c r="G1392">
        <v>2016</v>
      </c>
      <c r="H1392">
        <v>316</v>
      </c>
      <c r="I1392" t="s">
        <v>1491</v>
      </c>
      <c r="J1392" s="10" t="s">
        <v>1782</v>
      </c>
      <c r="K1392" t="s">
        <v>1783</v>
      </c>
      <c r="L1392" s="10" t="s">
        <v>1551</v>
      </c>
      <c r="M1392" t="s">
        <v>2085</v>
      </c>
    </row>
    <row r="1393" spans="1:13" x14ac:dyDescent="0.25">
      <c r="A1393" t="s">
        <v>598</v>
      </c>
      <c r="B1393" t="s">
        <v>598</v>
      </c>
      <c r="C1393" t="s">
        <v>595</v>
      </c>
      <c r="D1393" t="s">
        <v>66</v>
      </c>
      <c r="E1393" t="s">
        <v>596</v>
      </c>
      <c r="F1393" t="s">
        <v>618</v>
      </c>
      <c r="G1393">
        <v>2017</v>
      </c>
      <c r="H1393">
        <v>495</v>
      </c>
      <c r="I1393" t="s">
        <v>1486</v>
      </c>
      <c r="J1393" s="10" t="s">
        <v>1782</v>
      </c>
      <c r="K1393" t="s">
        <v>1783</v>
      </c>
      <c r="L1393" s="10" t="s">
        <v>1551</v>
      </c>
      <c r="M1393" t="s">
        <v>2085</v>
      </c>
    </row>
    <row r="1394" spans="1:13" x14ac:dyDescent="0.25">
      <c r="A1394" t="s">
        <v>598</v>
      </c>
      <c r="B1394" t="s">
        <v>598</v>
      </c>
      <c r="C1394" t="s">
        <v>595</v>
      </c>
      <c r="D1394" t="s">
        <v>66</v>
      </c>
      <c r="E1394" t="s">
        <v>596</v>
      </c>
      <c r="F1394" t="s">
        <v>618</v>
      </c>
      <c r="G1394">
        <v>2017</v>
      </c>
      <c r="H1394">
        <v>331</v>
      </c>
      <c r="I1394" t="s">
        <v>1491</v>
      </c>
      <c r="J1394" s="10" t="s">
        <v>1782</v>
      </c>
      <c r="K1394" t="s">
        <v>1783</v>
      </c>
      <c r="L1394" s="10" t="s">
        <v>1551</v>
      </c>
      <c r="M1394" t="s">
        <v>2085</v>
      </c>
    </row>
    <row r="1395" spans="1:13" x14ac:dyDescent="0.25">
      <c r="A1395" t="s">
        <v>598</v>
      </c>
      <c r="B1395" t="s">
        <v>598</v>
      </c>
      <c r="C1395" t="s">
        <v>595</v>
      </c>
      <c r="D1395" t="s">
        <v>66</v>
      </c>
      <c r="E1395" t="s">
        <v>596</v>
      </c>
      <c r="F1395" t="s">
        <v>618</v>
      </c>
      <c r="G1395">
        <v>2018</v>
      </c>
      <c r="H1395">
        <v>515</v>
      </c>
      <c r="I1395" t="s">
        <v>1486</v>
      </c>
      <c r="J1395" s="10" t="s">
        <v>1782</v>
      </c>
      <c r="K1395" t="s">
        <v>1783</v>
      </c>
      <c r="L1395" s="10" t="s">
        <v>1551</v>
      </c>
      <c r="M1395" t="s">
        <v>2085</v>
      </c>
    </row>
    <row r="1396" spans="1:13" x14ac:dyDescent="0.25">
      <c r="A1396" t="s">
        <v>598</v>
      </c>
      <c r="B1396" t="s">
        <v>598</v>
      </c>
      <c r="C1396" t="s">
        <v>595</v>
      </c>
      <c r="D1396" t="s">
        <v>66</v>
      </c>
      <c r="E1396" t="s">
        <v>596</v>
      </c>
      <c r="F1396" t="s">
        <v>618</v>
      </c>
      <c r="G1396">
        <v>2018</v>
      </c>
      <c r="H1396">
        <v>317</v>
      </c>
      <c r="I1396" t="s">
        <v>1491</v>
      </c>
      <c r="J1396" s="10" t="s">
        <v>1782</v>
      </c>
      <c r="K1396" t="s">
        <v>1783</v>
      </c>
      <c r="L1396" s="10" t="s">
        <v>1551</v>
      </c>
      <c r="M1396" t="s">
        <v>2085</v>
      </c>
    </row>
    <row r="1397" spans="1:13" x14ac:dyDescent="0.25">
      <c r="A1397" t="s">
        <v>598</v>
      </c>
      <c r="B1397" t="s">
        <v>598</v>
      </c>
      <c r="C1397" t="s">
        <v>595</v>
      </c>
      <c r="D1397" t="s">
        <v>66</v>
      </c>
      <c r="E1397" t="s">
        <v>596</v>
      </c>
      <c r="F1397" t="s">
        <v>618</v>
      </c>
      <c r="G1397">
        <v>2019</v>
      </c>
      <c r="H1397">
        <v>503</v>
      </c>
      <c r="I1397" t="s">
        <v>1486</v>
      </c>
      <c r="J1397" s="10" t="s">
        <v>1782</v>
      </c>
      <c r="K1397" t="s">
        <v>1783</v>
      </c>
      <c r="L1397" s="10" t="s">
        <v>1551</v>
      </c>
      <c r="M1397" t="s">
        <v>2085</v>
      </c>
    </row>
    <row r="1398" spans="1:13" x14ac:dyDescent="0.25">
      <c r="A1398" t="s">
        <v>598</v>
      </c>
      <c r="B1398" t="s">
        <v>598</v>
      </c>
      <c r="C1398" t="s">
        <v>595</v>
      </c>
      <c r="D1398" t="s">
        <v>66</v>
      </c>
      <c r="E1398" t="s">
        <v>596</v>
      </c>
      <c r="F1398" t="s">
        <v>618</v>
      </c>
      <c r="G1398">
        <v>2020</v>
      </c>
      <c r="H1398">
        <v>511</v>
      </c>
      <c r="I1398" t="s">
        <v>1486</v>
      </c>
      <c r="J1398" s="10" t="s">
        <v>1782</v>
      </c>
      <c r="K1398" t="s">
        <v>1783</v>
      </c>
      <c r="L1398" s="10" t="s">
        <v>1551</v>
      </c>
      <c r="M1398" t="s">
        <v>2085</v>
      </c>
    </row>
    <row r="1399" spans="1:13" x14ac:dyDescent="0.25">
      <c r="A1399" t="s">
        <v>598</v>
      </c>
      <c r="B1399" t="s">
        <v>619</v>
      </c>
      <c r="C1399" t="s">
        <v>22</v>
      </c>
      <c r="D1399" t="s">
        <v>23</v>
      </c>
      <c r="E1399" t="s">
        <v>620</v>
      </c>
      <c r="F1399" t="s">
        <v>621</v>
      </c>
      <c r="G1399">
        <v>2020</v>
      </c>
      <c r="H1399">
        <v>10</v>
      </c>
      <c r="I1399" t="s">
        <v>1486</v>
      </c>
      <c r="J1399" s="10" t="s">
        <v>1794</v>
      </c>
      <c r="K1399" t="s">
        <v>1795</v>
      </c>
      <c r="L1399" s="10" t="s">
        <v>1551</v>
      </c>
      <c r="M1399" t="s">
        <v>2085</v>
      </c>
    </row>
    <row r="1400" spans="1:13" x14ac:dyDescent="0.25">
      <c r="A1400" t="s">
        <v>598</v>
      </c>
      <c r="B1400" t="s">
        <v>622</v>
      </c>
      <c r="C1400" t="s">
        <v>22</v>
      </c>
      <c r="D1400" t="s">
        <v>118</v>
      </c>
      <c r="E1400" t="s">
        <v>623</v>
      </c>
      <c r="F1400" t="s">
        <v>624</v>
      </c>
      <c r="G1400">
        <v>2020</v>
      </c>
      <c r="H1400">
        <v>6</v>
      </c>
      <c r="I1400" t="s">
        <v>1486</v>
      </c>
      <c r="J1400" s="10" t="s">
        <v>1796</v>
      </c>
      <c r="K1400" t="s">
        <v>1797</v>
      </c>
      <c r="L1400" s="10" t="s">
        <v>1658</v>
      </c>
      <c r="M1400" t="s">
        <v>2096</v>
      </c>
    </row>
    <row r="1401" spans="1:13" x14ac:dyDescent="0.25">
      <c r="A1401" t="s">
        <v>598</v>
      </c>
      <c r="B1401" t="s">
        <v>625</v>
      </c>
      <c r="C1401" t="s">
        <v>1</v>
      </c>
      <c r="D1401" t="s">
        <v>66</v>
      </c>
      <c r="E1401" t="s">
        <v>626</v>
      </c>
      <c r="F1401" t="s">
        <v>627</v>
      </c>
      <c r="G1401">
        <v>2016</v>
      </c>
      <c r="H1401">
        <v>12</v>
      </c>
      <c r="I1401" t="s">
        <v>1486</v>
      </c>
      <c r="J1401" s="10" t="s">
        <v>1543</v>
      </c>
      <c r="K1401" t="s">
        <v>1544</v>
      </c>
      <c r="L1401" s="10" t="s">
        <v>1542</v>
      </c>
      <c r="M1401" t="s">
        <v>2084</v>
      </c>
    </row>
    <row r="1402" spans="1:13" x14ac:dyDescent="0.25">
      <c r="A1402" t="s">
        <v>598</v>
      </c>
      <c r="B1402" t="s">
        <v>625</v>
      </c>
      <c r="C1402" t="s">
        <v>1</v>
      </c>
      <c r="D1402" t="s">
        <v>66</v>
      </c>
      <c r="E1402" t="s">
        <v>626</v>
      </c>
      <c r="F1402" t="s">
        <v>627</v>
      </c>
      <c r="G1402">
        <v>2017</v>
      </c>
      <c r="H1402">
        <v>11</v>
      </c>
      <c r="I1402" t="s">
        <v>1486</v>
      </c>
      <c r="J1402" s="10" t="s">
        <v>1543</v>
      </c>
      <c r="K1402" t="s">
        <v>1544</v>
      </c>
      <c r="L1402" s="10" t="s">
        <v>1542</v>
      </c>
      <c r="M1402" t="s">
        <v>2084</v>
      </c>
    </row>
    <row r="1403" spans="1:13" x14ac:dyDescent="0.25">
      <c r="A1403" t="s">
        <v>598</v>
      </c>
      <c r="B1403" t="s">
        <v>625</v>
      </c>
      <c r="C1403" t="s">
        <v>1</v>
      </c>
      <c r="D1403" t="s">
        <v>66</v>
      </c>
      <c r="E1403" t="s">
        <v>626</v>
      </c>
      <c r="F1403" t="s">
        <v>627</v>
      </c>
      <c r="G1403">
        <v>2018</v>
      </c>
      <c r="H1403">
        <v>8</v>
      </c>
      <c r="I1403" t="s">
        <v>1486</v>
      </c>
      <c r="J1403" s="10" t="s">
        <v>1543</v>
      </c>
      <c r="K1403" t="s">
        <v>1544</v>
      </c>
      <c r="L1403" s="10" t="s">
        <v>1542</v>
      </c>
      <c r="M1403" t="s">
        <v>2084</v>
      </c>
    </row>
    <row r="1404" spans="1:13" x14ac:dyDescent="0.25">
      <c r="A1404" t="s">
        <v>598</v>
      </c>
      <c r="B1404" t="s">
        <v>625</v>
      </c>
      <c r="C1404" t="s">
        <v>1</v>
      </c>
      <c r="D1404" t="s">
        <v>66</v>
      </c>
      <c r="E1404" t="s">
        <v>626</v>
      </c>
      <c r="F1404" t="s">
        <v>627</v>
      </c>
      <c r="G1404">
        <v>2019</v>
      </c>
      <c r="H1404">
        <v>6</v>
      </c>
      <c r="I1404" t="s">
        <v>1486</v>
      </c>
      <c r="J1404" s="10" t="s">
        <v>1543</v>
      </c>
      <c r="K1404" t="s">
        <v>1544</v>
      </c>
      <c r="L1404" s="10" t="s">
        <v>1542</v>
      </c>
      <c r="M1404" t="s">
        <v>2084</v>
      </c>
    </row>
    <row r="1405" spans="1:13" x14ac:dyDescent="0.25">
      <c r="A1405" t="s">
        <v>598</v>
      </c>
      <c r="B1405" t="s">
        <v>625</v>
      </c>
      <c r="C1405" t="s">
        <v>1</v>
      </c>
      <c r="D1405" t="s">
        <v>66</v>
      </c>
      <c r="E1405" t="s">
        <v>626</v>
      </c>
      <c r="F1405" t="s">
        <v>627</v>
      </c>
      <c r="G1405">
        <v>2020</v>
      </c>
      <c r="H1405">
        <v>2</v>
      </c>
      <c r="I1405" t="s">
        <v>1486</v>
      </c>
      <c r="J1405" s="10" t="s">
        <v>1543</v>
      </c>
      <c r="K1405" t="s">
        <v>1544</v>
      </c>
      <c r="L1405" s="10" t="s">
        <v>1542</v>
      </c>
      <c r="M1405" t="s">
        <v>2084</v>
      </c>
    </row>
    <row r="1406" spans="1:13" x14ac:dyDescent="0.25">
      <c r="A1406" t="s">
        <v>598</v>
      </c>
      <c r="B1406" t="s">
        <v>625</v>
      </c>
      <c r="C1406" t="s">
        <v>1</v>
      </c>
      <c r="D1406" t="s">
        <v>66</v>
      </c>
      <c r="E1406" t="s">
        <v>602</v>
      </c>
      <c r="F1406" t="s">
        <v>603</v>
      </c>
      <c r="G1406">
        <v>2018</v>
      </c>
      <c r="H1406">
        <v>6</v>
      </c>
      <c r="I1406" t="s">
        <v>1486</v>
      </c>
      <c r="J1406" s="10" t="s">
        <v>1798</v>
      </c>
      <c r="K1406" t="s">
        <v>1799</v>
      </c>
      <c r="L1406" s="10" t="s">
        <v>1542</v>
      </c>
      <c r="M1406" t="s">
        <v>2084</v>
      </c>
    </row>
    <row r="1407" spans="1:13" x14ac:dyDescent="0.25">
      <c r="A1407" t="s">
        <v>598</v>
      </c>
      <c r="B1407" t="s">
        <v>625</v>
      </c>
      <c r="C1407" t="s">
        <v>1</v>
      </c>
      <c r="D1407" t="s">
        <v>66</v>
      </c>
      <c r="E1407" t="s">
        <v>602</v>
      </c>
      <c r="F1407" t="s">
        <v>603</v>
      </c>
      <c r="G1407">
        <v>2019</v>
      </c>
      <c r="H1407">
        <v>16</v>
      </c>
      <c r="I1407" t="s">
        <v>1486</v>
      </c>
      <c r="J1407" s="10" t="s">
        <v>1798</v>
      </c>
      <c r="K1407" t="s">
        <v>1799</v>
      </c>
      <c r="L1407" s="10" t="s">
        <v>1542</v>
      </c>
      <c r="M1407" t="s">
        <v>2084</v>
      </c>
    </row>
    <row r="1408" spans="1:13" x14ac:dyDescent="0.25">
      <c r="A1408" t="s">
        <v>598</v>
      </c>
      <c r="B1408" t="s">
        <v>625</v>
      </c>
      <c r="C1408" t="s">
        <v>1</v>
      </c>
      <c r="D1408" t="s">
        <v>66</v>
      </c>
      <c r="E1408" t="s">
        <v>602</v>
      </c>
      <c r="F1408" t="s">
        <v>603</v>
      </c>
      <c r="G1408">
        <v>2020</v>
      </c>
      <c r="H1408">
        <v>21</v>
      </c>
      <c r="I1408" t="s">
        <v>1486</v>
      </c>
      <c r="J1408" s="10" t="s">
        <v>1798</v>
      </c>
      <c r="K1408" t="s">
        <v>1799</v>
      </c>
      <c r="L1408" s="10" t="s">
        <v>1542</v>
      </c>
      <c r="M1408" t="s">
        <v>2084</v>
      </c>
    </row>
    <row r="1409" spans="1:13" x14ac:dyDescent="0.25">
      <c r="A1409" t="s">
        <v>598</v>
      </c>
      <c r="B1409" t="s">
        <v>625</v>
      </c>
      <c r="C1409" t="s">
        <v>1</v>
      </c>
      <c r="D1409" t="s">
        <v>2</v>
      </c>
      <c r="E1409" t="s">
        <v>628</v>
      </c>
      <c r="F1409" t="s">
        <v>629</v>
      </c>
      <c r="G1409">
        <v>2016</v>
      </c>
      <c r="H1409">
        <v>9</v>
      </c>
      <c r="I1409" t="s">
        <v>1486</v>
      </c>
      <c r="J1409" s="10" t="s">
        <v>1800</v>
      </c>
      <c r="K1409" t="s">
        <v>1801</v>
      </c>
      <c r="L1409" s="10" t="s">
        <v>1542</v>
      </c>
      <c r="M1409" t="s">
        <v>2084</v>
      </c>
    </row>
    <row r="1410" spans="1:13" x14ac:dyDescent="0.25">
      <c r="A1410" t="s">
        <v>598</v>
      </c>
      <c r="B1410" t="s">
        <v>625</v>
      </c>
      <c r="C1410" t="s">
        <v>1</v>
      </c>
      <c r="D1410" t="s">
        <v>2</v>
      </c>
      <c r="E1410" t="s">
        <v>628</v>
      </c>
      <c r="F1410" t="s">
        <v>629</v>
      </c>
      <c r="G1410">
        <v>2017</v>
      </c>
      <c r="H1410">
        <v>5</v>
      </c>
      <c r="I1410" t="s">
        <v>1486</v>
      </c>
      <c r="J1410" s="10" t="s">
        <v>1800</v>
      </c>
      <c r="K1410" t="s">
        <v>1801</v>
      </c>
      <c r="L1410" s="10" t="s">
        <v>1542</v>
      </c>
      <c r="M1410" t="s">
        <v>2084</v>
      </c>
    </row>
    <row r="1411" spans="1:13" x14ac:dyDescent="0.25">
      <c r="A1411" t="s">
        <v>598</v>
      </c>
      <c r="B1411" t="s">
        <v>625</v>
      </c>
      <c r="C1411" t="s">
        <v>1</v>
      </c>
      <c r="D1411" t="s">
        <v>2</v>
      </c>
      <c r="E1411" t="s">
        <v>628</v>
      </c>
      <c r="F1411" t="s">
        <v>629</v>
      </c>
      <c r="G1411">
        <v>2018</v>
      </c>
      <c r="H1411">
        <v>4</v>
      </c>
      <c r="I1411" t="s">
        <v>1486</v>
      </c>
      <c r="J1411" s="10" t="s">
        <v>1800</v>
      </c>
      <c r="K1411" t="s">
        <v>1801</v>
      </c>
      <c r="L1411" s="10" t="s">
        <v>1542</v>
      </c>
      <c r="M1411" t="s">
        <v>2084</v>
      </c>
    </row>
    <row r="1412" spans="1:13" x14ac:dyDescent="0.25">
      <c r="A1412" t="s">
        <v>598</v>
      </c>
      <c r="B1412" t="s">
        <v>625</v>
      </c>
      <c r="C1412" t="s">
        <v>1</v>
      </c>
      <c r="D1412" t="s">
        <v>2</v>
      </c>
      <c r="E1412" t="s">
        <v>628</v>
      </c>
      <c r="F1412" t="s">
        <v>629</v>
      </c>
      <c r="G1412">
        <v>2019</v>
      </c>
      <c r="H1412">
        <v>7</v>
      </c>
      <c r="I1412" t="s">
        <v>1486</v>
      </c>
      <c r="J1412" s="10" t="s">
        <v>1800</v>
      </c>
      <c r="K1412" t="s">
        <v>1801</v>
      </c>
      <c r="L1412" s="10" t="s">
        <v>1542</v>
      </c>
      <c r="M1412" t="s">
        <v>2084</v>
      </c>
    </row>
    <row r="1413" spans="1:13" x14ac:dyDescent="0.25">
      <c r="A1413" t="s">
        <v>598</v>
      </c>
      <c r="B1413" t="s">
        <v>625</v>
      </c>
      <c r="C1413" t="s">
        <v>1</v>
      </c>
      <c r="D1413" t="s">
        <v>2</v>
      </c>
      <c r="E1413" t="s">
        <v>628</v>
      </c>
      <c r="F1413" t="s">
        <v>629</v>
      </c>
      <c r="G1413">
        <v>2020</v>
      </c>
      <c r="H1413">
        <v>7</v>
      </c>
      <c r="I1413" t="s">
        <v>1486</v>
      </c>
      <c r="J1413" s="10" t="s">
        <v>1800</v>
      </c>
      <c r="K1413" t="s">
        <v>1801</v>
      </c>
      <c r="L1413" s="10" t="s">
        <v>1542</v>
      </c>
      <c r="M1413" t="s">
        <v>2084</v>
      </c>
    </row>
    <row r="1414" spans="1:13" x14ac:dyDescent="0.25">
      <c r="A1414" t="s">
        <v>598</v>
      </c>
      <c r="B1414" t="s">
        <v>630</v>
      </c>
      <c r="C1414" t="s">
        <v>1</v>
      </c>
      <c r="D1414" t="s">
        <v>66</v>
      </c>
      <c r="E1414" t="s">
        <v>631</v>
      </c>
      <c r="F1414" t="s">
        <v>632</v>
      </c>
      <c r="G1414">
        <v>2016</v>
      </c>
      <c r="H1414">
        <v>10</v>
      </c>
      <c r="I1414" t="s">
        <v>1486</v>
      </c>
      <c r="J1414" s="10" t="s">
        <v>1802</v>
      </c>
      <c r="K1414" t="s">
        <v>1803</v>
      </c>
      <c r="L1414" s="10" t="s">
        <v>1542</v>
      </c>
      <c r="M1414" t="s">
        <v>2084</v>
      </c>
    </row>
    <row r="1415" spans="1:13" x14ac:dyDescent="0.25">
      <c r="A1415" t="s">
        <v>598</v>
      </c>
      <c r="B1415" t="s">
        <v>630</v>
      </c>
      <c r="C1415" t="s">
        <v>1</v>
      </c>
      <c r="D1415" t="s">
        <v>66</v>
      </c>
      <c r="E1415" t="s">
        <v>631</v>
      </c>
      <c r="F1415" t="s">
        <v>632</v>
      </c>
      <c r="G1415">
        <v>2017</v>
      </c>
      <c r="H1415">
        <v>10</v>
      </c>
      <c r="I1415" t="s">
        <v>1486</v>
      </c>
      <c r="J1415" s="10" t="s">
        <v>1802</v>
      </c>
      <c r="K1415" t="s">
        <v>1803</v>
      </c>
      <c r="L1415" s="10" t="s">
        <v>1542</v>
      </c>
      <c r="M1415" t="s">
        <v>2084</v>
      </c>
    </row>
    <row r="1416" spans="1:13" x14ac:dyDescent="0.25">
      <c r="A1416" t="s">
        <v>598</v>
      </c>
      <c r="B1416" t="s">
        <v>630</v>
      </c>
      <c r="C1416" t="s">
        <v>1</v>
      </c>
      <c r="D1416" t="s">
        <v>66</v>
      </c>
      <c r="E1416" t="s">
        <v>631</v>
      </c>
      <c r="F1416" t="s">
        <v>632</v>
      </c>
      <c r="G1416">
        <v>2018</v>
      </c>
      <c r="H1416">
        <v>10</v>
      </c>
      <c r="I1416" t="s">
        <v>1486</v>
      </c>
      <c r="J1416" s="10" t="s">
        <v>1802</v>
      </c>
      <c r="K1416" t="s">
        <v>1803</v>
      </c>
      <c r="L1416" s="10" t="s">
        <v>1542</v>
      </c>
      <c r="M1416" t="s">
        <v>2084</v>
      </c>
    </row>
    <row r="1417" spans="1:13" x14ac:dyDescent="0.25">
      <c r="A1417" t="s">
        <v>598</v>
      </c>
      <c r="B1417" t="s">
        <v>630</v>
      </c>
      <c r="C1417" t="s">
        <v>1</v>
      </c>
      <c r="D1417" t="s">
        <v>66</v>
      </c>
      <c r="E1417" t="s">
        <v>631</v>
      </c>
      <c r="F1417" t="s">
        <v>632</v>
      </c>
      <c r="G1417">
        <v>2019</v>
      </c>
      <c r="H1417">
        <v>16</v>
      </c>
      <c r="I1417" t="s">
        <v>1486</v>
      </c>
      <c r="J1417" s="10" t="s">
        <v>1802</v>
      </c>
      <c r="K1417" t="s">
        <v>1803</v>
      </c>
      <c r="L1417" s="10" t="s">
        <v>1542</v>
      </c>
      <c r="M1417" t="s">
        <v>2084</v>
      </c>
    </row>
    <row r="1418" spans="1:13" x14ac:dyDescent="0.25">
      <c r="A1418" t="s">
        <v>598</v>
      </c>
      <c r="B1418" t="s">
        <v>630</v>
      </c>
      <c r="C1418" t="s">
        <v>1</v>
      </c>
      <c r="D1418" t="s">
        <v>66</v>
      </c>
      <c r="E1418" t="s">
        <v>631</v>
      </c>
      <c r="F1418" t="s">
        <v>632</v>
      </c>
      <c r="G1418">
        <v>2020</v>
      </c>
      <c r="H1418">
        <v>20</v>
      </c>
      <c r="I1418" t="s">
        <v>1486</v>
      </c>
      <c r="J1418" s="10" t="s">
        <v>1802</v>
      </c>
      <c r="K1418" t="s">
        <v>1803</v>
      </c>
      <c r="L1418" s="10" t="s">
        <v>1542</v>
      </c>
      <c r="M1418" t="s">
        <v>2084</v>
      </c>
    </row>
    <row r="1419" spans="1:13" x14ac:dyDescent="0.25">
      <c r="A1419" t="s">
        <v>598</v>
      </c>
      <c r="B1419" t="s">
        <v>630</v>
      </c>
      <c r="C1419" t="s">
        <v>1</v>
      </c>
      <c r="D1419" t="s">
        <v>6</v>
      </c>
      <c r="E1419" t="s">
        <v>633</v>
      </c>
      <c r="F1419" t="s">
        <v>634</v>
      </c>
      <c r="G1419">
        <v>2016</v>
      </c>
      <c r="H1419">
        <v>9</v>
      </c>
      <c r="I1419" t="s">
        <v>1486</v>
      </c>
      <c r="J1419" s="10" t="s">
        <v>1802</v>
      </c>
      <c r="K1419" t="s">
        <v>1803</v>
      </c>
      <c r="L1419" s="10" t="s">
        <v>1542</v>
      </c>
      <c r="M1419" t="s">
        <v>2084</v>
      </c>
    </row>
    <row r="1420" spans="1:13" x14ac:dyDescent="0.25">
      <c r="A1420" t="s">
        <v>598</v>
      </c>
      <c r="B1420" t="s">
        <v>630</v>
      </c>
      <c r="C1420" t="s">
        <v>1</v>
      </c>
      <c r="D1420" t="s">
        <v>6</v>
      </c>
      <c r="E1420" t="s">
        <v>633</v>
      </c>
      <c r="F1420" t="s">
        <v>634</v>
      </c>
      <c r="G1420">
        <v>2017</v>
      </c>
      <c r="H1420">
        <v>9</v>
      </c>
      <c r="I1420" t="s">
        <v>1486</v>
      </c>
      <c r="J1420" s="10" t="s">
        <v>1802</v>
      </c>
      <c r="K1420" t="s">
        <v>1803</v>
      </c>
      <c r="L1420" s="10" t="s">
        <v>1542</v>
      </c>
      <c r="M1420" t="s">
        <v>2084</v>
      </c>
    </row>
    <row r="1421" spans="1:13" x14ac:dyDescent="0.25">
      <c r="A1421" t="s">
        <v>598</v>
      </c>
      <c r="B1421" t="s">
        <v>630</v>
      </c>
      <c r="C1421" t="s">
        <v>1</v>
      </c>
      <c r="D1421" t="s">
        <v>6</v>
      </c>
      <c r="E1421" t="s">
        <v>633</v>
      </c>
      <c r="F1421" t="s">
        <v>634</v>
      </c>
      <c r="G1421">
        <v>2018</v>
      </c>
      <c r="H1421">
        <v>9</v>
      </c>
      <c r="I1421" t="s">
        <v>1486</v>
      </c>
      <c r="J1421" s="10" t="s">
        <v>1802</v>
      </c>
      <c r="K1421" t="s">
        <v>1803</v>
      </c>
      <c r="L1421" s="10" t="s">
        <v>1542</v>
      </c>
      <c r="M1421" t="s">
        <v>2084</v>
      </c>
    </row>
    <row r="1422" spans="1:13" x14ac:dyDescent="0.25">
      <c r="A1422" t="s">
        <v>598</v>
      </c>
      <c r="B1422" t="s">
        <v>630</v>
      </c>
      <c r="C1422" t="s">
        <v>1</v>
      </c>
      <c r="D1422" t="s">
        <v>6</v>
      </c>
      <c r="E1422" t="s">
        <v>633</v>
      </c>
      <c r="F1422" t="s">
        <v>634</v>
      </c>
      <c r="G1422">
        <v>2019</v>
      </c>
      <c r="H1422">
        <v>11</v>
      </c>
      <c r="I1422" t="s">
        <v>1486</v>
      </c>
      <c r="J1422" s="10" t="s">
        <v>1802</v>
      </c>
      <c r="K1422" t="s">
        <v>1803</v>
      </c>
      <c r="L1422" s="10" t="s">
        <v>1542</v>
      </c>
      <c r="M1422" t="s">
        <v>2084</v>
      </c>
    </row>
    <row r="1423" spans="1:13" x14ac:dyDescent="0.25">
      <c r="A1423" t="s">
        <v>598</v>
      </c>
      <c r="B1423" t="s">
        <v>630</v>
      </c>
      <c r="C1423" t="s">
        <v>1</v>
      </c>
      <c r="D1423" t="s">
        <v>6</v>
      </c>
      <c r="E1423" t="s">
        <v>633</v>
      </c>
      <c r="F1423" t="s">
        <v>634</v>
      </c>
      <c r="G1423">
        <v>2020</v>
      </c>
      <c r="H1423">
        <v>13</v>
      </c>
      <c r="I1423" t="s">
        <v>1486</v>
      </c>
      <c r="J1423" s="10" t="s">
        <v>1802</v>
      </c>
      <c r="K1423" t="s">
        <v>1803</v>
      </c>
      <c r="L1423" s="10" t="s">
        <v>1542</v>
      </c>
      <c r="M1423" t="s">
        <v>2084</v>
      </c>
    </row>
    <row r="1424" spans="1:13" x14ac:dyDescent="0.25">
      <c r="A1424" t="s">
        <v>598</v>
      </c>
      <c r="B1424" t="s">
        <v>635</v>
      </c>
      <c r="C1424" t="s">
        <v>22</v>
      </c>
      <c r="D1424" t="s">
        <v>23</v>
      </c>
      <c r="E1424" t="s">
        <v>636</v>
      </c>
      <c r="F1424" t="s">
        <v>637</v>
      </c>
      <c r="G1424">
        <v>2016</v>
      </c>
      <c r="H1424">
        <v>528</v>
      </c>
      <c r="I1424" t="s">
        <v>1486</v>
      </c>
      <c r="J1424" s="10" t="s">
        <v>1804</v>
      </c>
      <c r="K1424" t="s">
        <v>1805</v>
      </c>
      <c r="L1424" s="10" t="s">
        <v>1542</v>
      </c>
      <c r="M1424" t="s">
        <v>2084</v>
      </c>
    </row>
    <row r="1425" spans="1:13" x14ac:dyDescent="0.25">
      <c r="A1425" t="s">
        <v>598</v>
      </c>
      <c r="B1425" t="s">
        <v>635</v>
      </c>
      <c r="C1425" t="s">
        <v>22</v>
      </c>
      <c r="D1425" t="s">
        <v>23</v>
      </c>
      <c r="E1425" t="s">
        <v>636</v>
      </c>
      <c r="F1425" t="s">
        <v>637</v>
      </c>
      <c r="G1425">
        <v>2017</v>
      </c>
      <c r="H1425">
        <v>513</v>
      </c>
      <c r="I1425" t="s">
        <v>1486</v>
      </c>
      <c r="J1425" s="10" t="s">
        <v>1804</v>
      </c>
      <c r="K1425" t="s">
        <v>1805</v>
      </c>
      <c r="L1425" s="10" t="s">
        <v>1542</v>
      </c>
      <c r="M1425" t="s">
        <v>2084</v>
      </c>
    </row>
    <row r="1426" spans="1:13" x14ac:dyDescent="0.25">
      <c r="A1426" t="s">
        <v>598</v>
      </c>
      <c r="B1426" t="s">
        <v>635</v>
      </c>
      <c r="C1426" t="s">
        <v>22</v>
      </c>
      <c r="D1426" t="s">
        <v>23</v>
      </c>
      <c r="E1426" t="s">
        <v>636</v>
      </c>
      <c r="F1426" t="s">
        <v>637</v>
      </c>
      <c r="G1426">
        <v>2018</v>
      </c>
      <c r="H1426">
        <v>714</v>
      </c>
      <c r="I1426" t="s">
        <v>1486</v>
      </c>
      <c r="J1426" s="10" t="s">
        <v>1804</v>
      </c>
      <c r="K1426" t="s">
        <v>1805</v>
      </c>
      <c r="L1426" s="10" t="s">
        <v>1542</v>
      </c>
      <c r="M1426" t="s">
        <v>2084</v>
      </c>
    </row>
    <row r="1427" spans="1:13" x14ac:dyDescent="0.25">
      <c r="A1427" t="s">
        <v>598</v>
      </c>
      <c r="B1427" t="s">
        <v>635</v>
      </c>
      <c r="C1427" t="s">
        <v>22</v>
      </c>
      <c r="D1427" t="s">
        <v>23</v>
      </c>
      <c r="E1427" t="s">
        <v>636</v>
      </c>
      <c r="F1427" t="s">
        <v>637</v>
      </c>
      <c r="G1427">
        <v>2019</v>
      </c>
      <c r="H1427">
        <v>663</v>
      </c>
      <c r="I1427" t="s">
        <v>1486</v>
      </c>
      <c r="J1427" s="10" t="s">
        <v>1804</v>
      </c>
      <c r="K1427" t="s">
        <v>1805</v>
      </c>
      <c r="L1427" s="10" t="s">
        <v>1542</v>
      </c>
      <c r="M1427" t="s">
        <v>2084</v>
      </c>
    </row>
    <row r="1428" spans="1:13" x14ac:dyDescent="0.25">
      <c r="A1428" t="s">
        <v>598</v>
      </c>
      <c r="B1428" t="s">
        <v>635</v>
      </c>
      <c r="C1428" t="s">
        <v>22</v>
      </c>
      <c r="D1428" t="s">
        <v>23</v>
      </c>
      <c r="E1428" t="s">
        <v>636</v>
      </c>
      <c r="F1428" t="s">
        <v>637</v>
      </c>
      <c r="G1428">
        <v>2020</v>
      </c>
      <c r="H1428">
        <v>1084</v>
      </c>
      <c r="I1428" t="s">
        <v>1486</v>
      </c>
      <c r="J1428" s="10" t="s">
        <v>1804</v>
      </c>
      <c r="K1428" t="s">
        <v>1805</v>
      </c>
      <c r="L1428" s="10" t="s">
        <v>1542</v>
      </c>
      <c r="M1428" t="s">
        <v>2084</v>
      </c>
    </row>
    <row r="1429" spans="1:13" x14ac:dyDescent="0.25">
      <c r="A1429" t="s">
        <v>598</v>
      </c>
      <c r="B1429" t="s">
        <v>635</v>
      </c>
      <c r="C1429" t="s">
        <v>22</v>
      </c>
      <c r="D1429" t="s">
        <v>23</v>
      </c>
      <c r="E1429" t="s">
        <v>638</v>
      </c>
      <c r="F1429" t="s">
        <v>639</v>
      </c>
      <c r="G1429">
        <v>2020</v>
      </c>
      <c r="H1429">
        <v>595</v>
      </c>
      <c r="I1429" t="s">
        <v>1486</v>
      </c>
      <c r="J1429" s="10" t="s">
        <v>1804</v>
      </c>
      <c r="K1429" t="s">
        <v>1805</v>
      </c>
      <c r="L1429" s="10" t="s">
        <v>1542</v>
      </c>
      <c r="M1429" t="s">
        <v>2084</v>
      </c>
    </row>
    <row r="1430" spans="1:13" x14ac:dyDescent="0.25">
      <c r="A1430" t="s">
        <v>598</v>
      </c>
      <c r="B1430" t="s">
        <v>635</v>
      </c>
      <c r="C1430" t="s">
        <v>22</v>
      </c>
      <c r="D1430" t="s">
        <v>35</v>
      </c>
      <c r="E1430" t="s">
        <v>640</v>
      </c>
      <c r="F1430" t="s">
        <v>641</v>
      </c>
      <c r="G1430">
        <v>2016</v>
      </c>
      <c r="H1430">
        <v>1609</v>
      </c>
      <c r="I1430" t="s">
        <v>1486</v>
      </c>
      <c r="J1430" s="10" t="s">
        <v>1806</v>
      </c>
      <c r="K1430" t="s">
        <v>1807</v>
      </c>
      <c r="L1430" s="10" t="s">
        <v>1542</v>
      </c>
      <c r="M1430" t="s">
        <v>2084</v>
      </c>
    </row>
    <row r="1431" spans="1:13" x14ac:dyDescent="0.25">
      <c r="A1431" t="s">
        <v>598</v>
      </c>
      <c r="B1431" t="s">
        <v>635</v>
      </c>
      <c r="C1431" t="s">
        <v>22</v>
      </c>
      <c r="D1431" t="s">
        <v>35</v>
      </c>
      <c r="E1431" t="s">
        <v>640</v>
      </c>
      <c r="F1431" t="s">
        <v>641</v>
      </c>
      <c r="G1431">
        <v>2017</v>
      </c>
      <c r="H1431">
        <v>1680</v>
      </c>
      <c r="I1431" t="s">
        <v>1486</v>
      </c>
      <c r="J1431" s="10" t="s">
        <v>1806</v>
      </c>
      <c r="K1431" t="s">
        <v>1807</v>
      </c>
      <c r="L1431" s="10" t="s">
        <v>1542</v>
      </c>
      <c r="M1431" t="s">
        <v>2084</v>
      </c>
    </row>
    <row r="1432" spans="1:13" x14ac:dyDescent="0.25">
      <c r="A1432" t="s">
        <v>598</v>
      </c>
      <c r="B1432" t="s">
        <v>635</v>
      </c>
      <c r="C1432" t="s">
        <v>22</v>
      </c>
      <c r="D1432" t="s">
        <v>35</v>
      </c>
      <c r="E1432" t="s">
        <v>640</v>
      </c>
      <c r="F1432" t="s">
        <v>641</v>
      </c>
      <c r="G1432">
        <v>2018</v>
      </c>
      <c r="H1432">
        <v>1498</v>
      </c>
      <c r="I1432" t="s">
        <v>1486</v>
      </c>
      <c r="J1432" s="10" t="s">
        <v>1806</v>
      </c>
      <c r="K1432" t="s">
        <v>1807</v>
      </c>
      <c r="L1432" s="10" t="s">
        <v>1542</v>
      </c>
      <c r="M1432" t="s">
        <v>2084</v>
      </c>
    </row>
    <row r="1433" spans="1:13" x14ac:dyDescent="0.25">
      <c r="A1433" t="s">
        <v>598</v>
      </c>
      <c r="B1433" t="s">
        <v>635</v>
      </c>
      <c r="C1433" t="s">
        <v>22</v>
      </c>
      <c r="D1433" t="s">
        <v>35</v>
      </c>
      <c r="E1433" t="s">
        <v>640</v>
      </c>
      <c r="F1433" t="s">
        <v>641</v>
      </c>
      <c r="G1433">
        <v>2019</v>
      </c>
      <c r="H1433">
        <v>1255</v>
      </c>
      <c r="I1433" t="s">
        <v>1486</v>
      </c>
      <c r="J1433" s="10" t="s">
        <v>1806</v>
      </c>
      <c r="K1433" t="s">
        <v>1807</v>
      </c>
      <c r="L1433" s="10" t="s">
        <v>1542</v>
      </c>
      <c r="M1433" t="s">
        <v>2084</v>
      </c>
    </row>
    <row r="1434" spans="1:13" x14ac:dyDescent="0.25">
      <c r="A1434" t="s">
        <v>642</v>
      </c>
      <c r="B1434" t="s">
        <v>642</v>
      </c>
      <c r="C1434" t="s">
        <v>1</v>
      </c>
      <c r="D1434" t="s">
        <v>66</v>
      </c>
      <c r="E1434" t="s">
        <v>643</v>
      </c>
      <c r="F1434" t="s">
        <v>644</v>
      </c>
      <c r="G1434">
        <v>2016</v>
      </c>
      <c r="H1434">
        <v>322</v>
      </c>
      <c r="I1434" t="s">
        <v>1486</v>
      </c>
      <c r="J1434" s="10" t="s">
        <v>1808</v>
      </c>
      <c r="K1434" t="s">
        <v>1809</v>
      </c>
      <c r="L1434" s="10" t="s">
        <v>1551</v>
      </c>
      <c r="M1434" t="s">
        <v>2085</v>
      </c>
    </row>
    <row r="1435" spans="1:13" x14ac:dyDescent="0.25">
      <c r="A1435" t="s">
        <v>642</v>
      </c>
      <c r="B1435" t="s">
        <v>642</v>
      </c>
      <c r="C1435" t="s">
        <v>1</v>
      </c>
      <c r="D1435" t="s">
        <v>66</v>
      </c>
      <c r="E1435" t="s">
        <v>643</v>
      </c>
      <c r="F1435" t="s">
        <v>644</v>
      </c>
      <c r="G1435">
        <v>2017</v>
      </c>
      <c r="H1435">
        <v>15</v>
      </c>
      <c r="I1435" t="s">
        <v>1486</v>
      </c>
      <c r="J1435" s="10" t="s">
        <v>1808</v>
      </c>
      <c r="K1435" t="s">
        <v>1809</v>
      </c>
      <c r="L1435" s="10" t="s">
        <v>1551</v>
      </c>
      <c r="M1435" t="s">
        <v>2085</v>
      </c>
    </row>
    <row r="1436" spans="1:13" x14ac:dyDescent="0.25">
      <c r="A1436" t="s">
        <v>642</v>
      </c>
      <c r="B1436" t="s">
        <v>642</v>
      </c>
      <c r="C1436" t="s">
        <v>1</v>
      </c>
      <c r="D1436" t="s">
        <v>66</v>
      </c>
      <c r="E1436" t="s">
        <v>643</v>
      </c>
      <c r="F1436" t="s">
        <v>644</v>
      </c>
      <c r="G1436">
        <v>2017</v>
      </c>
      <c r="H1436">
        <v>346</v>
      </c>
      <c r="I1436" t="s">
        <v>1487</v>
      </c>
      <c r="J1436" s="10" t="s">
        <v>1808</v>
      </c>
      <c r="K1436" t="s">
        <v>1809</v>
      </c>
      <c r="L1436" s="10" t="s">
        <v>1551</v>
      </c>
      <c r="M1436" t="s">
        <v>2085</v>
      </c>
    </row>
    <row r="1437" spans="1:13" x14ac:dyDescent="0.25">
      <c r="A1437" t="s">
        <v>642</v>
      </c>
      <c r="B1437" t="s">
        <v>642</v>
      </c>
      <c r="C1437" t="s">
        <v>1</v>
      </c>
      <c r="D1437" t="s">
        <v>66</v>
      </c>
      <c r="E1437" t="s">
        <v>643</v>
      </c>
      <c r="F1437" t="s">
        <v>644</v>
      </c>
      <c r="G1437">
        <v>2018</v>
      </c>
      <c r="H1437">
        <v>11</v>
      </c>
      <c r="I1437" t="s">
        <v>1486</v>
      </c>
      <c r="J1437" s="10" t="s">
        <v>1808</v>
      </c>
      <c r="K1437" t="s">
        <v>1809</v>
      </c>
      <c r="L1437" s="10" t="s">
        <v>1551</v>
      </c>
      <c r="M1437" t="s">
        <v>2085</v>
      </c>
    </row>
    <row r="1438" spans="1:13" x14ac:dyDescent="0.25">
      <c r="A1438" t="s">
        <v>642</v>
      </c>
      <c r="B1438" t="s">
        <v>642</v>
      </c>
      <c r="C1438" t="s">
        <v>1</v>
      </c>
      <c r="D1438" t="s">
        <v>66</v>
      </c>
      <c r="E1438" t="s">
        <v>643</v>
      </c>
      <c r="F1438" t="s">
        <v>644</v>
      </c>
      <c r="G1438">
        <v>2018</v>
      </c>
      <c r="H1438">
        <v>353</v>
      </c>
      <c r="I1438" t="s">
        <v>1487</v>
      </c>
      <c r="J1438" s="10" t="s">
        <v>1808</v>
      </c>
      <c r="K1438" t="s">
        <v>1809</v>
      </c>
      <c r="L1438" s="10" t="s">
        <v>1551</v>
      </c>
      <c r="M1438" t="s">
        <v>2085</v>
      </c>
    </row>
    <row r="1439" spans="1:13" x14ac:dyDescent="0.25">
      <c r="A1439" t="s">
        <v>642</v>
      </c>
      <c r="B1439" t="s">
        <v>642</v>
      </c>
      <c r="C1439" t="s">
        <v>1</v>
      </c>
      <c r="D1439" t="s">
        <v>66</v>
      </c>
      <c r="E1439" t="s">
        <v>643</v>
      </c>
      <c r="F1439" t="s">
        <v>644</v>
      </c>
      <c r="G1439">
        <v>2019</v>
      </c>
      <c r="H1439">
        <v>11</v>
      </c>
      <c r="I1439" t="s">
        <v>1486</v>
      </c>
      <c r="J1439" s="10" t="s">
        <v>1808</v>
      </c>
      <c r="K1439" t="s">
        <v>1809</v>
      </c>
      <c r="L1439" s="10" t="s">
        <v>1551</v>
      </c>
      <c r="M1439" t="s">
        <v>2085</v>
      </c>
    </row>
    <row r="1440" spans="1:13" x14ac:dyDescent="0.25">
      <c r="A1440" t="s">
        <v>642</v>
      </c>
      <c r="B1440" t="s">
        <v>642</v>
      </c>
      <c r="C1440" t="s">
        <v>1</v>
      </c>
      <c r="D1440" t="s">
        <v>66</v>
      </c>
      <c r="E1440" t="s">
        <v>643</v>
      </c>
      <c r="F1440" t="s">
        <v>644</v>
      </c>
      <c r="G1440">
        <v>2019</v>
      </c>
      <c r="H1440">
        <v>372</v>
      </c>
      <c r="I1440" t="s">
        <v>1487</v>
      </c>
      <c r="J1440" s="10" t="s">
        <v>1808</v>
      </c>
      <c r="K1440" t="s">
        <v>1809</v>
      </c>
      <c r="L1440" s="10" t="s">
        <v>1551</v>
      </c>
      <c r="M1440" t="s">
        <v>2085</v>
      </c>
    </row>
    <row r="1441" spans="1:13" x14ac:dyDescent="0.25">
      <c r="A1441" t="s">
        <v>642</v>
      </c>
      <c r="B1441" t="s">
        <v>642</v>
      </c>
      <c r="C1441" t="s">
        <v>1</v>
      </c>
      <c r="D1441" t="s">
        <v>66</v>
      </c>
      <c r="E1441" t="s">
        <v>643</v>
      </c>
      <c r="F1441" t="s">
        <v>644</v>
      </c>
      <c r="G1441">
        <v>2020</v>
      </c>
      <c r="H1441">
        <v>10</v>
      </c>
      <c r="I1441" t="s">
        <v>1486</v>
      </c>
      <c r="J1441" s="10" t="s">
        <v>1808</v>
      </c>
      <c r="K1441" t="s">
        <v>1809</v>
      </c>
      <c r="L1441" s="10" t="s">
        <v>1551</v>
      </c>
      <c r="M1441" t="s">
        <v>2085</v>
      </c>
    </row>
    <row r="1442" spans="1:13" x14ac:dyDescent="0.25">
      <c r="A1442" t="s">
        <v>642</v>
      </c>
      <c r="B1442" t="s">
        <v>642</v>
      </c>
      <c r="C1442" t="s">
        <v>1</v>
      </c>
      <c r="D1442" t="s">
        <v>66</v>
      </c>
      <c r="E1442" t="s">
        <v>643</v>
      </c>
      <c r="F1442" t="s">
        <v>644</v>
      </c>
      <c r="G1442">
        <v>2020</v>
      </c>
      <c r="H1442">
        <v>377</v>
      </c>
      <c r="I1442" t="s">
        <v>1487</v>
      </c>
      <c r="J1442" s="10" t="s">
        <v>1808</v>
      </c>
      <c r="K1442" t="s">
        <v>1809</v>
      </c>
      <c r="L1442" s="10" t="s">
        <v>1551</v>
      </c>
      <c r="M1442" t="s">
        <v>2085</v>
      </c>
    </row>
    <row r="1443" spans="1:13" x14ac:dyDescent="0.25">
      <c r="A1443" t="s">
        <v>642</v>
      </c>
      <c r="B1443" t="s">
        <v>642</v>
      </c>
      <c r="C1443" t="s">
        <v>1</v>
      </c>
      <c r="D1443" t="s">
        <v>66</v>
      </c>
      <c r="E1443" t="s">
        <v>645</v>
      </c>
      <c r="F1443" t="s">
        <v>646</v>
      </c>
      <c r="G1443">
        <v>2016</v>
      </c>
      <c r="H1443">
        <v>82</v>
      </c>
      <c r="I1443" t="s">
        <v>1486</v>
      </c>
      <c r="J1443" s="10" t="s">
        <v>1810</v>
      </c>
      <c r="K1443" t="s">
        <v>1811</v>
      </c>
      <c r="L1443" s="10" t="s">
        <v>1551</v>
      </c>
      <c r="M1443" t="s">
        <v>2085</v>
      </c>
    </row>
    <row r="1444" spans="1:13" x14ac:dyDescent="0.25">
      <c r="A1444" t="s">
        <v>642</v>
      </c>
      <c r="B1444" t="s">
        <v>642</v>
      </c>
      <c r="C1444" t="s">
        <v>1</v>
      </c>
      <c r="D1444" t="s">
        <v>66</v>
      </c>
      <c r="E1444" t="s">
        <v>645</v>
      </c>
      <c r="F1444" t="s">
        <v>646</v>
      </c>
      <c r="G1444">
        <v>2016</v>
      </c>
      <c r="H1444">
        <v>1</v>
      </c>
      <c r="I1444" t="s">
        <v>1487</v>
      </c>
      <c r="J1444" s="10" t="s">
        <v>1810</v>
      </c>
      <c r="K1444" t="s">
        <v>1811</v>
      </c>
      <c r="L1444" s="10" t="s">
        <v>1551</v>
      </c>
      <c r="M1444" t="s">
        <v>2085</v>
      </c>
    </row>
    <row r="1445" spans="1:13" x14ac:dyDescent="0.25">
      <c r="A1445" t="s">
        <v>642</v>
      </c>
      <c r="B1445" t="s">
        <v>642</v>
      </c>
      <c r="C1445" t="s">
        <v>1</v>
      </c>
      <c r="D1445" t="s">
        <v>66</v>
      </c>
      <c r="E1445" t="s">
        <v>645</v>
      </c>
      <c r="F1445" t="s">
        <v>646</v>
      </c>
      <c r="G1445">
        <v>2017</v>
      </c>
      <c r="H1445">
        <v>77</v>
      </c>
      <c r="I1445" t="s">
        <v>1486</v>
      </c>
      <c r="J1445" s="10" t="s">
        <v>1810</v>
      </c>
      <c r="K1445" t="s">
        <v>1811</v>
      </c>
      <c r="L1445" s="10" t="s">
        <v>1551</v>
      </c>
      <c r="M1445" t="s">
        <v>2085</v>
      </c>
    </row>
    <row r="1446" spans="1:13" x14ac:dyDescent="0.25">
      <c r="A1446" t="s">
        <v>642</v>
      </c>
      <c r="B1446" t="s">
        <v>642</v>
      </c>
      <c r="C1446" t="s">
        <v>1</v>
      </c>
      <c r="D1446" t="s">
        <v>66</v>
      </c>
      <c r="E1446" t="s">
        <v>645</v>
      </c>
      <c r="F1446" t="s">
        <v>646</v>
      </c>
      <c r="G1446">
        <v>2018</v>
      </c>
      <c r="H1446">
        <v>73</v>
      </c>
      <c r="I1446" t="s">
        <v>1486</v>
      </c>
      <c r="J1446" s="10" t="s">
        <v>1810</v>
      </c>
      <c r="K1446" t="s">
        <v>1811</v>
      </c>
      <c r="L1446" s="10" t="s">
        <v>1551</v>
      </c>
      <c r="M1446" t="s">
        <v>2085</v>
      </c>
    </row>
    <row r="1447" spans="1:13" x14ac:dyDescent="0.25">
      <c r="A1447" t="s">
        <v>642</v>
      </c>
      <c r="B1447" t="s">
        <v>642</v>
      </c>
      <c r="C1447" t="s">
        <v>1</v>
      </c>
      <c r="D1447" t="s">
        <v>66</v>
      </c>
      <c r="E1447" t="s">
        <v>645</v>
      </c>
      <c r="F1447" t="s">
        <v>646</v>
      </c>
      <c r="G1447">
        <v>2019</v>
      </c>
      <c r="H1447">
        <v>66</v>
      </c>
      <c r="I1447" t="s">
        <v>1486</v>
      </c>
      <c r="J1447" s="10" t="s">
        <v>1810</v>
      </c>
      <c r="K1447" t="s">
        <v>1811</v>
      </c>
      <c r="L1447" s="10" t="s">
        <v>1551</v>
      </c>
      <c r="M1447" t="s">
        <v>2085</v>
      </c>
    </row>
    <row r="1448" spans="1:13" x14ac:dyDescent="0.25">
      <c r="A1448" t="s">
        <v>642</v>
      </c>
      <c r="B1448" t="s">
        <v>642</v>
      </c>
      <c r="C1448" t="s">
        <v>1</v>
      </c>
      <c r="D1448" t="s">
        <v>66</v>
      </c>
      <c r="E1448" t="s">
        <v>645</v>
      </c>
      <c r="F1448" t="s">
        <v>646</v>
      </c>
      <c r="G1448">
        <v>2020</v>
      </c>
      <c r="H1448">
        <v>65</v>
      </c>
      <c r="I1448" t="s">
        <v>1486</v>
      </c>
      <c r="J1448" s="10" t="s">
        <v>1810</v>
      </c>
      <c r="K1448" t="s">
        <v>1811</v>
      </c>
      <c r="L1448" s="10" t="s">
        <v>1551</v>
      </c>
      <c r="M1448" t="s">
        <v>2085</v>
      </c>
    </row>
    <row r="1449" spans="1:13" x14ac:dyDescent="0.25">
      <c r="A1449" t="s">
        <v>642</v>
      </c>
      <c r="B1449" t="s">
        <v>642</v>
      </c>
      <c r="C1449" t="s">
        <v>1</v>
      </c>
      <c r="D1449" t="s">
        <v>2</v>
      </c>
      <c r="E1449" t="s">
        <v>647</v>
      </c>
      <c r="F1449" t="s">
        <v>648</v>
      </c>
      <c r="G1449">
        <v>2016</v>
      </c>
      <c r="H1449">
        <v>1</v>
      </c>
      <c r="I1449" t="s">
        <v>1486</v>
      </c>
      <c r="J1449" s="10" t="s">
        <v>1812</v>
      </c>
      <c r="K1449" t="s">
        <v>1813</v>
      </c>
      <c r="L1449" s="10" t="s">
        <v>1551</v>
      </c>
      <c r="M1449" t="s">
        <v>2085</v>
      </c>
    </row>
    <row r="1450" spans="1:13" x14ac:dyDescent="0.25">
      <c r="A1450" t="s">
        <v>642</v>
      </c>
      <c r="B1450" t="s">
        <v>642</v>
      </c>
      <c r="C1450" t="s">
        <v>1</v>
      </c>
      <c r="D1450" t="s">
        <v>2</v>
      </c>
      <c r="E1450" t="s">
        <v>647</v>
      </c>
      <c r="F1450" t="s">
        <v>648</v>
      </c>
      <c r="G1450">
        <v>2017</v>
      </c>
      <c r="H1450">
        <v>1</v>
      </c>
      <c r="I1450" t="s">
        <v>1486</v>
      </c>
      <c r="J1450" s="10" t="s">
        <v>1812</v>
      </c>
      <c r="K1450" t="s">
        <v>1813</v>
      </c>
      <c r="L1450" s="10" t="s">
        <v>1551</v>
      </c>
      <c r="M1450" t="s">
        <v>2085</v>
      </c>
    </row>
    <row r="1451" spans="1:13" x14ac:dyDescent="0.25">
      <c r="A1451" t="s">
        <v>642</v>
      </c>
      <c r="B1451" t="s">
        <v>642</v>
      </c>
      <c r="C1451" t="s">
        <v>1</v>
      </c>
      <c r="D1451" t="s">
        <v>2</v>
      </c>
      <c r="E1451" t="s">
        <v>647</v>
      </c>
      <c r="F1451" t="s">
        <v>648</v>
      </c>
      <c r="G1451">
        <v>2017</v>
      </c>
      <c r="H1451">
        <v>6</v>
      </c>
      <c r="I1451" t="s">
        <v>1487</v>
      </c>
      <c r="J1451" s="10" t="s">
        <v>1812</v>
      </c>
      <c r="K1451" t="s">
        <v>1813</v>
      </c>
      <c r="L1451" s="10" t="s">
        <v>1551</v>
      </c>
      <c r="M1451" t="s">
        <v>2085</v>
      </c>
    </row>
    <row r="1452" spans="1:13" x14ac:dyDescent="0.25">
      <c r="A1452" t="s">
        <v>642</v>
      </c>
      <c r="B1452" t="s">
        <v>642</v>
      </c>
      <c r="C1452" t="s">
        <v>1</v>
      </c>
      <c r="D1452" t="s">
        <v>2</v>
      </c>
      <c r="E1452" t="s">
        <v>647</v>
      </c>
      <c r="F1452" t="s">
        <v>648</v>
      </c>
      <c r="G1452">
        <v>2018</v>
      </c>
      <c r="H1452">
        <v>1</v>
      </c>
      <c r="I1452" t="s">
        <v>1486</v>
      </c>
      <c r="J1452" s="10" t="s">
        <v>1812</v>
      </c>
      <c r="K1452" t="s">
        <v>1813</v>
      </c>
      <c r="L1452" s="10" t="s">
        <v>1551</v>
      </c>
      <c r="M1452" t="s">
        <v>2085</v>
      </c>
    </row>
    <row r="1453" spans="1:13" x14ac:dyDescent="0.25">
      <c r="A1453" t="s">
        <v>642</v>
      </c>
      <c r="B1453" t="s">
        <v>642</v>
      </c>
      <c r="C1453" t="s">
        <v>1</v>
      </c>
      <c r="D1453" t="s">
        <v>2</v>
      </c>
      <c r="E1453" t="s">
        <v>647</v>
      </c>
      <c r="F1453" t="s">
        <v>648</v>
      </c>
      <c r="G1453">
        <v>2018</v>
      </c>
      <c r="H1453">
        <v>7</v>
      </c>
      <c r="I1453" t="s">
        <v>1487</v>
      </c>
      <c r="J1453" s="10" t="s">
        <v>1812</v>
      </c>
      <c r="K1453" t="s">
        <v>1813</v>
      </c>
      <c r="L1453" s="10" t="s">
        <v>1551</v>
      </c>
      <c r="M1453" t="s">
        <v>2085</v>
      </c>
    </row>
    <row r="1454" spans="1:13" x14ac:dyDescent="0.25">
      <c r="A1454" t="s">
        <v>642</v>
      </c>
      <c r="B1454" t="s">
        <v>642</v>
      </c>
      <c r="C1454" t="s">
        <v>1</v>
      </c>
      <c r="D1454" t="s">
        <v>2</v>
      </c>
      <c r="E1454" t="s">
        <v>647</v>
      </c>
      <c r="F1454" t="s">
        <v>648</v>
      </c>
      <c r="G1454">
        <v>2019</v>
      </c>
      <c r="H1454">
        <v>4</v>
      </c>
      <c r="I1454" t="s">
        <v>1487</v>
      </c>
      <c r="J1454" s="10" t="s">
        <v>1812</v>
      </c>
      <c r="K1454" t="s">
        <v>1813</v>
      </c>
      <c r="L1454" s="10" t="s">
        <v>1551</v>
      </c>
      <c r="M1454" t="s">
        <v>2085</v>
      </c>
    </row>
    <row r="1455" spans="1:13" x14ac:dyDescent="0.25">
      <c r="A1455" t="s">
        <v>642</v>
      </c>
      <c r="B1455" t="s">
        <v>642</v>
      </c>
      <c r="C1455" t="s">
        <v>1</v>
      </c>
      <c r="D1455" t="s">
        <v>2</v>
      </c>
      <c r="E1455" t="s">
        <v>647</v>
      </c>
      <c r="F1455" t="s">
        <v>648</v>
      </c>
      <c r="G1455">
        <v>2020</v>
      </c>
      <c r="H1455">
        <v>8</v>
      </c>
      <c r="I1455" t="s">
        <v>1487</v>
      </c>
      <c r="J1455" s="10" t="s">
        <v>1812</v>
      </c>
      <c r="K1455" t="s">
        <v>1813</v>
      </c>
      <c r="L1455" s="10" t="s">
        <v>1551</v>
      </c>
      <c r="M1455" t="s">
        <v>2085</v>
      </c>
    </row>
    <row r="1456" spans="1:13" x14ac:dyDescent="0.25">
      <c r="A1456" t="s">
        <v>642</v>
      </c>
      <c r="B1456" t="s">
        <v>642</v>
      </c>
      <c r="C1456" t="s">
        <v>1</v>
      </c>
      <c r="D1456" t="s">
        <v>2</v>
      </c>
      <c r="E1456" t="s">
        <v>649</v>
      </c>
      <c r="F1456" t="s">
        <v>650</v>
      </c>
      <c r="G1456">
        <v>2016</v>
      </c>
      <c r="H1456">
        <v>2</v>
      </c>
      <c r="I1456" t="s">
        <v>1486</v>
      </c>
      <c r="J1456" s="10" t="s">
        <v>1814</v>
      </c>
      <c r="K1456" t="s">
        <v>1815</v>
      </c>
      <c r="L1456" s="10" t="s">
        <v>1551</v>
      </c>
      <c r="M1456" t="s">
        <v>2085</v>
      </c>
    </row>
    <row r="1457" spans="1:13" x14ac:dyDescent="0.25">
      <c r="A1457" t="s">
        <v>642</v>
      </c>
      <c r="B1457" t="s">
        <v>642</v>
      </c>
      <c r="C1457" t="s">
        <v>1</v>
      </c>
      <c r="D1457" t="s">
        <v>2</v>
      </c>
      <c r="E1457" t="s">
        <v>649</v>
      </c>
      <c r="F1457" t="s">
        <v>650</v>
      </c>
      <c r="G1457">
        <v>2017</v>
      </c>
      <c r="H1457">
        <v>3</v>
      </c>
      <c r="I1457" t="s">
        <v>1487</v>
      </c>
      <c r="J1457" s="10" t="s">
        <v>1814</v>
      </c>
      <c r="K1457" t="s">
        <v>1815</v>
      </c>
      <c r="L1457" s="10" t="s">
        <v>1551</v>
      </c>
      <c r="M1457" t="s">
        <v>2085</v>
      </c>
    </row>
    <row r="1458" spans="1:13" x14ac:dyDescent="0.25">
      <c r="A1458" t="s">
        <v>642</v>
      </c>
      <c r="B1458" t="s">
        <v>642</v>
      </c>
      <c r="C1458" t="s">
        <v>1</v>
      </c>
      <c r="D1458" t="s">
        <v>2</v>
      </c>
      <c r="E1458" t="s">
        <v>649</v>
      </c>
      <c r="F1458" t="s">
        <v>650</v>
      </c>
      <c r="G1458">
        <v>2018</v>
      </c>
      <c r="H1458">
        <v>5</v>
      </c>
      <c r="I1458" t="s">
        <v>1487</v>
      </c>
      <c r="J1458" s="10" t="s">
        <v>1814</v>
      </c>
      <c r="K1458" t="s">
        <v>1815</v>
      </c>
      <c r="L1458" s="10" t="s">
        <v>1551</v>
      </c>
      <c r="M1458" t="s">
        <v>2085</v>
      </c>
    </row>
    <row r="1459" spans="1:13" x14ac:dyDescent="0.25">
      <c r="A1459" t="s">
        <v>642</v>
      </c>
      <c r="B1459" t="s">
        <v>642</v>
      </c>
      <c r="C1459" t="s">
        <v>1</v>
      </c>
      <c r="D1459" t="s">
        <v>2</v>
      </c>
      <c r="E1459" t="s">
        <v>649</v>
      </c>
      <c r="F1459" t="s">
        <v>650</v>
      </c>
      <c r="G1459">
        <v>2020</v>
      </c>
      <c r="H1459">
        <v>1</v>
      </c>
      <c r="I1459" t="s">
        <v>1487</v>
      </c>
      <c r="J1459" s="10" t="s">
        <v>1814</v>
      </c>
      <c r="K1459" t="s">
        <v>1815</v>
      </c>
      <c r="L1459" s="10" t="s">
        <v>1551</v>
      </c>
      <c r="M1459" t="s">
        <v>2085</v>
      </c>
    </row>
    <row r="1460" spans="1:13" x14ac:dyDescent="0.25">
      <c r="A1460" t="s">
        <v>642</v>
      </c>
      <c r="B1460" t="s">
        <v>642</v>
      </c>
      <c r="C1460" t="s">
        <v>1</v>
      </c>
      <c r="D1460" t="s">
        <v>2</v>
      </c>
      <c r="E1460" t="s">
        <v>651</v>
      </c>
      <c r="F1460" t="s">
        <v>652</v>
      </c>
      <c r="G1460">
        <v>2020</v>
      </c>
      <c r="H1460">
        <v>6</v>
      </c>
      <c r="I1460" t="s">
        <v>1487</v>
      </c>
      <c r="J1460" s="10" t="s">
        <v>1816</v>
      </c>
      <c r="K1460" t="s">
        <v>1817</v>
      </c>
      <c r="L1460" s="10" t="s">
        <v>1551</v>
      </c>
      <c r="M1460" t="s">
        <v>2085</v>
      </c>
    </row>
    <row r="1461" spans="1:13" x14ac:dyDescent="0.25">
      <c r="A1461" t="s">
        <v>642</v>
      </c>
      <c r="B1461" t="s">
        <v>642</v>
      </c>
      <c r="C1461" t="s">
        <v>1</v>
      </c>
      <c r="D1461" t="s">
        <v>2</v>
      </c>
      <c r="E1461" t="s">
        <v>653</v>
      </c>
      <c r="F1461" t="s">
        <v>654</v>
      </c>
      <c r="G1461">
        <v>2016</v>
      </c>
      <c r="H1461">
        <v>1</v>
      </c>
      <c r="I1461" t="s">
        <v>1486</v>
      </c>
      <c r="J1461" s="10" t="s">
        <v>1818</v>
      </c>
      <c r="K1461" t="s">
        <v>1819</v>
      </c>
      <c r="L1461" s="10" t="s">
        <v>1551</v>
      </c>
      <c r="M1461" t="s">
        <v>2085</v>
      </c>
    </row>
    <row r="1462" spans="1:13" x14ac:dyDescent="0.25">
      <c r="A1462" t="s">
        <v>642</v>
      </c>
      <c r="B1462" t="s">
        <v>642</v>
      </c>
      <c r="C1462" t="s">
        <v>1</v>
      </c>
      <c r="D1462" t="s">
        <v>2</v>
      </c>
      <c r="E1462" t="s">
        <v>653</v>
      </c>
      <c r="F1462" t="s">
        <v>654</v>
      </c>
      <c r="G1462">
        <v>2016</v>
      </c>
      <c r="H1462">
        <v>1</v>
      </c>
      <c r="I1462" t="s">
        <v>1487</v>
      </c>
      <c r="J1462" s="10" t="s">
        <v>1818</v>
      </c>
      <c r="K1462" t="s">
        <v>1819</v>
      </c>
      <c r="L1462" s="10" t="s">
        <v>1551</v>
      </c>
      <c r="M1462" t="s">
        <v>2085</v>
      </c>
    </row>
    <row r="1463" spans="1:13" x14ac:dyDescent="0.25">
      <c r="A1463" t="s">
        <v>642</v>
      </c>
      <c r="B1463" t="s">
        <v>642</v>
      </c>
      <c r="C1463" t="s">
        <v>1</v>
      </c>
      <c r="D1463" t="s">
        <v>2</v>
      </c>
      <c r="E1463" t="s">
        <v>653</v>
      </c>
      <c r="F1463" t="s">
        <v>654</v>
      </c>
      <c r="G1463">
        <v>2017</v>
      </c>
      <c r="H1463">
        <v>1</v>
      </c>
      <c r="I1463" t="s">
        <v>1487</v>
      </c>
      <c r="J1463" s="10" t="s">
        <v>1818</v>
      </c>
      <c r="K1463" t="s">
        <v>1819</v>
      </c>
      <c r="L1463" s="10" t="s">
        <v>1551</v>
      </c>
      <c r="M1463" t="s">
        <v>2085</v>
      </c>
    </row>
    <row r="1464" spans="1:13" x14ac:dyDescent="0.25">
      <c r="A1464" t="s">
        <v>642</v>
      </c>
      <c r="B1464" t="s">
        <v>642</v>
      </c>
      <c r="C1464" t="s">
        <v>1</v>
      </c>
      <c r="D1464" t="s">
        <v>2</v>
      </c>
      <c r="E1464" t="s">
        <v>653</v>
      </c>
      <c r="F1464" t="s">
        <v>654</v>
      </c>
      <c r="G1464">
        <v>2018</v>
      </c>
      <c r="H1464">
        <v>2</v>
      </c>
      <c r="I1464" t="s">
        <v>1487</v>
      </c>
      <c r="J1464" s="10" t="s">
        <v>1818</v>
      </c>
      <c r="K1464" t="s">
        <v>1819</v>
      </c>
      <c r="L1464" s="10" t="s">
        <v>1551</v>
      </c>
      <c r="M1464" t="s">
        <v>2085</v>
      </c>
    </row>
    <row r="1465" spans="1:13" x14ac:dyDescent="0.25">
      <c r="A1465" t="s">
        <v>642</v>
      </c>
      <c r="B1465" t="s">
        <v>642</v>
      </c>
      <c r="C1465" t="s">
        <v>1</v>
      </c>
      <c r="D1465" t="s">
        <v>2</v>
      </c>
      <c r="E1465" t="s">
        <v>653</v>
      </c>
      <c r="F1465" t="s">
        <v>654</v>
      </c>
      <c r="G1465">
        <v>2020</v>
      </c>
      <c r="H1465">
        <v>2</v>
      </c>
      <c r="I1465" t="s">
        <v>1487</v>
      </c>
      <c r="J1465" s="10" t="s">
        <v>1818</v>
      </c>
      <c r="K1465" t="s">
        <v>1819</v>
      </c>
      <c r="L1465" s="10" t="s">
        <v>1551</v>
      </c>
      <c r="M1465" t="s">
        <v>2085</v>
      </c>
    </row>
    <row r="1466" spans="1:13" x14ac:dyDescent="0.25">
      <c r="A1466" t="s">
        <v>642</v>
      </c>
      <c r="B1466" t="s">
        <v>642</v>
      </c>
      <c r="C1466" t="s">
        <v>1</v>
      </c>
      <c r="D1466" t="s">
        <v>2</v>
      </c>
      <c r="E1466" t="s">
        <v>655</v>
      </c>
      <c r="F1466" t="s">
        <v>656</v>
      </c>
      <c r="G1466">
        <v>2016</v>
      </c>
      <c r="H1466">
        <v>10</v>
      </c>
      <c r="I1466" t="s">
        <v>1486</v>
      </c>
      <c r="J1466" s="10" t="s">
        <v>1820</v>
      </c>
      <c r="K1466" t="s">
        <v>1821</v>
      </c>
      <c r="L1466" s="10" t="s">
        <v>1551</v>
      </c>
      <c r="M1466" t="s">
        <v>2085</v>
      </c>
    </row>
    <row r="1467" spans="1:13" x14ac:dyDescent="0.25">
      <c r="A1467" t="s">
        <v>642</v>
      </c>
      <c r="B1467" t="s">
        <v>642</v>
      </c>
      <c r="C1467" t="s">
        <v>1</v>
      </c>
      <c r="D1467" t="s">
        <v>2</v>
      </c>
      <c r="E1467" t="s">
        <v>655</v>
      </c>
      <c r="F1467" t="s">
        <v>656</v>
      </c>
      <c r="G1467">
        <v>2017</v>
      </c>
      <c r="H1467">
        <v>1</v>
      </c>
      <c r="I1467" t="s">
        <v>1486</v>
      </c>
      <c r="J1467" s="10" t="s">
        <v>1820</v>
      </c>
      <c r="K1467" t="s">
        <v>1821</v>
      </c>
      <c r="L1467" s="10" t="s">
        <v>1551</v>
      </c>
      <c r="M1467" t="s">
        <v>2085</v>
      </c>
    </row>
    <row r="1468" spans="1:13" x14ac:dyDescent="0.25">
      <c r="A1468" t="s">
        <v>642</v>
      </c>
      <c r="B1468" t="s">
        <v>642</v>
      </c>
      <c r="C1468" t="s">
        <v>1</v>
      </c>
      <c r="D1468" t="s">
        <v>2</v>
      </c>
      <c r="E1468" t="s">
        <v>655</v>
      </c>
      <c r="F1468" t="s">
        <v>656</v>
      </c>
      <c r="G1468">
        <v>2017</v>
      </c>
      <c r="H1468">
        <v>10</v>
      </c>
      <c r="I1468" t="s">
        <v>1487</v>
      </c>
      <c r="J1468" s="10" t="s">
        <v>1820</v>
      </c>
      <c r="K1468" t="s">
        <v>1821</v>
      </c>
      <c r="L1468" s="10" t="s">
        <v>1551</v>
      </c>
      <c r="M1468" t="s">
        <v>2085</v>
      </c>
    </row>
    <row r="1469" spans="1:13" x14ac:dyDescent="0.25">
      <c r="A1469" t="s">
        <v>642</v>
      </c>
      <c r="B1469" t="s">
        <v>642</v>
      </c>
      <c r="C1469" t="s">
        <v>1</v>
      </c>
      <c r="D1469" t="s">
        <v>2</v>
      </c>
      <c r="E1469" t="s">
        <v>655</v>
      </c>
      <c r="F1469" t="s">
        <v>656</v>
      </c>
      <c r="G1469">
        <v>2018</v>
      </c>
      <c r="H1469">
        <v>7</v>
      </c>
      <c r="I1469" t="s">
        <v>1487</v>
      </c>
      <c r="J1469" s="10" t="s">
        <v>1820</v>
      </c>
      <c r="K1469" t="s">
        <v>1821</v>
      </c>
      <c r="L1469" s="10" t="s">
        <v>1551</v>
      </c>
      <c r="M1469" t="s">
        <v>2085</v>
      </c>
    </row>
    <row r="1470" spans="1:13" x14ac:dyDescent="0.25">
      <c r="A1470" t="s">
        <v>642</v>
      </c>
      <c r="B1470" t="s">
        <v>642</v>
      </c>
      <c r="C1470" t="s">
        <v>1</v>
      </c>
      <c r="D1470" t="s">
        <v>2</v>
      </c>
      <c r="E1470" t="s">
        <v>655</v>
      </c>
      <c r="F1470" t="s">
        <v>656</v>
      </c>
      <c r="G1470">
        <v>2019</v>
      </c>
      <c r="H1470">
        <v>7</v>
      </c>
      <c r="I1470" t="s">
        <v>1487</v>
      </c>
      <c r="J1470" s="10" t="s">
        <v>1820</v>
      </c>
      <c r="K1470" t="s">
        <v>1821</v>
      </c>
      <c r="L1470" s="10" t="s">
        <v>1551</v>
      </c>
      <c r="M1470" t="s">
        <v>2085</v>
      </c>
    </row>
    <row r="1471" spans="1:13" x14ac:dyDescent="0.25">
      <c r="A1471" t="s">
        <v>642</v>
      </c>
      <c r="B1471" t="s">
        <v>642</v>
      </c>
      <c r="C1471" t="s">
        <v>1</v>
      </c>
      <c r="D1471" t="s">
        <v>2</v>
      </c>
      <c r="E1471" t="s">
        <v>655</v>
      </c>
      <c r="F1471" t="s">
        <v>656</v>
      </c>
      <c r="G1471">
        <v>2020</v>
      </c>
      <c r="H1471">
        <v>11</v>
      </c>
      <c r="I1471" t="s">
        <v>1487</v>
      </c>
      <c r="J1471" s="10" t="s">
        <v>1820</v>
      </c>
      <c r="K1471" t="s">
        <v>1821</v>
      </c>
      <c r="L1471" s="10" t="s">
        <v>1551</v>
      </c>
      <c r="M1471" t="s">
        <v>2085</v>
      </c>
    </row>
    <row r="1472" spans="1:13" x14ac:dyDescent="0.25">
      <c r="A1472" t="s">
        <v>642</v>
      </c>
      <c r="B1472" t="s">
        <v>642</v>
      </c>
      <c r="C1472" t="s">
        <v>1</v>
      </c>
      <c r="D1472" t="s">
        <v>6</v>
      </c>
      <c r="E1472" t="s">
        <v>657</v>
      </c>
      <c r="F1472" t="s">
        <v>658</v>
      </c>
      <c r="G1472">
        <v>2016</v>
      </c>
      <c r="H1472">
        <v>487</v>
      </c>
      <c r="I1472" t="s">
        <v>1486</v>
      </c>
      <c r="J1472" s="10" t="s">
        <v>1810</v>
      </c>
      <c r="K1472" t="s">
        <v>1811</v>
      </c>
      <c r="L1472" s="10" t="s">
        <v>1551</v>
      </c>
      <c r="M1472" t="s">
        <v>2085</v>
      </c>
    </row>
    <row r="1473" spans="1:13" x14ac:dyDescent="0.25">
      <c r="A1473" t="s">
        <v>642</v>
      </c>
      <c r="B1473" t="s">
        <v>642</v>
      </c>
      <c r="C1473" t="s">
        <v>1</v>
      </c>
      <c r="D1473" t="s">
        <v>6</v>
      </c>
      <c r="E1473" t="s">
        <v>657</v>
      </c>
      <c r="F1473" t="s">
        <v>658</v>
      </c>
      <c r="G1473">
        <v>2016</v>
      </c>
      <c r="H1473">
        <v>72</v>
      </c>
      <c r="I1473" t="s">
        <v>1487</v>
      </c>
      <c r="J1473" s="10" t="s">
        <v>1810</v>
      </c>
      <c r="K1473" t="s">
        <v>1811</v>
      </c>
      <c r="L1473" s="10" t="s">
        <v>1551</v>
      </c>
      <c r="M1473" t="s">
        <v>2085</v>
      </c>
    </row>
    <row r="1474" spans="1:13" x14ac:dyDescent="0.25">
      <c r="A1474" t="s">
        <v>642</v>
      </c>
      <c r="B1474" t="s">
        <v>642</v>
      </c>
      <c r="C1474" t="s">
        <v>1</v>
      </c>
      <c r="D1474" t="s">
        <v>6</v>
      </c>
      <c r="E1474" t="s">
        <v>657</v>
      </c>
      <c r="F1474" t="s">
        <v>658</v>
      </c>
      <c r="G1474">
        <v>2017</v>
      </c>
      <c r="H1474">
        <v>89</v>
      </c>
      <c r="I1474" t="s">
        <v>1486</v>
      </c>
      <c r="J1474" s="10" t="s">
        <v>1810</v>
      </c>
      <c r="K1474" t="s">
        <v>1811</v>
      </c>
      <c r="L1474" s="10" t="s">
        <v>1551</v>
      </c>
      <c r="M1474" t="s">
        <v>2085</v>
      </c>
    </row>
    <row r="1475" spans="1:13" x14ac:dyDescent="0.25">
      <c r="A1475" t="s">
        <v>642</v>
      </c>
      <c r="B1475" t="s">
        <v>642</v>
      </c>
      <c r="C1475" t="s">
        <v>1</v>
      </c>
      <c r="D1475" t="s">
        <v>6</v>
      </c>
      <c r="E1475" t="s">
        <v>657</v>
      </c>
      <c r="F1475" t="s">
        <v>658</v>
      </c>
      <c r="G1475">
        <v>2017</v>
      </c>
      <c r="H1475">
        <v>332</v>
      </c>
      <c r="I1475" t="s">
        <v>1487</v>
      </c>
      <c r="J1475" s="10" t="s">
        <v>1810</v>
      </c>
      <c r="K1475" t="s">
        <v>1811</v>
      </c>
      <c r="L1475" s="10" t="s">
        <v>1551</v>
      </c>
      <c r="M1475" t="s">
        <v>2085</v>
      </c>
    </row>
    <row r="1476" spans="1:13" x14ac:dyDescent="0.25">
      <c r="A1476" t="s">
        <v>642</v>
      </c>
      <c r="B1476" t="s">
        <v>642</v>
      </c>
      <c r="C1476" t="s">
        <v>1</v>
      </c>
      <c r="D1476" t="s">
        <v>6</v>
      </c>
      <c r="E1476" t="s">
        <v>657</v>
      </c>
      <c r="F1476" t="s">
        <v>658</v>
      </c>
      <c r="G1476">
        <v>2017</v>
      </c>
      <c r="H1476">
        <v>23</v>
      </c>
      <c r="I1476" t="s">
        <v>1491</v>
      </c>
      <c r="J1476" s="10" t="s">
        <v>1810</v>
      </c>
      <c r="K1476" t="s">
        <v>1811</v>
      </c>
      <c r="L1476" s="10" t="s">
        <v>1551</v>
      </c>
      <c r="M1476" t="s">
        <v>2085</v>
      </c>
    </row>
    <row r="1477" spans="1:13" x14ac:dyDescent="0.25">
      <c r="A1477" t="s">
        <v>642</v>
      </c>
      <c r="B1477" t="s">
        <v>642</v>
      </c>
      <c r="C1477" t="s">
        <v>1</v>
      </c>
      <c r="D1477" t="s">
        <v>6</v>
      </c>
      <c r="E1477" t="s">
        <v>657</v>
      </c>
      <c r="F1477" t="s">
        <v>658</v>
      </c>
      <c r="G1477">
        <v>2018</v>
      </c>
      <c r="H1477">
        <v>66</v>
      </c>
      <c r="I1477" t="s">
        <v>1486</v>
      </c>
      <c r="J1477" s="10" t="s">
        <v>1810</v>
      </c>
      <c r="K1477" t="s">
        <v>1811</v>
      </c>
      <c r="L1477" s="10" t="s">
        <v>1551</v>
      </c>
      <c r="M1477" t="s">
        <v>2085</v>
      </c>
    </row>
    <row r="1478" spans="1:13" x14ac:dyDescent="0.25">
      <c r="A1478" t="s">
        <v>642</v>
      </c>
      <c r="B1478" t="s">
        <v>642</v>
      </c>
      <c r="C1478" t="s">
        <v>1</v>
      </c>
      <c r="D1478" t="s">
        <v>6</v>
      </c>
      <c r="E1478" t="s">
        <v>657</v>
      </c>
      <c r="F1478" t="s">
        <v>658</v>
      </c>
      <c r="G1478">
        <v>2018</v>
      </c>
      <c r="H1478">
        <v>276</v>
      </c>
      <c r="I1478" t="s">
        <v>1487</v>
      </c>
      <c r="J1478" s="10" t="s">
        <v>1810</v>
      </c>
      <c r="K1478" t="s">
        <v>1811</v>
      </c>
      <c r="L1478" s="10" t="s">
        <v>1551</v>
      </c>
      <c r="M1478" t="s">
        <v>2085</v>
      </c>
    </row>
    <row r="1479" spans="1:13" x14ac:dyDescent="0.25">
      <c r="A1479" t="s">
        <v>642</v>
      </c>
      <c r="B1479" t="s">
        <v>642</v>
      </c>
      <c r="C1479" t="s">
        <v>1</v>
      </c>
      <c r="D1479" t="s">
        <v>6</v>
      </c>
      <c r="E1479" t="s">
        <v>657</v>
      </c>
      <c r="F1479" t="s">
        <v>658</v>
      </c>
      <c r="G1479">
        <v>2018</v>
      </c>
      <c r="H1479">
        <v>46</v>
      </c>
      <c r="I1479" t="s">
        <v>1491</v>
      </c>
      <c r="J1479" s="10" t="s">
        <v>1810</v>
      </c>
      <c r="K1479" t="s">
        <v>1811</v>
      </c>
      <c r="L1479" s="10" t="s">
        <v>1551</v>
      </c>
      <c r="M1479" t="s">
        <v>2085</v>
      </c>
    </row>
    <row r="1480" spans="1:13" x14ac:dyDescent="0.25">
      <c r="A1480" t="s">
        <v>642</v>
      </c>
      <c r="B1480" t="s">
        <v>642</v>
      </c>
      <c r="C1480" t="s">
        <v>1</v>
      </c>
      <c r="D1480" t="s">
        <v>6</v>
      </c>
      <c r="E1480" t="s">
        <v>657</v>
      </c>
      <c r="F1480" t="s">
        <v>658</v>
      </c>
      <c r="G1480">
        <v>2019</v>
      </c>
      <c r="H1480">
        <v>72</v>
      </c>
      <c r="I1480" t="s">
        <v>1486</v>
      </c>
      <c r="J1480" s="10" t="s">
        <v>1810</v>
      </c>
      <c r="K1480" t="s">
        <v>1811</v>
      </c>
      <c r="L1480" s="10" t="s">
        <v>1551</v>
      </c>
      <c r="M1480" t="s">
        <v>2085</v>
      </c>
    </row>
    <row r="1481" spans="1:13" x14ac:dyDescent="0.25">
      <c r="A1481" t="s">
        <v>642</v>
      </c>
      <c r="B1481" t="s">
        <v>642</v>
      </c>
      <c r="C1481" t="s">
        <v>1</v>
      </c>
      <c r="D1481" t="s">
        <v>6</v>
      </c>
      <c r="E1481" t="s">
        <v>657</v>
      </c>
      <c r="F1481" t="s">
        <v>658</v>
      </c>
      <c r="G1481">
        <v>2019</v>
      </c>
      <c r="H1481">
        <v>207</v>
      </c>
      <c r="I1481" t="s">
        <v>1487</v>
      </c>
      <c r="J1481" s="10" t="s">
        <v>1810</v>
      </c>
      <c r="K1481" t="s">
        <v>1811</v>
      </c>
      <c r="L1481" s="10" t="s">
        <v>1551</v>
      </c>
      <c r="M1481" t="s">
        <v>2085</v>
      </c>
    </row>
    <row r="1482" spans="1:13" x14ac:dyDescent="0.25">
      <c r="A1482" t="s">
        <v>642</v>
      </c>
      <c r="B1482" t="s">
        <v>642</v>
      </c>
      <c r="C1482" t="s">
        <v>1</v>
      </c>
      <c r="D1482" t="s">
        <v>6</v>
      </c>
      <c r="E1482" t="s">
        <v>657</v>
      </c>
      <c r="F1482" t="s">
        <v>658</v>
      </c>
      <c r="G1482">
        <v>2019</v>
      </c>
      <c r="H1482">
        <v>43</v>
      </c>
      <c r="I1482" t="s">
        <v>1491</v>
      </c>
      <c r="J1482" s="10" t="s">
        <v>1810</v>
      </c>
      <c r="K1482" t="s">
        <v>1811</v>
      </c>
      <c r="L1482" s="10" t="s">
        <v>1551</v>
      </c>
      <c r="M1482" t="s">
        <v>2085</v>
      </c>
    </row>
    <row r="1483" spans="1:13" x14ac:dyDescent="0.25">
      <c r="A1483" t="s">
        <v>642</v>
      </c>
      <c r="B1483" t="s">
        <v>642</v>
      </c>
      <c r="C1483" t="s">
        <v>1</v>
      </c>
      <c r="D1483" t="s">
        <v>6</v>
      </c>
      <c r="E1483" t="s">
        <v>657</v>
      </c>
      <c r="F1483" t="s">
        <v>658</v>
      </c>
      <c r="G1483">
        <v>2020</v>
      </c>
      <c r="H1483">
        <v>70</v>
      </c>
      <c r="I1483" t="s">
        <v>1486</v>
      </c>
      <c r="J1483" s="10" t="s">
        <v>1810</v>
      </c>
      <c r="K1483" t="s">
        <v>1811</v>
      </c>
      <c r="L1483" s="10" t="s">
        <v>1551</v>
      </c>
      <c r="M1483" t="s">
        <v>2085</v>
      </c>
    </row>
    <row r="1484" spans="1:13" x14ac:dyDescent="0.25">
      <c r="A1484" t="s">
        <v>642</v>
      </c>
      <c r="B1484" t="s">
        <v>642</v>
      </c>
      <c r="C1484" t="s">
        <v>1</v>
      </c>
      <c r="D1484" t="s">
        <v>6</v>
      </c>
      <c r="E1484" t="s">
        <v>657</v>
      </c>
      <c r="F1484" t="s">
        <v>658</v>
      </c>
      <c r="G1484">
        <v>2020</v>
      </c>
      <c r="H1484">
        <v>164</v>
      </c>
      <c r="I1484" t="s">
        <v>1487</v>
      </c>
      <c r="J1484" s="10" t="s">
        <v>1810</v>
      </c>
      <c r="K1484" t="s">
        <v>1811</v>
      </c>
      <c r="L1484" s="10" t="s">
        <v>1551</v>
      </c>
      <c r="M1484" t="s">
        <v>2085</v>
      </c>
    </row>
    <row r="1485" spans="1:13" x14ac:dyDescent="0.25">
      <c r="A1485" t="s">
        <v>642</v>
      </c>
      <c r="B1485" t="s">
        <v>642</v>
      </c>
      <c r="C1485" t="s">
        <v>1</v>
      </c>
      <c r="D1485" t="s">
        <v>6</v>
      </c>
      <c r="E1485" t="s">
        <v>657</v>
      </c>
      <c r="F1485" t="s">
        <v>658</v>
      </c>
      <c r="G1485">
        <v>2020</v>
      </c>
      <c r="H1485">
        <v>59</v>
      </c>
      <c r="I1485" t="s">
        <v>1491</v>
      </c>
      <c r="J1485" s="10" t="s">
        <v>1810</v>
      </c>
      <c r="K1485" t="s">
        <v>1811</v>
      </c>
      <c r="L1485" s="10" t="s">
        <v>1551</v>
      </c>
      <c r="M1485" t="s">
        <v>2085</v>
      </c>
    </row>
    <row r="1486" spans="1:13" x14ac:dyDescent="0.25">
      <c r="A1486" t="s">
        <v>642</v>
      </c>
      <c r="B1486" t="s">
        <v>642</v>
      </c>
      <c r="C1486" t="s">
        <v>22</v>
      </c>
      <c r="D1486" t="s">
        <v>23</v>
      </c>
      <c r="E1486" t="s">
        <v>659</v>
      </c>
      <c r="F1486" t="s">
        <v>660</v>
      </c>
      <c r="G1486">
        <v>2016</v>
      </c>
      <c r="H1486">
        <v>267</v>
      </c>
      <c r="I1486" t="s">
        <v>1486</v>
      </c>
      <c r="J1486" s="10" t="s">
        <v>1810</v>
      </c>
      <c r="K1486" t="s">
        <v>1811</v>
      </c>
      <c r="L1486" s="10" t="s">
        <v>1551</v>
      </c>
      <c r="M1486" t="s">
        <v>2085</v>
      </c>
    </row>
    <row r="1487" spans="1:13" x14ac:dyDescent="0.25">
      <c r="A1487" t="s">
        <v>642</v>
      </c>
      <c r="B1487" t="s">
        <v>642</v>
      </c>
      <c r="C1487" t="s">
        <v>22</v>
      </c>
      <c r="D1487" t="s">
        <v>23</v>
      </c>
      <c r="E1487" t="s">
        <v>659</v>
      </c>
      <c r="F1487" t="s">
        <v>660</v>
      </c>
      <c r="G1487">
        <v>2017</v>
      </c>
      <c r="H1487">
        <v>268</v>
      </c>
      <c r="I1487" t="s">
        <v>1486</v>
      </c>
      <c r="J1487" s="10" t="s">
        <v>1810</v>
      </c>
      <c r="K1487" t="s">
        <v>1811</v>
      </c>
      <c r="L1487" s="10" t="s">
        <v>1551</v>
      </c>
      <c r="M1487" t="s">
        <v>2085</v>
      </c>
    </row>
    <row r="1488" spans="1:13" x14ac:dyDescent="0.25">
      <c r="A1488" t="s">
        <v>642</v>
      </c>
      <c r="B1488" t="s">
        <v>642</v>
      </c>
      <c r="C1488" t="s">
        <v>22</v>
      </c>
      <c r="D1488" t="s">
        <v>23</v>
      </c>
      <c r="E1488" t="s">
        <v>659</v>
      </c>
      <c r="F1488" t="s">
        <v>660</v>
      </c>
      <c r="G1488">
        <v>2018</v>
      </c>
      <c r="H1488">
        <v>263</v>
      </c>
      <c r="I1488" t="s">
        <v>1486</v>
      </c>
      <c r="J1488" s="10" t="s">
        <v>1810</v>
      </c>
      <c r="K1488" t="s">
        <v>1811</v>
      </c>
      <c r="L1488" s="10" t="s">
        <v>1551</v>
      </c>
      <c r="M1488" t="s">
        <v>2085</v>
      </c>
    </row>
    <row r="1489" spans="1:13" x14ac:dyDescent="0.25">
      <c r="A1489" t="s">
        <v>642</v>
      </c>
      <c r="B1489" t="s">
        <v>642</v>
      </c>
      <c r="C1489" t="s">
        <v>22</v>
      </c>
      <c r="D1489" t="s">
        <v>23</v>
      </c>
      <c r="E1489" t="s">
        <v>659</v>
      </c>
      <c r="F1489" t="s">
        <v>660</v>
      </c>
      <c r="G1489">
        <v>2019</v>
      </c>
      <c r="H1489">
        <v>260</v>
      </c>
      <c r="I1489" t="s">
        <v>1486</v>
      </c>
      <c r="J1489" s="10" t="s">
        <v>1810</v>
      </c>
      <c r="K1489" t="s">
        <v>1811</v>
      </c>
      <c r="L1489" s="10" t="s">
        <v>1551</v>
      </c>
      <c r="M1489" t="s">
        <v>2085</v>
      </c>
    </row>
    <row r="1490" spans="1:13" x14ac:dyDescent="0.25">
      <c r="A1490" t="s">
        <v>642</v>
      </c>
      <c r="B1490" t="s">
        <v>642</v>
      </c>
      <c r="C1490" t="s">
        <v>22</v>
      </c>
      <c r="D1490" t="s">
        <v>23</v>
      </c>
      <c r="E1490" t="s">
        <v>659</v>
      </c>
      <c r="F1490" t="s">
        <v>660</v>
      </c>
      <c r="G1490">
        <v>2020</v>
      </c>
      <c r="H1490">
        <v>48</v>
      </c>
      <c r="I1490" t="s">
        <v>1488</v>
      </c>
      <c r="J1490" s="10" t="s">
        <v>1810</v>
      </c>
      <c r="K1490" t="s">
        <v>1811</v>
      </c>
      <c r="L1490" s="10" t="s">
        <v>1551</v>
      </c>
      <c r="M1490" t="s">
        <v>2085</v>
      </c>
    </row>
    <row r="1491" spans="1:13" x14ac:dyDescent="0.25">
      <c r="A1491" t="s">
        <v>642</v>
      </c>
      <c r="B1491" t="s">
        <v>642</v>
      </c>
      <c r="C1491" t="s">
        <v>22</v>
      </c>
      <c r="D1491" t="s">
        <v>23</v>
      </c>
      <c r="E1491" t="s">
        <v>659</v>
      </c>
      <c r="F1491" t="s">
        <v>660</v>
      </c>
      <c r="G1491">
        <v>2020</v>
      </c>
      <c r="H1491">
        <v>266</v>
      </c>
      <c r="I1491" t="s">
        <v>1486</v>
      </c>
      <c r="J1491" s="10" t="s">
        <v>1810</v>
      </c>
      <c r="K1491" t="s">
        <v>1811</v>
      </c>
      <c r="L1491" s="10" t="s">
        <v>1551</v>
      </c>
      <c r="M1491" t="s">
        <v>2085</v>
      </c>
    </row>
    <row r="1492" spans="1:13" x14ac:dyDescent="0.25">
      <c r="A1492" t="s">
        <v>642</v>
      </c>
      <c r="B1492" t="s">
        <v>642</v>
      </c>
      <c r="C1492" t="s">
        <v>22</v>
      </c>
      <c r="D1492" t="s">
        <v>35</v>
      </c>
      <c r="E1492" t="s">
        <v>661</v>
      </c>
      <c r="F1492" t="s">
        <v>662</v>
      </c>
      <c r="G1492">
        <v>2016</v>
      </c>
      <c r="H1492">
        <v>482</v>
      </c>
      <c r="I1492" t="s">
        <v>1486</v>
      </c>
      <c r="J1492" s="10" t="s">
        <v>1822</v>
      </c>
      <c r="K1492" t="s">
        <v>1823</v>
      </c>
      <c r="L1492" s="10" t="s">
        <v>1551</v>
      </c>
      <c r="M1492" t="s">
        <v>2085</v>
      </c>
    </row>
    <row r="1493" spans="1:13" x14ac:dyDescent="0.25">
      <c r="A1493" t="s">
        <v>642</v>
      </c>
      <c r="B1493" t="s">
        <v>642</v>
      </c>
      <c r="C1493" t="s">
        <v>22</v>
      </c>
      <c r="D1493" t="s">
        <v>35</v>
      </c>
      <c r="E1493" t="s">
        <v>661</v>
      </c>
      <c r="F1493" t="s">
        <v>662</v>
      </c>
      <c r="G1493">
        <v>2017</v>
      </c>
      <c r="H1493">
        <v>554</v>
      </c>
      <c r="I1493" t="s">
        <v>1486</v>
      </c>
      <c r="J1493" s="10" t="s">
        <v>1822</v>
      </c>
      <c r="K1493" t="s">
        <v>1823</v>
      </c>
      <c r="L1493" s="10" t="s">
        <v>1551</v>
      </c>
      <c r="M1493" t="s">
        <v>2085</v>
      </c>
    </row>
    <row r="1494" spans="1:13" x14ac:dyDescent="0.25">
      <c r="A1494" t="s">
        <v>642</v>
      </c>
      <c r="B1494" t="s">
        <v>642</v>
      </c>
      <c r="C1494" t="s">
        <v>22</v>
      </c>
      <c r="D1494" t="s">
        <v>35</v>
      </c>
      <c r="E1494" t="s">
        <v>661</v>
      </c>
      <c r="F1494" t="s">
        <v>662</v>
      </c>
      <c r="G1494">
        <v>2018</v>
      </c>
      <c r="H1494">
        <v>421</v>
      </c>
      <c r="I1494" t="s">
        <v>1486</v>
      </c>
      <c r="J1494" s="10" t="s">
        <v>1822</v>
      </c>
      <c r="K1494" t="s">
        <v>1823</v>
      </c>
      <c r="L1494" s="10" t="s">
        <v>1551</v>
      </c>
      <c r="M1494" t="s">
        <v>2085</v>
      </c>
    </row>
    <row r="1495" spans="1:13" x14ac:dyDescent="0.25">
      <c r="A1495" t="s">
        <v>642</v>
      </c>
      <c r="B1495" t="s">
        <v>642</v>
      </c>
      <c r="C1495" t="s">
        <v>22</v>
      </c>
      <c r="D1495" t="s">
        <v>35</v>
      </c>
      <c r="E1495" t="s">
        <v>661</v>
      </c>
      <c r="F1495" t="s">
        <v>662</v>
      </c>
      <c r="G1495">
        <v>2019</v>
      </c>
      <c r="H1495">
        <v>515</v>
      </c>
      <c r="I1495" t="s">
        <v>1486</v>
      </c>
      <c r="J1495" s="10" t="s">
        <v>1822</v>
      </c>
      <c r="K1495" t="s">
        <v>1823</v>
      </c>
      <c r="L1495" s="10" t="s">
        <v>1551</v>
      </c>
      <c r="M1495" t="s">
        <v>2085</v>
      </c>
    </row>
    <row r="1496" spans="1:13" x14ac:dyDescent="0.25">
      <c r="A1496" t="s">
        <v>642</v>
      </c>
      <c r="B1496" t="s">
        <v>642</v>
      </c>
      <c r="C1496" t="s">
        <v>22</v>
      </c>
      <c r="D1496" t="s">
        <v>35</v>
      </c>
      <c r="E1496" t="s">
        <v>661</v>
      </c>
      <c r="F1496" t="s">
        <v>662</v>
      </c>
      <c r="G1496">
        <v>2020</v>
      </c>
      <c r="H1496">
        <v>596</v>
      </c>
      <c r="I1496" t="s">
        <v>1486</v>
      </c>
      <c r="J1496" s="10" t="s">
        <v>1822</v>
      </c>
      <c r="K1496" t="s">
        <v>1823</v>
      </c>
      <c r="L1496" s="10" t="s">
        <v>1551</v>
      </c>
      <c r="M1496" t="s">
        <v>2085</v>
      </c>
    </row>
    <row r="1497" spans="1:13" x14ac:dyDescent="0.25">
      <c r="A1497" t="s">
        <v>663</v>
      </c>
      <c r="B1497" t="s">
        <v>663</v>
      </c>
      <c r="C1497" t="s">
        <v>1</v>
      </c>
      <c r="D1497" t="s">
        <v>2</v>
      </c>
      <c r="E1497" t="s">
        <v>664</v>
      </c>
      <c r="F1497" t="s">
        <v>665</v>
      </c>
      <c r="G1497">
        <v>2016</v>
      </c>
      <c r="H1497">
        <v>6</v>
      </c>
      <c r="I1497" t="s">
        <v>1486</v>
      </c>
      <c r="J1497" s="10" t="s">
        <v>1824</v>
      </c>
      <c r="K1497" t="s">
        <v>1825</v>
      </c>
      <c r="L1497" s="10" t="s">
        <v>1551</v>
      </c>
      <c r="M1497" t="s">
        <v>2085</v>
      </c>
    </row>
    <row r="1498" spans="1:13" x14ac:dyDescent="0.25">
      <c r="A1498" t="s">
        <v>663</v>
      </c>
      <c r="B1498" t="s">
        <v>663</v>
      </c>
      <c r="C1498" t="s">
        <v>1</v>
      </c>
      <c r="D1498" t="s">
        <v>2</v>
      </c>
      <c r="E1498" t="s">
        <v>664</v>
      </c>
      <c r="F1498" t="s">
        <v>665</v>
      </c>
      <c r="G1498">
        <v>2017</v>
      </c>
      <c r="H1498">
        <v>8</v>
      </c>
      <c r="I1498" t="s">
        <v>1486</v>
      </c>
      <c r="J1498" s="10" t="s">
        <v>1824</v>
      </c>
      <c r="K1498" t="s">
        <v>1825</v>
      </c>
      <c r="L1498" s="10" t="s">
        <v>1551</v>
      </c>
      <c r="M1498" t="s">
        <v>2085</v>
      </c>
    </row>
    <row r="1499" spans="1:13" x14ac:dyDescent="0.25">
      <c r="A1499" t="s">
        <v>663</v>
      </c>
      <c r="B1499" t="s">
        <v>663</v>
      </c>
      <c r="C1499" t="s">
        <v>1</v>
      </c>
      <c r="D1499" t="s">
        <v>2</v>
      </c>
      <c r="E1499" t="s">
        <v>664</v>
      </c>
      <c r="F1499" t="s">
        <v>665</v>
      </c>
      <c r="G1499">
        <v>2018</v>
      </c>
      <c r="H1499">
        <v>6</v>
      </c>
      <c r="I1499" t="s">
        <v>1486</v>
      </c>
      <c r="J1499" s="10" t="s">
        <v>1824</v>
      </c>
      <c r="K1499" t="s">
        <v>1825</v>
      </c>
      <c r="L1499" s="10" t="s">
        <v>1551</v>
      </c>
      <c r="M1499" t="s">
        <v>2085</v>
      </c>
    </row>
    <row r="1500" spans="1:13" x14ac:dyDescent="0.25">
      <c r="A1500" t="s">
        <v>663</v>
      </c>
      <c r="B1500" t="s">
        <v>663</v>
      </c>
      <c r="C1500" t="s">
        <v>1</v>
      </c>
      <c r="D1500" t="s">
        <v>2</v>
      </c>
      <c r="E1500" t="s">
        <v>664</v>
      </c>
      <c r="F1500" t="s">
        <v>665</v>
      </c>
      <c r="G1500">
        <v>2019</v>
      </c>
      <c r="H1500">
        <v>4</v>
      </c>
      <c r="I1500" t="s">
        <v>1486</v>
      </c>
      <c r="J1500" s="10" t="s">
        <v>1824</v>
      </c>
      <c r="K1500" t="s">
        <v>1825</v>
      </c>
      <c r="L1500" s="10" t="s">
        <v>1551</v>
      </c>
      <c r="M1500" t="s">
        <v>2085</v>
      </c>
    </row>
    <row r="1501" spans="1:13" x14ac:dyDescent="0.25">
      <c r="A1501" t="s">
        <v>663</v>
      </c>
      <c r="B1501" t="s">
        <v>663</v>
      </c>
      <c r="C1501" t="s">
        <v>666</v>
      </c>
      <c r="D1501" t="s">
        <v>66</v>
      </c>
      <c r="E1501" t="s">
        <v>667</v>
      </c>
      <c r="F1501" t="s">
        <v>668</v>
      </c>
      <c r="G1501">
        <v>2016</v>
      </c>
      <c r="H1501">
        <v>418</v>
      </c>
      <c r="I1501" t="s">
        <v>1486</v>
      </c>
      <c r="J1501" s="10" t="s">
        <v>1826</v>
      </c>
      <c r="K1501" t="s">
        <v>1827</v>
      </c>
      <c r="L1501" s="10" t="s">
        <v>1551</v>
      </c>
      <c r="M1501" t="s">
        <v>2085</v>
      </c>
    </row>
    <row r="1502" spans="1:13" x14ac:dyDescent="0.25">
      <c r="A1502" t="s">
        <v>663</v>
      </c>
      <c r="B1502" t="s">
        <v>663</v>
      </c>
      <c r="C1502" t="s">
        <v>666</v>
      </c>
      <c r="D1502" t="s">
        <v>66</v>
      </c>
      <c r="E1502" t="s">
        <v>667</v>
      </c>
      <c r="F1502" t="s">
        <v>668</v>
      </c>
      <c r="G1502">
        <v>2017</v>
      </c>
      <c r="H1502">
        <v>427</v>
      </c>
      <c r="I1502" t="s">
        <v>1486</v>
      </c>
      <c r="J1502" s="10" t="s">
        <v>1826</v>
      </c>
      <c r="K1502" t="s">
        <v>1827</v>
      </c>
      <c r="L1502" s="10" t="s">
        <v>1551</v>
      </c>
      <c r="M1502" t="s">
        <v>2085</v>
      </c>
    </row>
    <row r="1503" spans="1:13" x14ac:dyDescent="0.25">
      <c r="A1503" t="s">
        <v>663</v>
      </c>
      <c r="B1503" t="s">
        <v>663</v>
      </c>
      <c r="C1503" t="s">
        <v>666</v>
      </c>
      <c r="D1503" t="s">
        <v>66</v>
      </c>
      <c r="E1503" t="s">
        <v>667</v>
      </c>
      <c r="F1503" t="s">
        <v>668</v>
      </c>
      <c r="G1503">
        <v>2018</v>
      </c>
      <c r="H1503">
        <v>393</v>
      </c>
      <c r="I1503" t="s">
        <v>1486</v>
      </c>
      <c r="J1503" s="10" t="s">
        <v>1826</v>
      </c>
      <c r="K1503" t="s">
        <v>1827</v>
      </c>
      <c r="L1503" s="10" t="s">
        <v>1551</v>
      </c>
      <c r="M1503" t="s">
        <v>2085</v>
      </c>
    </row>
    <row r="1504" spans="1:13" x14ac:dyDescent="0.25">
      <c r="A1504" t="s">
        <v>663</v>
      </c>
      <c r="B1504" t="s">
        <v>663</v>
      </c>
      <c r="C1504" t="s">
        <v>666</v>
      </c>
      <c r="D1504" t="s">
        <v>66</v>
      </c>
      <c r="E1504" t="s">
        <v>667</v>
      </c>
      <c r="F1504" t="s">
        <v>668</v>
      </c>
      <c r="G1504">
        <v>2018</v>
      </c>
      <c r="H1504">
        <v>63</v>
      </c>
      <c r="I1504" t="s">
        <v>1491</v>
      </c>
      <c r="J1504" s="10" t="s">
        <v>1826</v>
      </c>
      <c r="K1504" t="s">
        <v>1827</v>
      </c>
      <c r="L1504" s="10" t="s">
        <v>1551</v>
      </c>
      <c r="M1504" t="s">
        <v>2085</v>
      </c>
    </row>
    <row r="1505" spans="1:13" x14ac:dyDescent="0.25">
      <c r="A1505" t="s">
        <v>663</v>
      </c>
      <c r="B1505" t="s">
        <v>663</v>
      </c>
      <c r="C1505" t="s">
        <v>666</v>
      </c>
      <c r="D1505" t="s">
        <v>66</v>
      </c>
      <c r="E1505" t="s">
        <v>667</v>
      </c>
      <c r="F1505" t="s">
        <v>668</v>
      </c>
      <c r="G1505">
        <v>2019</v>
      </c>
      <c r="H1505">
        <v>393</v>
      </c>
      <c r="I1505" t="s">
        <v>1486</v>
      </c>
      <c r="J1505" s="10" t="s">
        <v>1826</v>
      </c>
      <c r="K1505" t="s">
        <v>1827</v>
      </c>
      <c r="L1505" s="10" t="s">
        <v>1551</v>
      </c>
      <c r="M1505" t="s">
        <v>2085</v>
      </c>
    </row>
    <row r="1506" spans="1:13" x14ac:dyDescent="0.25">
      <c r="A1506" t="s">
        <v>663</v>
      </c>
      <c r="B1506" t="s">
        <v>663</v>
      </c>
      <c r="C1506" t="s">
        <v>666</v>
      </c>
      <c r="D1506" t="s">
        <v>66</v>
      </c>
      <c r="E1506" t="s">
        <v>667</v>
      </c>
      <c r="F1506" t="s">
        <v>668</v>
      </c>
      <c r="G1506">
        <v>2019</v>
      </c>
      <c r="H1506">
        <v>100</v>
      </c>
      <c r="I1506" t="s">
        <v>1491</v>
      </c>
      <c r="J1506" s="10" t="s">
        <v>1826</v>
      </c>
      <c r="K1506" t="s">
        <v>1827</v>
      </c>
      <c r="L1506" s="10" t="s">
        <v>1551</v>
      </c>
      <c r="M1506" t="s">
        <v>2085</v>
      </c>
    </row>
    <row r="1507" spans="1:13" x14ac:dyDescent="0.25">
      <c r="A1507" t="s">
        <v>663</v>
      </c>
      <c r="B1507" t="s">
        <v>663</v>
      </c>
      <c r="C1507" t="s">
        <v>666</v>
      </c>
      <c r="D1507" t="s">
        <v>66</v>
      </c>
      <c r="E1507" t="s">
        <v>667</v>
      </c>
      <c r="F1507" t="s">
        <v>668</v>
      </c>
      <c r="G1507">
        <v>2020</v>
      </c>
      <c r="H1507">
        <v>345</v>
      </c>
      <c r="I1507" t="s">
        <v>1486</v>
      </c>
      <c r="J1507" s="10" t="s">
        <v>1826</v>
      </c>
      <c r="K1507" t="s">
        <v>1827</v>
      </c>
      <c r="L1507" s="10" t="s">
        <v>1551</v>
      </c>
      <c r="M1507" t="s">
        <v>2085</v>
      </c>
    </row>
    <row r="1508" spans="1:13" x14ac:dyDescent="0.25">
      <c r="A1508" t="s">
        <v>663</v>
      </c>
      <c r="B1508" t="s">
        <v>663</v>
      </c>
      <c r="C1508" t="s">
        <v>666</v>
      </c>
      <c r="D1508" t="s">
        <v>66</v>
      </c>
      <c r="E1508" t="s">
        <v>667</v>
      </c>
      <c r="F1508" t="s">
        <v>668</v>
      </c>
      <c r="G1508">
        <v>2020</v>
      </c>
      <c r="H1508">
        <v>137</v>
      </c>
      <c r="I1508" t="s">
        <v>1491</v>
      </c>
      <c r="J1508" s="10" t="s">
        <v>1826</v>
      </c>
      <c r="K1508" t="s">
        <v>1827</v>
      </c>
      <c r="L1508" s="10" t="s">
        <v>1551</v>
      </c>
      <c r="M1508" t="s">
        <v>2085</v>
      </c>
    </row>
    <row r="1509" spans="1:13" x14ac:dyDescent="0.25">
      <c r="A1509" t="s">
        <v>663</v>
      </c>
      <c r="B1509" t="s">
        <v>670</v>
      </c>
      <c r="C1509" t="s">
        <v>1</v>
      </c>
      <c r="D1509" t="s">
        <v>66</v>
      </c>
      <c r="E1509" t="s">
        <v>671</v>
      </c>
      <c r="F1509" t="s">
        <v>672</v>
      </c>
      <c r="G1509">
        <v>2016</v>
      </c>
      <c r="H1509">
        <v>38</v>
      </c>
      <c r="I1509" t="s">
        <v>1486</v>
      </c>
      <c r="J1509" s="10" t="s">
        <v>1828</v>
      </c>
      <c r="K1509" t="s">
        <v>1829</v>
      </c>
      <c r="L1509" s="10" t="s">
        <v>1551</v>
      </c>
      <c r="M1509" t="s">
        <v>2085</v>
      </c>
    </row>
    <row r="1510" spans="1:13" x14ac:dyDescent="0.25">
      <c r="A1510" t="s">
        <v>663</v>
      </c>
      <c r="B1510" t="s">
        <v>670</v>
      </c>
      <c r="C1510" t="s">
        <v>1</v>
      </c>
      <c r="D1510" t="s">
        <v>66</v>
      </c>
      <c r="E1510" t="s">
        <v>671</v>
      </c>
      <c r="F1510" t="s">
        <v>672</v>
      </c>
      <c r="G1510">
        <v>2017</v>
      </c>
      <c r="H1510">
        <v>31</v>
      </c>
      <c r="I1510" t="s">
        <v>1486</v>
      </c>
      <c r="J1510" s="10" t="s">
        <v>1828</v>
      </c>
      <c r="K1510" t="s">
        <v>1829</v>
      </c>
      <c r="L1510" s="10" t="s">
        <v>1551</v>
      </c>
      <c r="M1510" t="s">
        <v>2085</v>
      </c>
    </row>
    <row r="1511" spans="1:13" x14ac:dyDescent="0.25">
      <c r="A1511" t="s">
        <v>663</v>
      </c>
      <c r="B1511" t="s">
        <v>670</v>
      </c>
      <c r="C1511" t="s">
        <v>1</v>
      </c>
      <c r="D1511" t="s">
        <v>66</v>
      </c>
      <c r="E1511" t="s">
        <v>671</v>
      </c>
      <c r="F1511" t="s">
        <v>672</v>
      </c>
      <c r="G1511">
        <v>2018</v>
      </c>
      <c r="H1511">
        <v>31</v>
      </c>
      <c r="I1511" t="s">
        <v>1486</v>
      </c>
      <c r="J1511" s="10" t="s">
        <v>1828</v>
      </c>
      <c r="K1511" t="s">
        <v>1829</v>
      </c>
      <c r="L1511" s="10" t="s">
        <v>1551</v>
      </c>
      <c r="M1511" t="s">
        <v>2085</v>
      </c>
    </row>
    <row r="1512" spans="1:13" x14ac:dyDescent="0.25">
      <c r="A1512" t="s">
        <v>663</v>
      </c>
      <c r="B1512" t="s">
        <v>670</v>
      </c>
      <c r="C1512" t="s">
        <v>1</v>
      </c>
      <c r="D1512" t="s">
        <v>66</v>
      </c>
      <c r="E1512" t="s">
        <v>671</v>
      </c>
      <c r="F1512" t="s">
        <v>672</v>
      </c>
      <c r="G1512">
        <v>2019</v>
      </c>
      <c r="H1512">
        <v>31</v>
      </c>
      <c r="I1512" t="s">
        <v>1486</v>
      </c>
      <c r="J1512" s="10" t="s">
        <v>1828</v>
      </c>
      <c r="K1512" t="s">
        <v>1829</v>
      </c>
      <c r="L1512" s="10" t="s">
        <v>1551</v>
      </c>
      <c r="M1512" t="s">
        <v>2085</v>
      </c>
    </row>
    <row r="1513" spans="1:13" x14ac:dyDescent="0.25">
      <c r="A1513" t="s">
        <v>663</v>
      </c>
      <c r="B1513" t="s">
        <v>670</v>
      </c>
      <c r="C1513" t="s">
        <v>1</v>
      </c>
      <c r="D1513" t="s">
        <v>66</v>
      </c>
      <c r="E1513" t="s">
        <v>671</v>
      </c>
      <c r="F1513" t="s">
        <v>672</v>
      </c>
      <c r="G1513">
        <v>2020</v>
      </c>
      <c r="H1513">
        <v>30</v>
      </c>
      <c r="I1513" t="s">
        <v>1486</v>
      </c>
      <c r="J1513" s="10" t="s">
        <v>1828</v>
      </c>
      <c r="K1513" t="s">
        <v>1829</v>
      </c>
      <c r="L1513" s="10" t="s">
        <v>1551</v>
      </c>
      <c r="M1513" t="s">
        <v>2085</v>
      </c>
    </row>
    <row r="1514" spans="1:13" x14ac:dyDescent="0.25">
      <c r="A1514" t="s">
        <v>663</v>
      </c>
      <c r="B1514" t="s">
        <v>670</v>
      </c>
      <c r="C1514" t="s">
        <v>1</v>
      </c>
      <c r="D1514" t="s">
        <v>6</v>
      </c>
      <c r="E1514" t="s">
        <v>673</v>
      </c>
      <c r="F1514" t="s">
        <v>674</v>
      </c>
      <c r="G1514">
        <v>2016</v>
      </c>
      <c r="H1514">
        <v>4</v>
      </c>
      <c r="I1514" t="s">
        <v>1486</v>
      </c>
      <c r="J1514" s="10" t="s">
        <v>1828</v>
      </c>
      <c r="K1514" t="s">
        <v>1829</v>
      </c>
      <c r="L1514" s="10" t="s">
        <v>1551</v>
      </c>
      <c r="M1514" t="s">
        <v>2085</v>
      </c>
    </row>
    <row r="1515" spans="1:13" x14ac:dyDescent="0.25">
      <c r="A1515" t="s">
        <v>663</v>
      </c>
      <c r="B1515" t="s">
        <v>670</v>
      </c>
      <c r="C1515" t="s">
        <v>1</v>
      </c>
      <c r="D1515" t="s">
        <v>6</v>
      </c>
      <c r="E1515" t="s">
        <v>673</v>
      </c>
      <c r="F1515" t="s">
        <v>674</v>
      </c>
      <c r="G1515">
        <v>2017</v>
      </c>
      <c r="H1515">
        <v>6</v>
      </c>
      <c r="I1515" t="s">
        <v>1486</v>
      </c>
      <c r="J1515" s="10" t="s">
        <v>1828</v>
      </c>
      <c r="K1515" t="s">
        <v>1829</v>
      </c>
      <c r="L1515" s="10" t="s">
        <v>1551</v>
      </c>
      <c r="M1515" t="s">
        <v>2085</v>
      </c>
    </row>
    <row r="1516" spans="1:13" x14ac:dyDescent="0.25">
      <c r="A1516" t="s">
        <v>663</v>
      </c>
      <c r="B1516" t="s">
        <v>670</v>
      </c>
      <c r="C1516" t="s">
        <v>1</v>
      </c>
      <c r="D1516" t="s">
        <v>6</v>
      </c>
      <c r="E1516" t="s">
        <v>673</v>
      </c>
      <c r="F1516" t="s">
        <v>674</v>
      </c>
      <c r="G1516">
        <v>2018</v>
      </c>
      <c r="H1516">
        <v>6</v>
      </c>
      <c r="I1516" t="s">
        <v>1486</v>
      </c>
      <c r="J1516" s="10" t="s">
        <v>1828</v>
      </c>
      <c r="K1516" t="s">
        <v>1829</v>
      </c>
      <c r="L1516" s="10" t="s">
        <v>1551</v>
      </c>
      <c r="M1516" t="s">
        <v>2085</v>
      </c>
    </row>
    <row r="1517" spans="1:13" x14ac:dyDescent="0.25">
      <c r="A1517" t="s">
        <v>663</v>
      </c>
      <c r="B1517" t="s">
        <v>670</v>
      </c>
      <c r="C1517" t="s">
        <v>1</v>
      </c>
      <c r="D1517" t="s">
        <v>6</v>
      </c>
      <c r="E1517" t="s">
        <v>673</v>
      </c>
      <c r="F1517" t="s">
        <v>674</v>
      </c>
      <c r="G1517">
        <v>2019</v>
      </c>
      <c r="H1517">
        <v>2</v>
      </c>
      <c r="I1517" t="s">
        <v>1486</v>
      </c>
      <c r="J1517" s="10" t="s">
        <v>1828</v>
      </c>
      <c r="K1517" t="s">
        <v>1829</v>
      </c>
      <c r="L1517" s="10" t="s">
        <v>1551</v>
      </c>
      <c r="M1517" t="s">
        <v>2085</v>
      </c>
    </row>
    <row r="1518" spans="1:13" x14ac:dyDescent="0.25">
      <c r="A1518" t="s">
        <v>663</v>
      </c>
      <c r="B1518" t="s">
        <v>670</v>
      </c>
      <c r="C1518" t="s">
        <v>1</v>
      </c>
      <c r="D1518" t="s">
        <v>6</v>
      </c>
      <c r="E1518" t="s">
        <v>673</v>
      </c>
      <c r="F1518" t="s">
        <v>674</v>
      </c>
      <c r="G1518">
        <v>2020</v>
      </c>
      <c r="H1518">
        <v>3</v>
      </c>
      <c r="I1518" t="s">
        <v>1486</v>
      </c>
      <c r="J1518" s="10" t="s">
        <v>1828</v>
      </c>
      <c r="K1518" t="s">
        <v>1829</v>
      </c>
      <c r="L1518" s="10" t="s">
        <v>1551</v>
      </c>
      <c r="M1518" t="s">
        <v>2085</v>
      </c>
    </row>
    <row r="1519" spans="1:13" x14ac:dyDescent="0.25">
      <c r="A1519" t="s">
        <v>663</v>
      </c>
      <c r="B1519" t="s">
        <v>675</v>
      </c>
      <c r="C1519" t="s">
        <v>1</v>
      </c>
      <c r="D1519" t="s">
        <v>66</v>
      </c>
      <c r="E1519" t="s">
        <v>676</v>
      </c>
      <c r="F1519" t="s">
        <v>677</v>
      </c>
      <c r="G1519">
        <v>2016</v>
      </c>
      <c r="H1519">
        <v>24</v>
      </c>
      <c r="I1519" t="s">
        <v>1486</v>
      </c>
      <c r="J1519" s="10" t="s">
        <v>1830</v>
      </c>
      <c r="K1519" t="s">
        <v>1831</v>
      </c>
      <c r="L1519" s="10" t="s">
        <v>1542</v>
      </c>
      <c r="M1519" t="s">
        <v>2084</v>
      </c>
    </row>
    <row r="1520" spans="1:13" x14ac:dyDescent="0.25">
      <c r="A1520" t="s">
        <v>663</v>
      </c>
      <c r="B1520" t="s">
        <v>675</v>
      </c>
      <c r="C1520" t="s">
        <v>1</v>
      </c>
      <c r="D1520" t="s">
        <v>66</v>
      </c>
      <c r="E1520" t="s">
        <v>676</v>
      </c>
      <c r="F1520" t="s">
        <v>677</v>
      </c>
      <c r="G1520">
        <v>2017</v>
      </c>
      <c r="H1520">
        <v>19</v>
      </c>
      <c r="I1520" t="s">
        <v>1486</v>
      </c>
      <c r="J1520" s="10" t="s">
        <v>1830</v>
      </c>
      <c r="K1520" t="s">
        <v>1831</v>
      </c>
      <c r="L1520" s="10" t="s">
        <v>1542</v>
      </c>
      <c r="M1520" t="s">
        <v>2084</v>
      </c>
    </row>
    <row r="1521" spans="1:13" x14ac:dyDescent="0.25">
      <c r="A1521" t="s">
        <v>663</v>
      </c>
      <c r="B1521" t="s">
        <v>675</v>
      </c>
      <c r="C1521" t="s">
        <v>1</v>
      </c>
      <c r="D1521" t="s">
        <v>66</v>
      </c>
      <c r="E1521" t="s">
        <v>676</v>
      </c>
      <c r="F1521" t="s">
        <v>677</v>
      </c>
      <c r="G1521">
        <v>2018</v>
      </c>
      <c r="H1521">
        <v>14</v>
      </c>
      <c r="I1521" t="s">
        <v>1486</v>
      </c>
      <c r="J1521" s="10" t="s">
        <v>1830</v>
      </c>
      <c r="K1521" t="s">
        <v>1831</v>
      </c>
      <c r="L1521" s="10" t="s">
        <v>1542</v>
      </c>
      <c r="M1521" t="s">
        <v>2084</v>
      </c>
    </row>
    <row r="1522" spans="1:13" x14ac:dyDescent="0.25">
      <c r="A1522" t="s">
        <v>663</v>
      </c>
      <c r="B1522" t="s">
        <v>675</v>
      </c>
      <c r="C1522" t="s">
        <v>1</v>
      </c>
      <c r="D1522" t="s">
        <v>66</v>
      </c>
      <c r="E1522" t="s">
        <v>676</v>
      </c>
      <c r="F1522" t="s">
        <v>677</v>
      </c>
      <c r="G1522">
        <v>2019</v>
      </c>
      <c r="H1522">
        <v>12</v>
      </c>
      <c r="I1522" t="s">
        <v>1486</v>
      </c>
      <c r="J1522" s="10" t="s">
        <v>1830</v>
      </c>
      <c r="K1522" t="s">
        <v>1831</v>
      </c>
      <c r="L1522" s="10" t="s">
        <v>1542</v>
      </c>
      <c r="M1522" t="s">
        <v>2084</v>
      </c>
    </row>
    <row r="1523" spans="1:13" x14ac:dyDescent="0.25">
      <c r="A1523" t="s">
        <v>663</v>
      </c>
      <c r="B1523" t="s">
        <v>675</v>
      </c>
      <c r="C1523" t="s">
        <v>1</v>
      </c>
      <c r="D1523" t="s">
        <v>66</v>
      </c>
      <c r="E1523" t="s">
        <v>676</v>
      </c>
      <c r="F1523" t="s">
        <v>677</v>
      </c>
      <c r="G1523">
        <v>2020</v>
      </c>
      <c r="H1523">
        <v>15</v>
      </c>
      <c r="I1523" t="s">
        <v>1486</v>
      </c>
      <c r="J1523" s="10" t="s">
        <v>1830</v>
      </c>
      <c r="K1523" t="s">
        <v>1831</v>
      </c>
      <c r="L1523" s="10" t="s">
        <v>1542</v>
      </c>
      <c r="M1523" t="s">
        <v>2084</v>
      </c>
    </row>
    <row r="1524" spans="1:13" x14ac:dyDescent="0.25">
      <c r="A1524" t="s">
        <v>663</v>
      </c>
      <c r="B1524" t="s">
        <v>675</v>
      </c>
      <c r="C1524" t="s">
        <v>22</v>
      </c>
      <c r="D1524" t="s">
        <v>23</v>
      </c>
      <c r="E1524" t="s">
        <v>678</v>
      </c>
      <c r="F1524" t="s">
        <v>679</v>
      </c>
      <c r="G1524">
        <v>2019</v>
      </c>
      <c r="H1524">
        <v>17</v>
      </c>
      <c r="I1524" t="s">
        <v>1486</v>
      </c>
      <c r="J1524" s="10" t="s">
        <v>1828</v>
      </c>
      <c r="K1524" t="s">
        <v>1829</v>
      </c>
      <c r="L1524" s="10" t="s">
        <v>1551</v>
      </c>
      <c r="M1524" t="s">
        <v>2085</v>
      </c>
    </row>
    <row r="1525" spans="1:13" x14ac:dyDescent="0.25">
      <c r="A1525" t="s">
        <v>663</v>
      </c>
      <c r="B1525" t="s">
        <v>675</v>
      </c>
      <c r="C1525" t="s">
        <v>22</v>
      </c>
      <c r="D1525" t="s">
        <v>23</v>
      </c>
      <c r="E1525" t="s">
        <v>678</v>
      </c>
      <c r="F1525" t="s">
        <v>679</v>
      </c>
      <c r="G1525">
        <v>2020</v>
      </c>
      <c r="H1525">
        <v>66</v>
      </c>
      <c r="I1525" t="s">
        <v>1486</v>
      </c>
      <c r="J1525" s="10" t="s">
        <v>1828</v>
      </c>
      <c r="K1525" t="s">
        <v>1829</v>
      </c>
      <c r="L1525" s="10" t="s">
        <v>1551</v>
      </c>
      <c r="M1525" t="s">
        <v>2085</v>
      </c>
    </row>
    <row r="1526" spans="1:13" x14ac:dyDescent="0.25">
      <c r="A1526" t="s">
        <v>663</v>
      </c>
      <c r="B1526" t="s">
        <v>675</v>
      </c>
      <c r="C1526" t="s">
        <v>22</v>
      </c>
      <c r="D1526" t="s">
        <v>23</v>
      </c>
      <c r="E1526" t="s">
        <v>678</v>
      </c>
      <c r="F1526" t="s">
        <v>680</v>
      </c>
      <c r="G1526">
        <v>2020</v>
      </c>
      <c r="H1526">
        <v>2</v>
      </c>
      <c r="I1526" t="s">
        <v>1486</v>
      </c>
      <c r="J1526" s="10" t="s">
        <v>1828</v>
      </c>
      <c r="K1526" t="s">
        <v>1829</v>
      </c>
      <c r="L1526" s="10" t="s">
        <v>1551</v>
      </c>
      <c r="M1526" t="s">
        <v>2085</v>
      </c>
    </row>
    <row r="1527" spans="1:13" x14ac:dyDescent="0.25">
      <c r="A1527" t="s">
        <v>663</v>
      </c>
      <c r="B1527" t="s">
        <v>675</v>
      </c>
      <c r="C1527" t="s">
        <v>22</v>
      </c>
      <c r="D1527" t="s">
        <v>35</v>
      </c>
      <c r="E1527" t="s">
        <v>681</v>
      </c>
      <c r="F1527" t="s">
        <v>682</v>
      </c>
      <c r="G1527">
        <v>2019</v>
      </c>
      <c r="H1527">
        <v>172</v>
      </c>
      <c r="I1527" t="s">
        <v>1486</v>
      </c>
      <c r="J1527" s="10" t="s">
        <v>1828</v>
      </c>
      <c r="K1527" t="s">
        <v>1829</v>
      </c>
      <c r="L1527" s="10" t="s">
        <v>1551</v>
      </c>
      <c r="M1527" t="s">
        <v>2085</v>
      </c>
    </row>
    <row r="1528" spans="1:13" x14ac:dyDescent="0.25">
      <c r="A1528" t="s">
        <v>663</v>
      </c>
      <c r="B1528" t="s">
        <v>675</v>
      </c>
      <c r="C1528" t="s">
        <v>22</v>
      </c>
      <c r="D1528" t="s">
        <v>35</v>
      </c>
      <c r="E1528" t="s">
        <v>681</v>
      </c>
      <c r="F1528" t="s">
        <v>682</v>
      </c>
      <c r="G1528">
        <v>2020</v>
      </c>
      <c r="H1528">
        <v>291</v>
      </c>
      <c r="I1528" t="s">
        <v>1486</v>
      </c>
      <c r="J1528" s="10" t="s">
        <v>1828</v>
      </c>
      <c r="K1528" t="s">
        <v>1829</v>
      </c>
      <c r="L1528" s="10" t="s">
        <v>1551</v>
      </c>
      <c r="M1528" t="s">
        <v>2085</v>
      </c>
    </row>
    <row r="1529" spans="1:13" x14ac:dyDescent="0.25">
      <c r="A1529" t="s">
        <v>683</v>
      </c>
      <c r="B1529" t="s">
        <v>683</v>
      </c>
      <c r="C1529" t="s">
        <v>1</v>
      </c>
      <c r="D1529" t="s">
        <v>66</v>
      </c>
      <c r="E1529" t="s">
        <v>684</v>
      </c>
      <c r="F1529" t="s">
        <v>685</v>
      </c>
      <c r="G1529">
        <v>2016</v>
      </c>
      <c r="H1529">
        <v>5</v>
      </c>
      <c r="I1529" t="s">
        <v>1486</v>
      </c>
      <c r="J1529" s="10" t="s">
        <v>1832</v>
      </c>
      <c r="K1529" t="s">
        <v>1833</v>
      </c>
      <c r="L1529" s="10" t="s">
        <v>1551</v>
      </c>
      <c r="M1529" t="s">
        <v>2085</v>
      </c>
    </row>
    <row r="1530" spans="1:13" x14ac:dyDescent="0.25">
      <c r="A1530" t="s">
        <v>683</v>
      </c>
      <c r="B1530" t="s">
        <v>683</v>
      </c>
      <c r="C1530" t="s">
        <v>1</v>
      </c>
      <c r="D1530" t="s">
        <v>66</v>
      </c>
      <c r="E1530" t="s">
        <v>684</v>
      </c>
      <c r="F1530" t="s">
        <v>685</v>
      </c>
      <c r="G1530">
        <v>2017</v>
      </c>
      <c r="H1530">
        <v>10</v>
      </c>
      <c r="I1530" t="s">
        <v>1486</v>
      </c>
      <c r="J1530" s="10" t="s">
        <v>1832</v>
      </c>
      <c r="K1530" t="s">
        <v>1833</v>
      </c>
      <c r="L1530" s="10" t="s">
        <v>1551</v>
      </c>
      <c r="M1530" t="s">
        <v>2085</v>
      </c>
    </row>
    <row r="1531" spans="1:13" x14ac:dyDescent="0.25">
      <c r="A1531" t="s">
        <v>683</v>
      </c>
      <c r="B1531" t="s">
        <v>683</v>
      </c>
      <c r="C1531" t="s">
        <v>1</v>
      </c>
      <c r="D1531" t="s">
        <v>66</v>
      </c>
      <c r="E1531" t="s">
        <v>684</v>
      </c>
      <c r="F1531" t="s">
        <v>685</v>
      </c>
      <c r="G1531">
        <v>2018</v>
      </c>
      <c r="H1531">
        <v>16</v>
      </c>
      <c r="I1531" t="s">
        <v>1486</v>
      </c>
      <c r="J1531" s="10" t="s">
        <v>1832</v>
      </c>
      <c r="K1531" t="s">
        <v>1833</v>
      </c>
      <c r="L1531" s="10" t="s">
        <v>1551</v>
      </c>
      <c r="M1531" t="s">
        <v>2085</v>
      </c>
    </row>
    <row r="1532" spans="1:13" x14ac:dyDescent="0.25">
      <c r="A1532" t="s">
        <v>683</v>
      </c>
      <c r="B1532" t="s">
        <v>683</v>
      </c>
      <c r="C1532" t="s">
        <v>1</v>
      </c>
      <c r="D1532" t="s">
        <v>66</v>
      </c>
      <c r="E1532" t="s">
        <v>684</v>
      </c>
      <c r="F1532" t="s">
        <v>685</v>
      </c>
      <c r="G1532">
        <v>2019</v>
      </c>
      <c r="H1532">
        <v>21</v>
      </c>
      <c r="I1532" t="s">
        <v>1486</v>
      </c>
      <c r="J1532" s="10" t="s">
        <v>1832</v>
      </c>
      <c r="K1532" t="s">
        <v>1833</v>
      </c>
      <c r="L1532" s="10" t="s">
        <v>1551</v>
      </c>
      <c r="M1532" t="s">
        <v>2085</v>
      </c>
    </row>
    <row r="1533" spans="1:13" x14ac:dyDescent="0.25">
      <c r="A1533" t="s">
        <v>683</v>
      </c>
      <c r="B1533" t="s">
        <v>683</v>
      </c>
      <c r="C1533" t="s">
        <v>1</v>
      </c>
      <c r="D1533" t="s">
        <v>66</v>
      </c>
      <c r="E1533" t="s">
        <v>684</v>
      </c>
      <c r="F1533" t="s">
        <v>685</v>
      </c>
      <c r="G1533">
        <v>2020</v>
      </c>
      <c r="H1533">
        <v>21</v>
      </c>
      <c r="I1533" t="s">
        <v>1486</v>
      </c>
      <c r="J1533" s="10" t="s">
        <v>1832</v>
      </c>
      <c r="K1533" t="s">
        <v>1833</v>
      </c>
      <c r="L1533" s="10" t="s">
        <v>1551</v>
      </c>
      <c r="M1533" t="s">
        <v>2085</v>
      </c>
    </row>
    <row r="1534" spans="1:13" x14ac:dyDescent="0.25">
      <c r="A1534" t="s">
        <v>683</v>
      </c>
      <c r="B1534" t="s">
        <v>683</v>
      </c>
      <c r="C1534" t="s">
        <v>1</v>
      </c>
      <c r="D1534" t="s">
        <v>6</v>
      </c>
      <c r="E1534" t="s">
        <v>686</v>
      </c>
      <c r="F1534" t="s">
        <v>687</v>
      </c>
      <c r="G1534">
        <v>2018</v>
      </c>
      <c r="H1534">
        <v>2</v>
      </c>
      <c r="I1534" t="s">
        <v>1486</v>
      </c>
      <c r="J1534" s="10" t="s">
        <v>1832</v>
      </c>
      <c r="K1534" t="s">
        <v>1833</v>
      </c>
      <c r="L1534" s="10" t="s">
        <v>1551</v>
      </c>
      <c r="M1534" t="s">
        <v>2085</v>
      </c>
    </row>
    <row r="1535" spans="1:13" x14ac:dyDescent="0.25">
      <c r="A1535" t="s">
        <v>683</v>
      </c>
      <c r="B1535" t="s">
        <v>683</v>
      </c>
      <c r="C1535" t="s">
        <v>1</v>
      </c>
      <c r="D1535" t="s">
        <v>6</v>
      </c>
      <c r="E1535" t="s">
        <v>686</v>
      </c>
      <c r="F1535" t="s">
        <v>687</v>
      </c>
      <c r="G1535">
        <v>2019</v>
      </c>
      <c r="H1535">
        <v>3</v>
      </c>
      <c r="I1535" t="s">
        <v>1486</v>
      </c>
      <c r="J1535" s="10" t="s">
        <v>1832</v>
      </c>
      <c r="K1535" t="s">
        <v>1833</v>
      </c>
      <c r="L1535" s="10" t="s">
        <v>1551</v>
      </c>
      <c r="M1535" t="s">
        <v>2085</v>
      </c>
    </row>
    <row r="1536" spans="1:13" x14ac:dyDescent="0.25">
      <c r="A1536" t="s">
        <v>683</v>
      </c>
      <c r="B1536" t="s">
        <v>683</v>
      </c>
      <c r="C1536" t="s">
        <v>1</v>
      </c>
      <c r="D1536" t="s">
        <v>6</v>
      </c>
      <c r="E1536" t="s">
        <v>686</v>
      </c>
      <c r="F1536" t="s">
        <v>687</v>
      </c>
      <c r="G1536">
        <v>2020</v>
      </c>
      <c r="H1536">
        <v>1</v>
      </c>
      <c r="I1536" t="s">
        <v>1486</v>
      </c>
      <c r="J1536" s="10" t="s">
        <v>1832</v>
      </c>
      <c r="K1536" t="s">
        <v>1833</v>
      </c>
      <c r="L1536" s="10" t="s">
        <v>1551</v>
      </c>
      <c r="M1536" t="s">
        <v>2085</v>
      </c>
    </row>
    <row r="1537" spans="1:13" x14ac:dyDescent="0.25">
      <c r="A1537" t="s">
        <v>683</v>
      </c>
      <c r="B1537" t="s">
        <v>688</v>
      </c>
      <c r="C1537" t="s">
        <v>1</v>
      </c>
      <c r="D1537" t="s">
        <v>66</v>
      </c>
      <c r="E1537" t="s">
        <v>689</v>
      </c>
      <c r="F1537" t="s">
        <v>690</v>
      </c>
      <c r="G1537">
        <v>2016</v>
      </c>
      <c r="H1537">
        <v>15</v>
      </c>
      <c r="I1537" t="s">
        <v>1486</v>
      </c>
      <c r="J1537" s="10" t="s">
        <v>1834</v>
      </c>
      <c r="K1537" t="s">
        <v>1835</v>
      </c>
      <c r="L1537" s="10" t="s">
        <v>1542</v>
      </c>
      <c r="M1537" t="s">
        <v>2084</v>
      </c>
    </row>
    <row r="1538" spans="1:13" x14ac:dyDescent="0.25">
      <c r="A1538" t="s">
        <v>683</v>
      </c>
      <c r="B1538" t="s">
        <v>688</v>
      </c>
      <c r="C1538" t="s">
        <v>1</v>
      </c>
      <c r="D1538" t="s">
        <v>66</v>
      </c>
      <c r="E1538" t="s">
        <v>689</v>
      </c>
      <c r="F1538" t="s">
        <v>690</v>
      </c>
      <c r="G1538">
        <v>2017</v>
      </c>
      <c r="H1538">
        <v>17</v>
      </c>
      <c r="I1538" t="s">
        <v>1486</v>
      </c>
      <c r="J1538" s="10" t="s">
        <v>1834</v>
      </c>
      <c r="K1538" t="s">
        <v>1835</v>
      </c>
      <c r="L1538" s="10" t="s">
        <v>1542</v>
      </c>
      <c r="M1538" t="s">
        <v>2084</v>
      </c>
    </row>
    <row r="1539" spans="1:13" x14ac:dyDescent="0.25">
      <c r="A1539" t="s">
        <v>683</v>
      </c>
      <c r="B1539" t="s">
        <v>688</v>
      </c>
      <c r="C1539" t="s">
        <v>1</v>
      </c>
      <c r="D1539" t="s">
        <v>66</v>
      </c>
      <c r="E1539" t="s">
        <v>689</v>
      </c>
      <c r="F1539" t="s">
        <v>690</v>
      </c>
      <c r="G1539">
        <v>2018</v>
      </c>
      <c r="H1539">
        <v>17</v>
      </c>
      <c r="I1539" t="s">
        <v>1486</v>
      </c>
      <c r="J1539" s="10" t="s">
        <v>1834</v>
      </c>
      <c r="K1539" t="s">
        <v>1835</v>
      </c>
      <c r="L1539" s="10" t="s">
        <v>1542</v>
      </c>
      <c r="M1539" t="s">
        <v>2084</v>
      </c>
    </row>
    <row r="1540" spans="1:13" x14ac:dyDescent="0.25">
      <c r="A1540" t="s">
        <v>683</v>
      </c>
      <c r="B1540" t="s">
        <v>688</v>
      </c>
      <c r="C1540" t="s">
        <v>1</v>
      </c>
      <c r="D1540" t="s">
        <v>66</v>
      </c>
      <c r="E1540" t="s">
        <v>689</v>
      </c>
      <c r="F1540" t="s">
        <v>690</v>
      </c>
      <c r="G1540">
        <v>2019</v>
      </c>
      <c r="H1540">
        <v>15</v>
      </c>
      <c r="I1540" t="s">
        <v>1486</v>
      </c>
      <c r="J1540" s="10" t="s">
        <v>1834</v>
      </c>
      <c r="K1540" t="s">
        <v>1835</v>
      </c>
      <c r="L1540" s="10" t="s">
        <v>1542</v>
      </c>
      <c r="M1540" t="s">
        <v>2084</v>
      </c>
    </row>
    <row r="1541" spans="1:13" x14ac:dyDescent="0.25">
      <c r="A1541" t="s">
        <v>683</v>
      </c>
      <c r="B1541" t="s">
        <v>688</v>
      </c>
      <c r="C1541" t="s">
        <v>1</v>
      </c>
      <c r="D1541" t="s">
        <v>66</v>
      </c>
      <c r="E1541" t="s">
        <v>689</v>
      </c>
      <c r="F1541" t="s">
        <v>690</v>
      </c>
      <c r="G1541">
        <v>2020</v>
      </c>
      <c r="H1541">
        <v>13</v>
      </c>
      <c r="I1541" t="s">
        <v>1486</v>
      </c>
      <c r="J1541" s="10" t="s">
        <v>1834</v>
      </c>
      <c r="K1541" t="s">
        <v>1835</v>
      </c>
      <c r="L1541" s="10" t="s">
        <v>1542</v>
      </c>
      <c r="M1541" t="s">
        <v>2084</v>
      </c>
    </row>
    <row r="1542" spans="1:13" x14ac:dyDescent="0.25">
      <c r="A1542" t="s">
        <v>683</v>
      </c>
      <c r="B1542" t="s">
        <v>688</v>
      </c>
      <c r="C1542" t="s">
        <v>1</v>
      </c>
      <c r="D1542" t="s">
        <v>66</v>
      </c>
      <c r="E1542" t="s">
        <v>691</v>
      </c>
      <c r="F1542" t="s">
        <v>692</v>
      </c>
      <c r="G1542">
        <v>2016</v>
      </c>
      <c r="H1542">
        <v>11</v>
      </c>
      <c r="I1542" t="s">
        <v>1486</v>
      </c>
      <c r="J1542" s="10" t="s">
        <v>1836</v>
      </c>
      <c r="K1542" t="s">
        <v>1837</v>
      </c>
      <c r="L1542" s="10" t="s">
        <v>1551</v>
      </c>
      <c r="M1542" t="s">
        <v>2085</v>
      </c>
    </row>
    <row r="1543" spans="1:13" x14ac:dyDescent="0.25">
      <c r="A1543" t="s">
        <v>683</v>
      </c>
      <c r="B1543" t="s">
        <v>688</v>
      </c>
      <c r="C1543" t="s">
        <v>1</v>
      </c>
      <c r="D1543" t="s">
        <v>66</v>
      </c>
      <c r="E1543" t="s">
        <v>691</v>
      </c>
      <c r="F1543" t="s">
        <v>692</v>
      </c>
      <c r="G1543">
        <v>2017</v>
      </c>
      <c r="H1543">
        <v>11</v>
      </c>
      <c r="I1543" t="s">
        <v>1486</v>
      </c>
      <c r="J1543" s="10" t="s">
        <v>1836</v>
      </c>
      <c r="K1543" t="s">
        <v>1837</v>
      </c>
      <c r="L1543" s="10" t="s">
        <v>1551</v>
      </c>
      <c r="M1543" t="s">
        <v>2085</v>
      </c>
    </row>
    <row r="1544" spans="1:13" x14ac:dyDescent="0.25">
      <c r="A1544" t="s">
        <v>683</v>
      </c>
      <c r="B1544" t="s">
        <v>688</v>
      </c>
      <c r="C1544" t="s">
        <v>1</v>
      </c>
      <c r="D1544" t="s">
        <v>66</v>
      </c>
      <c r="E1544" t="s">
        <v>691</v>
      </c>
      <c r="F1544" t="s">
        <v>692</v>
      </c>
      <c r="G1544">
        <v>2018</v>
      </c>
      <c r="H1544">
        <v>14</v>
      </c>
      <c r="I1544" t="s">
        <v>1486</v>
      </c>
      <c r="J1544" s="10" t="s">
        <v>1836</v>
      </c>
      <c r="K1544" t="s">
        <v>1837</v>
      </c>
      <c r="L1544" s="10" t="s">
        <v>1551</v>
      </c>
      <c r="M1544" t="s">
        <v>2085</v>
      </c>
    </row>
    <row r="1545" spans="1:13" x14ac:dyDescent="0.25">
      <c r="A1545" t="s">
        <v>683</v>
      </c>
      <c r="B1545" t="s">
        <v>688</v>
      </c>
      <c r="C1545" t="s">
        <v>1</v>
      </c>
      <c r="D1545" t="s">
        <v>66</v>
      </c>
      <c r="E1545" t="s">
        <v>691</v>
      </c>
      <c r="F1545" t="s">
        <v>692</v>
      </c>
      <c r="G1545">
        <v>2019</v>
      </c>
      <c r="H1545">
        <v>16</v>
      </c>
      <c r="I1545" t="s">
        <v>1486</v>
      </c>
      <c r="J1545" s="10" t="s">
        <v>1836</v>
      </c>
      <c r="K1545" t="s">
        <v>1837</v>
      </c>
      <c r="L1545" s="10" t="s">
        <v>1551</v>
      </c>
      <c r="M1545" t="s">
        <v>2085</v>
      </c>
    </row>
    <row r="1546" spans="1:13" x14ac:dyDescent="0.25">
      <c r="A1546" t="s">
        <v>683</v>
      </c>
      <c r="B1546" t="s">
        <v>688</v>
      </c>
      <c r="C1546" t="s">
        <v>1</v>
      </c>
      <c r="D1546" t="s">
        <v>66</v>
      </c>
      <c r="E1546" t="s">
        <v>691</v>
      </c>
      <c r="F1546" t="s">
        <v>692</v>
      </c>
      <c r="G1546">
        <v>2020</v>
      </c>
      <c r="H1546">
        <v>15</v>
      </c>
      <c r="I1546" t="s">
        <v>1486</v>
      </c>
      <c r="J1546" s="10" t="s">
        <v>1836</v>
      </c>
      <c r="K1546" t="s">
        <v>1837</v>
      </c>
      <c r="L1546" s="10" t="s">
        <v>1551</v>
      </c>
      <c r="M1546" t="s">
        <v>2085</v>
      </c>
    </row>
    <row r="1547" spans="1:13" x14ac:dyDescent="0.25">
      <c r="A1547" t="s">
        <v>683</v>
      </c>
      <c r="B1547" t="s">
        <v>688</v>
      </c>
      <c r="C1547" t="s">
        <v>1</v>
      </c>
      <c r="D1547" t="s">
        <v>66</v>
      </c>
      <c r="E1547" t="s">
        <v>693</v>
      </c>
      <c r="F1547" t="s">
        <v>694</v>
      </c>
      <c r="G1547">
        <v>2016</v>
      </c>
      <c r="H1547">
        <v>13</v>
      </c>
      <c r="I1547" t="s">
        <v>1486</v>
      </c>
      <c r="J1547" s="10" t="s">
        <v>1838</v>
      </c>
      <c r="K1547" t="s">
        <v>1839</v>
      </c>
      <c r="L1547" s="10" t="s">
        <v>1542</v>
      </c>
      <c r="M1547" t="s">
        <v>2084</v>
      </c>
    </row>
    <row r="1548" spans="1:13" x14ac:dyDescent="0.25">
      <c r="A1548" t="s">
        <v>683</v>
      </c>
      <c r="B1548" t="s">
        <v>688</v>
      </c>
      <c r="C1548" t="s">
        <v>1</v>
      </c>
      <c r="D1548" t="s">
        <v>66</v>
      </c>
      <c r="E1548" t="s">
        <v>693</v>
      </c>
      <c r="F1548" t="s">
        <v>694</v>
      </c>
      <c r="G1548">
        <v>2017</v>
      </c>
      <c r="H1548">
        <v>14</v>
      </c>
      <c r="I1548" t="s">
        <v>1486</v>
      </c>
      <c r="J1548" s="10" t="s">
        <v>1838</v>
      </c>
      <c r="K1548" t="s">
        <v>1839</v>
      </c>
      <c r="L1548" s="10" t="s">
        <v>1542</v>
      </c>
      <c r="M1548" t="s">
        <v>2084</v>
      </c>
    </row>
    <row r="1549" spans="1:13" x14ac:dyDescent="0.25">
      <c r="A1549" t="s">
        <v>683</v>
      </c>
      <c r="B1549" t="s">
        <v>688</v>
      </c>
      <c r="C1549" t="s">
        <v>1</v>
      </c>
      <c r="D1549" t="s">
        <v>66</v>
      </c>
      <c r="E1549" t="s">
        <v>693</v>
      </c>
      <c r="F1549" t="s">
        <v>694</v>
      </c>
      <c r="G1549">
        <v>2018</v>
      </c>
      <c r="H1549">
        <v>14</v>
      </c>
      <c r="I1549" t="s">
        <v>1486</v>
      </c>
      <c r="J1549" s="10" t="s">
        <v>1838</v>
      </c>
      <c r="K1549" t="s">
        <v>1839</v>
      </c>
      <c r="L1549" s="10" t="s">
        <v>1542</v>
      </c>
      <c r="M1549" t="s">
        <v>2084</v>
      </c>
    </row>
    <row r="1550" spans="1:13" x14ac:dyDescent="0.25">
      <c r="A1550" t="s">
        <v>683</v>
      </c>
      <c r="B1550" t="s">
        <v>688</v>
      </c>
      <c r="C1550" t="s">
        <v>1</v>
      </c>
      <c r="D1550" t="s">
        <v>66</v>
      </c>
      <c r="E1550" t="s">
        <v>693</v>
      </c>
      <c r="F1550" t="s">
        <v>694</v>
      </c>
      <c r="G1550">
        <v>2019</v>
      </c>
      <c r="H1550">
        <v>17</v>
      </c>
      <c r="I1550" t="s">
        <v>1486</v>
      </c>
      <c r="J1550" s="10" t="s">
        <v>1838</v>
      </c>
      <c r="K1550" t="s">
        <v>1839</v>
      </c>
      <c r="L1550" s="10" t="s">
        <v>1542</v>
      </c>
      <c r="M1550" t="s">
        <v>2084</v>
      </c>
    </row>
    <row r="1551" spans="1:13" x14ac:dyDescent="0.25">
      <c r="A1551" t="s">
        <v>683</v>
      </c>
      <c r="B1551" t="s">
        <v>688</v>
      </c>
      <c r="C1551" t="s">
        <v>1</v>
      </c>
      <c r="D1551" t="s">
        <v>66</v>
      </c>
      <c r="E1551" t="s">
        <v>693</v>
      </c>
      <c r="F1551" t="s">
        <v>694</v>
      </c>
      <c r="G1551">
        <v>2020</v>
      </c>
      <c r="H1551">
        <v>23</v>
      </c>
      <c r="I1551" t="s">
        <v>1486</v>
      </c>
      <c r="J1551" s="10" t="s">
        <v>1838</v>
      </c>
      <c r="K1551" t="s">
        <v>1839</v>
      </c>
      <c r="L1551" s="10" t="s">
        <v>1542</v>
      </c>
      <c r="M1551" t="s">
        <v>2084</v>
      </c>
    </row>
    <row r="1552" spans="1:13" x14ac:dyDescent="0.25">
      <c r="A1552" t="s">
        <v>683</v>
      </c>
      <c r="B1552" t="s">
        <v>688</v>
      </c>
      <c r="C1552" t="s">
        <v>1</v>
      </c>
      <c r="D1552" t="s">
        <v>66</v>
      </c>
      <c r="E1552" t="s">
        <v>695</v>
      </c>
      <c r="F1552" t="s">
        <v>696</v>
      </c>
      <c r="G1552">
        <v>2016</v>
      </c>
      <c r="H1552">
        <v>45</v>
      </c>
      <c r="I1552" t="s">
        <v>1486</v>
      </c>
      <c r="J1552" s="10" t="s">
        <v>1840</v>
      </c>
      <c r="K1552" t="s">
        <v>1841</v>
      </c>
      <c r="L1552" s="10" t="s">
        <v>1551</v>
      </c>
      <c r="M1552" t="s">
        <v>2085</v>
      </c>
    </row>
    <row r="1553" spans="1:13" x14ac:dyDescent="0.25">
      <c r="A1553" t="s">
        <v>683</v>
      </c>
      <c r="B1553" t="s">
        <v>688</v>
      </c>
      <c r="C1553" t="s">
        <v>1</v>
      </c>
      <c r="D1553" t="s">
        <v>66</v>
      </c>
      <c r="E1553" t="s">
        <v>695</v>
      </c>
      <c r="F1553" t="s">
        <v>696</v>
      </c>
      <c r="G1553">
        <v>2017</v>
      </c>
      <c r="H1553">
        <v>46</v>
      </c>
      <c r="I1553" t="s">
        <v>1486</v>
      </c>
      <c r="J1553" s="10" t="s">
        <v>1840</v>
      </c>
      <c r="K1553" t="s">
        <v>1841</v>
      </c>
      <c r="L1553" s="10" t="s">
        <v>1551</v>
      </c>
      <c r="M1553" t="s">
        <v>2085</v>
      </c>
    </row>
    <row r="1554" spans="1:13" x14ac:dyDescent="0.25">
      <c r="A1554" t="s">
        <v>683</v>
      </c>
      <c r="B1554" t="s">
        <v>688</v>
      </c>
      <c r="C1554" t="s">
        <v>1</v>
      </c>
      <c r="D1554" t="s">
        <v>66</v>
      </c>
      <c r="E1554" t="s">
        <v>695</v>
      </c>
      <c r="F1554" t="s">
        <v>696</v>
      </c>
      <c r="G1554">
        <v>2018</v>
      </c>
      <c r="H1554">
        <v>45</v>
      </c>
      <c r="I1554" t="s">
        <v>1486</v>
      </c>
      <c r="J1554" s="10" t="s">
        <v>1840</v>
      </c>
      <c r="K1554" t="s">
        <v>1841</v>
      </c>
      <c r="L1554" s="10" t="s">
        <v>1551</v>
      </c>
      <c r="M1554" t="s">
        <v>2085</v>
      </c>
    </row>
    <row r="1555" spans="1:13" x14ac:dyDescent="0.25">
      <c r="A1555" t="s">
        <v>683</v>
      </c>
      <c r="B1555" t="s">
        <v>688</v>
      </c>
      <c r="C1555" t="s">
        <v>1</v>
      </c>
      <c r="D1555" t="s">
        <v>66</v>
      </c>
      <c r="E1555" t="s">
        <v>695</v>
      </c>
      <c r="F1555" t="s">
        <v>696</v>
      </c>
      <c r="G1555">
        <v>2019</v>
      </c>
      <c r="H1555">
        <v>35</v>
      </c>
      <c r="I1555" t="s">
        <v>1486</v>
      </c>
      <c r="J1555" s="10" t="s">
        <v>1840</v>
      </c>
      <c r="K1555" t="s">
        <v>1841</v>
      </c>
      <c r="L1555" s="10" t="s">
        <v>1551</v>
      </c>
      <c r="M1555" t="s">
        <v>2085</v>
      </c>
    </row>
    <row r="1556" spans="1:13" x14ac:dyDescent="0.25">
      <c r="A1556" t="s">
        <v>683</v>
      </c>
      <c r="B1556" t="s">
        <v>688</v>
      </c>
      <c r="C1556" t="s">
        <v>1</v>
      </c>
      <c r="D1556" t="s">
        <v>66</v>
      </c>
      <c r="E1556" t="s">
        <v>695</v>
      </c>
      <c r="F1556" t="s">
        <v>696</v>
      </c>
      <c r="G1556">
        <v>2020</v>
      </c>
      <c r="H1556">
        <v>31</v>
      </c>
      <c r="I1556" t="s">
        <v>1486</v>
      </c>
      <c r="J1556" s="10" t="s">
        <v>1840</v>
      </c>
      <c r="K1556" t="s">
        <v>1841</v>
      </c>
      <c r="L1556" s="10" t="s">
        <v>1551</v>
      </c>
      <c r="M1556" t="s">
        <v>2085</v>
      </c>
    </row>
    <row r="1557" spans="1:13" x14ac:dyDescent="0.25">
      <c r="A1557" t="s">
        <v>683</v>
      </c>
      <c r="B1557" t="s">
        <v>688</v>
      </c>
      <c r="C1557" t="s">
        <v>1</v>
      </c>
      <c r="D1557" t="s">
        <v>2</v>
      </c>
      <c r="E1557" t="s">
        <v>697</v>
      </c>
      <c r="F1557" t="s">
        <v>698</v>
      </c>
      <c r="G1557">
        <v>2016</v>
      </c>
      <c r="H1557">
        <v>13</v>
      </c>
      <c r="I1557" t="s">
        <v>1486</v>
      </c>
      <c r="J1557" s="10" t="s">
        <v>1842</v>
      </c>
      <c r="K1557" t="s">
        <v>1843</v>
      </c>
      <c r="L1557" s="10" t="s">
        <v>1551</v>
      </c>
      <c r="M1557" t="s">
        <v>2085</v>
      </c>
    </row>
    <row r="1558" spans="1:13" x14ac:dyDescent="0.25">
      <c r="A1558" t="s">
        <v>683</v>
      </c>
      <c r="B1558" t="s">
        <v>688</v>
      </c>
      <c r="C1558" t="s">
        <v>1</v>
      </c>
      <c r="D1558" t="s">
        <v>2</v>
      </c>
      <c r="E1558" t="s">
        <v>697</v>
      </c>
      <c r="F1558" t="s">
        <v>698</v>
      </c>
      <c r="G1558">
        <v>2017</v>
      </c>
      <c r="H1558">
        <v>6</v>
      </c>
      <c r="I1558" t="s">
        <v>1486</v>
      </c>
      <c r="J1558" s="10" t="s">
        <v>1842</v>
      </c>
      <c r="K1558" t="s">
        <v>1843</v>
      </c>
      <c r="L1558" s="10" t="s">
        <v>1551</v>
      </c>
      <c r="M1558" t="s">
        <v>2085</v>
      </c>
    </row>
    <row r="1559" spans="1:13" x14ac:dyDescent="0.25">
      <c r="A1559" t="s">
        <v>683</v>
      </c>
      <c r="B1559" t="s">
        <v>688</v>
      </c>
      <c r="C1559" t="s">
        <v>1</v>
      </c>
      <c r="D1559" t="s">
        <v>2</v>
      </c>
      <c r="E1559" t="s">
        <v>697</v>
      </c>
      <c r="F1559" t="s">
        <v>698</v>
      </c>
      <c r="G1559">
        <v>2018</v>
      </c>
      <c r="H1559">
        <v>4</v>
      </c>
      <c r="I1559" t="s">
        <v>1486</v>
      </c>
      <c r="J1559" s="10" t="s">
        <v>1842</v>
      </c>
      <c r="K1559" t="s">
        <v>1843</v>
      </c>
      <c r="L1559" s="10" t="s">
        <v>1551</v>
      </c>
      <c r="M1559" t="s">
        <v>2085</v>
      </c>
    </row>
    <row r="1560" spans="1:13" x14ac:dyDescent="0.25">
      <c r="A1560" t="s">
        <v>683</v>
      </c>
      <c r="B1560" t="s">
        <v>688</v>
      </c>
      <c r="C1560" t="s">
        <v>1</v>
      </c>
      <c r="D1560" t="s">
        <v>2</v>
      </c>
      <c r="E1560" t="s">
        <v>697</v>
      </c>
      <c r="F1560" t="s">
        <v>698</v>
      </c>
      <c r="G1560">
        <v>2019</v>
      </c>
      <c r="H1560">
        <v>6</v>
      </c>
      <c r="I1560" t="s">
        <v>1486</v>
      </c>
      <c r="J1560" s="10" t="s">
        <v>1842</v>
      </c>
      <c r="K1560" t="s">
        <v>1843</v>
      </c>
      <c r="L1560" s="10" t="s">
        <v>1551</v>
      </c>
      <c r="M1560" t="s">
        <v>2085</v>
      </c>
    </row>
    <row r="1561" spans="1:13" x14ac:dyDescent="0.25">
      <c r="A1561" t="s">
        <v>683</v>
      </c>
      <c r="B1561" t="s">
        <v>688</v>
      </c>
      <c r="C1561" t="s">
        <v>1</v>
      </c>
      <c r="D1561" t="s">
        <v>2</v>
      </c>
      <c r="E1561" t="s">
        <v>697</v>
      </c>
      <c r="F1561" t="s">
        <v>698</v>
      </c>
      <c r="G1561">
        <v>2020</v>
      </c>
      <c r="H1561">
        <v>6</v>
      </c>
      <c r="I1561" t="s">
        <v>1486</v>
      </c>
      <c r="J1561" s="10" t="s">
        <v>1842</v>
      </c>
      <c r="K1561" t="s">
        <v>1843</v>
      </c>
      <c r="L1561" s="10" t="s">
        <v>1551</v>
      </c>
      <c r="M1561" t="s">
        <v>2085</v>
      </c>
    </row>
    <row r="1562" spans="1:13" x14ac:dyDescent="0.25">
      <c r="A1562" t="s">
        <v>683</v>
      </c>
      <c r="B1562" t="s">
        <v>688</v>
      </c>
      <c r="C1562" t="s">
        <v>1</v>
      </c>
      <c r="D1562" t="s">
        <v>2</v>
      </c>
      <c r="E1562" t="s">
        <v>699</v>
      </c>
      <c r="F1562" t="s">
        <v>700</v>
      </c>
      <c r="G1562">
        <v>2016</v>
      </c>
      <c r="H1562">
        <v>2</v>
      </c>
      <c r="I1562" t="s">
        <v>1486</v>
      </c>
      <c r="J1562" s="10" t="s">
        <v>1844</v>
      </c>
      <c r="K1562" t="s">
        <v>1845</v>
      </c>
      <c r="L1562" s="10" t="s">
        <v>1551</v>
      </c>
      <c r="M1562" t="s">
        <v>2085</v>
      </c>
    </row>
    <row r="1563" spans="1:13" x14ac:dyDescent="0.25">
      <c r="A1563" t="s">
        <v>683</v>
      </c>
      <c r="B1563" t="s">
        <v>688</v>
      </c>
      <c r="C1563" t="s">
        <v>1</v>
      </c>
      <c r="D1563" t="s">
        <v>2</v>
      </c>
      <c r="E1563" t="s">
        <v>699</v>
      </c>
      <c r="F1563" t="s">
        <v>700</v>
      </c>
      <c r="G1563">
        <v>2017</v>
      </c>
      <c r="H1563">
        <v>1</v>
      </c>
      <c r="I1563" t="s">
        <v>1487</v>
      </c>
      <c r="J1563" s="10" t="s">
        <v>1844</v>
      </c>
      <c r="K1563" t="s">
        <v>1845</v>
      </c>
      <c r="L1563" s="10" t="s">
        <v>1551</v>
      </c>
      <c r="M1563" t="s">
        <v>2085</v>
      </c>
    </row>
    <row r="1564" spans="1:13" x14ac:dyDescent="0.25">
      <c r="A1564" t="s">
        <v>683</v>
      </c>
      <c r="B1564" t="s">
        <v>688</v>
      </c>
      <c r="C1564" t="s">
        <v>1</v>
      </c>
      <c r="D1564" t="s">
        <v>2</v>
      </c>
      <c r="E1564" t="s">
        <v>699</v>
      </c>
      <c r="F1564" t="s">
        <v>700</v>
      </c>
      <c r="G1564">
        <v>2018</v>
      </c>
      <c r="H1564">
        <v>3</v>
      </c>
      <c r="I1564" t="s">
        <v>1487</v>
      </c>
      <c r="J1564" s="10" t="s">
        <v>1844</v>
      </c>
      <c r="K1564" t="s">
        <v>1845</v>
      </c>
      <c r="L1564" s="10" t="s">
        <v>1551</v>
      </c>
      <c r="M1564" t="s">
        <v>2085</v>
      </c>
    </row>
    <row r="1565" spans="1:13" x14ac:dyDescent="0.25">
      <c r="A1565" t="s">
        <v>683</v>
      </c>
      <c r="B1565" t="s">
        <v>688</v>
      </c>
      <c r="C1565" t="s">
        <v>1</v>
      </c>
      <c r="D1565" t="s">
        <v>2</v>
      </c>
      <c r="E1565" t="s">
        <v>699</v>
      </c>
      <c r="F1565" t="s">
        <v>700</v>
      </c>
      <c r="G1565">
        <v>2019</v>
      </c>
      <c r="H1565">
        <v>2</v>
      </c>
      <c r="I1565" t="s">
        <v>1487</v>
      </c>
      <c r="J1565" s="10" t="s">
        <v>1844</v>
      </c>
      <c r="K1565" t="s">
        <v>1845</v>
      </c>
      <c r="L1565" s="10" t="s">
        <v>1551</v>
      </c>
      <c r="M1565" t="s">
        <v>2085</v>
      </c>
    </row>
    <row r="1566" spans="1:13" x14ac:dyDescent="0.25">
      <c r="A1566" t="s">
        <v>683</v>
      </c>
      <c r="B1566" t="s">
        <v>688</v>
      </c>
      <c r="C1566" t="s">
        <v>1</v>
      </c>
      <c r="D1566" t="s">
        <v>2</v>
      </c>
      <c r="E1566" t="s">
        <v>699</v>
      </c>
      <c r="F1566" t="s">
        <v>700</v>
      </c>
      <c r="G1566">
        <v>2020</v>
      </c>
      <c r="H1566">
        <v>3</v>
      </c>
      <c r="I1566" t="s">
        <v>1487</v>
      </c>
      <c r="J1566" s="10" t="s">
        <v>1844</v>
      </c>
      <c r="K1566" t="s">
        <v>1845</v>
      </c>
      <c r="L1566" s="10" t="s">
        <v>1551</v>
      </c>
      <c r="M1566" t="s">
        <v>2085</v>
      </c>
    </row>
    <row r="1567" spans="1:13" x14ac:dyDescent="0.25">
      <c r="A1567" t="s">
        <v>683</v>
      </c>
      <c r="B1567" t="s">
        <v>688</v>
      </c>
      <c r="C1567" t="s">
        <v>1</v>
      </c>
      <c r="D1567" t="s">
        <v>2</v>
      </c>
      <c r="E1567" t="s">
        <v>701</v>
      </c>
      <c r="F1567" t="s">
        <v>702</v>
      </c>
      <c r="G1567">
        <v>2017</v>
      </c>
      <c r="H1567">
        <v>3</v>
      </c>
      <c r="I1567" t="s">
        <v>1486</v>
      </c>
      <c r="J1567" s="10" t="s">
        <v>1846</v>
      </c>
      <c r="K1567" t="s">
        <v>1847</v>
      </c>
      <c r="L1567" s="10" t="s">
        <v>1551</v>
      </c>
      <c r="M1567" t="s">
        <v>2085</v>
      </c>
    </row>
    <row r="1568" spans="1:13" x14ac:dyDescent="0.25">
      <c r="A1568" t="s">
        <v>683</v>
      </c>
      <c r="B1568" t="s">
        <v>688</v>
      </c>
      <c r="C1568" t="s">
        <v>1</v>
      </c>
      <c r="D1568" t="s">
        <v>2</v>
      </c>
      <c r="E1568" t="s">
        <v>701</v>
      </c>
      <c r="F1568" t="s">
        <v>702</v>
      </c>
      <c r="G1568">
        <v>2018</v>
      </c>
      <c r="H1568">
        <v>3</v>
      </c>
      <c r="I1568" t="s">
        <v>1486</v>
      </c>
      <c r="J1568" s="10" t="s">
        <v>1846</v>
      </c>
      <c r="K1568" t="s">
        <v>1847</v>
      </c>
      <c r="L1568" s="10" t="s">
        <v>1551</v>
      </c>
      <c r="M1568" t="s">
        <v>2085</v>
      </c>
    </row>
    <row r="1569" spans="1:13" x14ac:dyDescent="0.25">
      <c r="A1569" t="s">
        <v>683</v>
      </c>
      <c r="B1569" t="s">
        <v>688</v>
      </c>
      <c r="C1569" t="s">
        <v>1</v>
      </c>
      <c r="D1569" t="s">
        <v>2</v>
      </c>
      <c r="E1569" t="s">
        <v>701</v>
      </c>
      <c r="F1569" t="s">
        <v>702</v>
      </c>
      <c r="G1569">
        <v>2019</v>
      </c>
      <c r="H1569">
        <v>3</v>
      </c>
      <c r="I1569" t="s">
        <v>1486</v>
      </c>
      <c r="J1569" s="10" t="s">
        <v>1846</v>
      </c>
      <c r="K1569" t="s">
        <v>1847</v>
      </c>
      <c r="L1569" s="10" t="s">
        <v>1551</v>
      </c>
      <c r="M1569" t="s">
        <v>2085</v>
      </c>
    </row>
    <row r="1570" spans="1:13" x14ac:dyDescent="0.25">
      <c r="A1570" t="s">
        <v>683</v>
      </c>
      <c r="B1570" t="s">
        <v>688</v>
      </c>
      <c r="C1570" t="s">
        <v>1</v>
      </c>
      <c r="D1570" t="s">
        <v>2</v>
      </c>
      <c r="E1570" t="s">
        <v>701</v>
      </c>
      <c r="F1570" t="s">
        <v>702</v>
      </c>
      <c r="G1570">
        <v>2020</v>
      </c>
      <c r="H1570">
        <v>1</v>
      </c>
      <c r="I1570" t="s">
        <v>1486</v>
      </c>
      <c r="J1570" s="10" t="s">
        <v>1846</v>
      </c>
      <c r="K1570" t="s">
        <v>1847</v>
      </c>
      <c r="L1570" s="10" t="s">
        <v>1551</v>
      </c>
      <c r="M1570" t="s">
        <v>2085</v>
      </c>
    </row>
    <row r="1571" spans="1:13" x14ac:dyDescent="0.25">
      <c r="A1571" t="s">
        <v>683</v>
      </c>
      <c r="B1571" t="s">
        <v>688</v>
      </c>
      <c r="C1571" t="s">
        <v>1</v>
      </c>
      <c r="D1571" t="s">
        <v>2</v>
      </c>
      <c r="E1571" t="s">
        <v>703</v>
      </c>
      <c r="F1571" t="s">
        <v>704</v>
      </c>
      <c r="G1571">
        <v>2016</v>
      </c>
      <c r="H1571">
        <v>6</v>
      </c>
      <c r="I1571" t="s">
        <v>1486</v>
      </c>
      <c r="J1571" s="10" t="s">
        <v>1840</v>
      </c>
      <c r="K1571" t="s">
        <v>1841</v>
      </c>
      <c r="L1571" s="10" t="s">
        <v>1551</v>
      </c>
      <c r="M1571" t="s">
        <v>2085</v>
      </c>
    </row>
    <row r="1572" spans="1:13" x14ac:dyDescent="0.25">
      <c r="A1572" t="s">
        <v>683</v>
      </c>
      <c r="B1572" t="s">
        <v>688</v>
      </c>
      <c r="C1572" t="s">
        <v>1</v>
      </c>
      <c r="D1572" t="s">
        <v>2</v>
      </c>
      <c r="E1572" t="s">
        <v>703</v>
      </c>
      <c r="F1572" t="s">
        <v>704</v>
      </c>
      <c r="G1572">
        <v>2016</v>
      </c>
      <c r="H1572">
        <v>3</v>
      </c>
      <c r="I1572" t="s">
        <v>1487</v>
      </c>
      <c r="J1572" s="10" t="s">
        <v>1840</v>
      </c>
      <c r="K1572" t="s">
        <v>1841</v>
      </c>
      <c r="L1572" s="10" t="s">
        <v>1551</v>
      </c>
      <c r="M1572" t="s">
        <v>2085</v>
      </c>
    </row>
    <row r="1573" spans="1:13" x14ac:dyDescent="0.25">
      <c r="A1573" t="s">
        <v>683</v>
      </c>
      <c r="B1573" t="s">
        <v>688</v>
      </c>
      <c r="C1573" t="s">
        <v>1</v>
      </c>
      <c r="D1573" t="s">
        <v>2</v>
      </c>
      <c r="E1573" t="s">
        <v>703</v>
      </c>
      <c r="F1573" t="s">
        <v>704</v>
      </c>
      <c r="G1573">
        <v>2017</v>
      </c>
      <c r="H1573">
        <v>1</v>
      </c>
      <c r="I1573" t="s">
        <v>1486</v>
      </c>
      <c r="J1573" s="10" t="s">
        <v>1840</v>
      </c>
      <c r="K1573" t="s">
        <v>1841</v>
      </c>
      <c r="L1573" s="10" t="s">
        <v>1551</v>
      </c>
      <c r="M1573" t="s">
        <v>2085</v>
      </c>
    </row>
    <row r="1574" spans="1:13" x14ac:dyDescent="0.25">
      <c r="A1574" t="s">
        <v>683</v>
      </c>
      <c r="B1574" t="s">
        <v>688</v>
      </c>
      <c r="C1574" t="s">
        <v>1</v>
      </c>
      <c r="D1574" t="s">
        <v>2</v>
      </c>
      <c r="E1574" t="s">
        <v>703</v>
      </c>
      <c r="F1574" t="s">
        <v>704</v>
      </c>
      <c r="G1574">
        <v>2017</v>
      </c>
      <c r="H1574">
        <v>7</v>
      </c>
      <c r="I1574" t="s">
        <v>1487</v>
      </c>
      <c r="J1574" s="10" t="s">
        <v>1840</v>
      </c>
      <c r="K1574" t="s">
        <v>1841</v>
      </c>
      <c r="L1574" s="10" t="s">
        <v>1551</v>
      </c>
      <c r="M1574" t="s">
        <v>2085</v>
      </c>
    </row>
    <row r="1575" spans="1:13" x14ac:dyDescent="0.25">
      <c r="A1575" t="s">
        <v>683</v>
      </c>
      <c r="B1575" t="s">
        <v>688</v>
      </c>
      <c r="C1575" t="s">
        <v>1</v>
      </c>
      <c r="D1575" t="s">
        <v>2</v>
      </c>
      <c r="E1575" t="s">
        <v>703</v>
      </c>
      <c r="F1575" t="s">
        <v>704</v>
      </c>
      <c r="G1575">
        <v>2018</v>
      </c>
      <c r="H1575">
        <v>1</v>
      </c>
      <c r="I1575" t="s">
        <v>1486</v>
      </c>
      <c r="J1575" s="10" t="s">
        <v>1840</v>
      </c>
      <c r="K1575" t="s">
        <v>1841</v>
      </c>
      <c r="L1575" s="10" t="s">
        <v>1551</v>
      </c>
      <c r="M1575" t="s">
        <v>2085</v>
      </c>
    </row>
    <row r="1576" spans="1:13" x14ac:dyDescent="0.25">
      <c r="A1576" t="s">
        <v>683</v>
      </c>
      <c r="B1576" t="s">
        <v>688</v>
      </c>
      <c r="C1576" t="s">
        <v>1</v>
      </c>
      <c r="D1576" t="s">
        <v>2</v>
      </c>
      <c r="E1576" t="s">
        <v>703</v>
      </c>
      <c r="F1576" t="s">
        <v>704</v>
      </c>
      <c r="G1576">
        <v>2018</v>
      </c>
      <c r="H1576">
        <v>8</v>
      </c>
      <c r="I1576" t="s">
        <v>1487</v>
      </c>
      <c r="J1576" s="10" t="s">
        <v>1840</v>
      </c>
      <c r="K1576" t="s">
        <v>1841</v>
      </c>
      <c r="L1576" s="10" t="s">
        <v>1551</v>
      </c>
      <c r="M1576" t="s">
        <v>2085</v>
      </c>
    </row>
    <row r="1577" spans="1:13" x14ac:dyDescent="0.25">
      <c r="A1577" t="s">
        <v>683</v>
      </c>
      <c r="B1577" t="s">
        <v>688</v>
      </c>
      <c r="C1577" t="s">
        <v>1</v>
      </c>
      <c r="D1577" t="s">
        <v>2</v>
      </c>
      <c r="E1577" t="s">
        <v>703</v>
      </c>
      <c r="F1577" t="s">
        <v>704</v>
      </c>
      <c r="G1577">
        <v>2019</v>
      </c>
      <c r="H1577">
        <v>11</v>
      </c>
      <c r="I1577" t="s">
        <v>1487</v>
      </c>
      <c r="J1577" s="10" t="s">
        <v>1840</v>
      </c>
      <c r="K1577" t="s">
        <v>1841</v>
      </c>
      <c r="L1577" s="10" t="s">
        <v>1551</v>
      </c>
      <c r="M1577" t="s">
        <v>2085</v>
      </c>
    </row>
    <row r="1578" spans="1:13" x14ac:dyDescent="0.25">
      <c r="A1578" t="s">
        <v>683</v>
      </c>
      <c r="B1578" t="s">
        <v>688</v>
      </c>
      <c r="C1578" t="s">
        <v>1</v>
      </c>
      <c r="D1578" t="s">
        <v>2</v>
      </c>
      <c r="E1578" t="s">
        <v>703</v>
      </c>
      <c r="F1578" t="s">
        <v>704</v>
      </c>
      <c r="G1578">
        <v>2020</v>
      </c>
      <c r="H1578">
        <v>10</v>
      </c>
      <c r="I1578" t="s">
        <v>1487</v>
      </c>
      <c r="J1578" s="10" t="s">
        <v>1840</v>
      </c>
      <c r="K1578" t="s">
        <v>1841</v>
      </c>
      <c r="L1578" s="10" t="s">
        <v>1551</v>
      </c>
      <c r="M1578" t="s">
        <v>2085</v>
      </c>
    </row>
    <row r="1579" spans="1:13" x14ac:dyDescent="0.25">
      <c r="A1579" t="s">
        <v>683</v>
      </c>
      <c r="B1579" t="s">
        <v>688</v>
      </c>
      <c r="C1579" t="s">
        <v>1</v>
      </c>
      <c r="D1579" t="s">
        <v>6</v>
      </c>
      <c r="E1579" t="s">
        <v>705</v>
      </c>
      <c r="F1579" t="s">
        <v>706</v>
      </c>
      <c r="G1579">
        <v>2016</v>
      </c>
      <c r="H1579">
        <v>243</v>
      </c>
      <c r="I1579" t="s">
        <v>1486</v>
      </c>
      <c r="J1579" s="10" t="s">
        <v>1840</v>
      </c>
      <c r="K1579" t="s">
        <v>1841</v>
      </c>
      <c r="L1579" s="10" t="s">
        <v>1551</v>
      </c>
      <c r="M1579" t="s">
        <v>2085</v>
      </c>
    </row>
    <row r="1580" spans="1:13" x14ac:dyDescent="0.25">
      <c r="A1580" t="s">
        <v>683</v>
      </c>
      <c r="B1580" t="s">
        <v>688</v>
      </c>
      <c r="C1580" t="s">
        <v>1</v>
      </c>
      <c r="D1580" t="s">
        <v>6</v>
      </c>
      <c r="E1580" t="s">
        <v>705</v>
      </c>
      <c r="F1580" t="s">
        <v>706</v>
      </c>
      <c r="G1580">
        <v>2016</v>
      </c>
      <c r="H1580">
        <v>68</v>
      </c>
      <c r="I1580" t="s">
        <v>1487</v>
      </c>
      <c r="J1580" s="10" t="s">
        <v>1840</v>
      </c>
      <c r="K1580" t="s">
        <v>1841</v>
      </c>
      <c r="L1580" s="10" t="s">
        <v>1551</v>
      </c>
      <c r="M1580" t="s">
        <v>2085</v>
      </c>
    </row>
    <row r="1581" spans="1:13" x14ac:dyDescent="0.25">
      <c r="A1581" t="s">
        <v>683</v>
      </c>
      <c r="B1581" t="s">
        <v>688</v>
      </c>
      <c r="C1581" t="s">
        <v>1</v>
      </c>
      <c r="D1581" t="s">
        <v>6</v>
      </c>
      <c r="E1581" t="s">
        <v>705</v>
      </c>
      <c r="F1581" t="s">
        <v>706</v>
      </c>
      <c r="G1581">
        <v>2017</v>
      </c>
      <c r="H1581">
        <v>226</v>
      </c>
      <c r="I1581" t="s">
        <v>1486</v>
      </c>
      <c r="J1581" s="10" t="s">
        <v>1840</v>
      </c>
      <c r="K1581" t="s">
        <v>1841</v>
      </c>
      <c r="L1581" s="10" t="s">
        <v>1551</v>
      </c>
      <c r="M1581" t="s">
        <v>2085</v>
      </c>
    </row>
    <row r="1582" spans="1:13" x14ac:dyDescent="0.25">
      <c r="A1582" t="s">
        <v>683</v>
      </c>
      <c r="B1582" t="s">
        <v>688</v>
      </c>
      <c r="C1582" t="s">
        <v>1</v>
      </c>
      <c r="D1582" t="s">
        <v>6</v>
      </c>
      <c r="E1582" t="s">
        <v>705</v>
      </c>
      <c r="F1582" t="s">
        <v>706</v>
      </c>
      <c r="G1582">
        <v>2017</v>
      </c>
      <c r="H1582">
        <v>204</v>
      </c>
      <c r="I1582" t="s">
        <v>1487</v>
      </c>
      <c r="J1582" s="10" t="s">
        <v>1840</v>
      </c>
      <c r="K1582" t="s">
        <v>1841</v>
      </c>
      <c r="L1582" s="10" t="s">
        <v>1551</v>
      </c>
      <c r="M1582" t="s">
        <v>2085</v>
      </c>
    </row>
    <row r="1583" spans="1:13" x14ac:dyDescent="0.25">
      <c r="A1583" t="s">
        <v>683</v>
      </c>
      <c r="B1583" t="s">
        <v>688</v>
      </c>
      <c r="C1583" t="s">
        <v>1</v>
      </c>
      <c r="D1583" t="s">
        <v>6</v>
      </c>
      <c r="E1583" t="s">
        <v>705</v>
      </c>
      <c r="F1583" t="s">
        <v>706</v>
      </c>
      <c r="G1583">
        <v>2017</v>
      </c>
      <c r="H1583">
        <v>1</v>
      </c>
      <c r="I1583" t="s">
        <v>1491</v>
      </c>
      <c r="J1583" s="10" t="s">
        <v>1840</v>
      </c>
      <c r="K1583" t="s">
        <v>1841</v>
      </c>
      <c r="L1583" s="10" t="s">
        <v>1551</v>
      </c>
      <c r="M1583" t="s">
        <v>2085</v>
      </c>
    </row>
    <row r="1584" spans="1:13" x14ac:dyDescent="0.25">
      <c r="A1584" t="s">
        <v>683</v>
      </c>
      <c r="B1584" t="s">
        <v>688</v>
      </c>
      <c r="C1584" t="s">
        <v>1</v>
      </c>
      <c r="D1584" t="s">
        <v>6</v>
      </c>
      <c r="E1584" t="s">
        <v>705</v>
      </c>
      <c r="F1584" t="s">
        <v>706</v>
      </c>
      <c r="G1584">
        <v>2018</v>
      </c>
      <c r="H1584">
        <v>209</v>
      </c>
      <c r="I1584" t="s">
        <v>1486</v>
      </c>
      <c r="J1584" s="10" t="s">
        <v>1840</v>
      </c>
      <c r="K1584" t="s">
        <v>1841</v>
      </c>
      <c r="L1584" s="10" t="s">
        <v>1551</v>
      </c>
      <c r="M1584" t="s">
        <v>2085</v>
      </c>
    </row>
    <row r="1585" spans="1:13" x14ac:dyDescent="0.25">
      <c r="A1585" t="s">
        <v>683</v>
      </c>
      <c r="B1585" t="s">
        <v>688</v>
      </c>
      <c r="C1585" t="s">
        <v>1</v>
      </c>
      <c r="D1585" t="s">
        <v>6</v>
      </c>
      <c r="E1585" t="s">
        <v>705</v>
      </c>
      <c r="F1585" t="s">
        <v>706</v>
      </c>
      <c r="G1585">
        <v>2018</v>
      </c>
      <c r="H1585">
        <v>279</v>
      </c>
      <c r="I1585" t="s">
        <v>1487</v>
      </c>
      <c r="J1585" s="10" t="s">
        <v>1840</v>
      </c>
      <c r="K1585" t="s">
        <v>1841</v>
      </c>
      <c r="L1585" s="10" t="s">
        <v>1551</v>
      </c>
      <c r="M1585" t="s">
        <v>2085</v>
      </c>
    </row>
    <row r="1586" spans="1:13" x14ac:dyDescent="0.25">
      <c r="A1586" t="s">
        <v>683</v>
      </c>
      <c r="B1586" t="s">
        <v>688</v>
      </c>
      <c r="C1586" t="s">
        <v>1</v>
      </c>
      <c r="D1586" t="s">
        <v>6</v>
      </c>
      <c r="E1586" t="s">
        <v>705</v>
      </c>
      <c r="F1586" t="s">
        <v>706</v>
      </c>
      <c r="G1586">
        <v>2018</v>
      </c>
      <c r="H1586">
        <v>28</v>
      </c>
      <c r="I1586" t="s">
        <v>1491</v>
      </c>
      <c r="J1586" s="10" t="s">
        <v>1840</v>
      </c>
      <c r="K1586" t="s">
        <v>1841</v>
      </c>
      <c r="L1586" s="10" t="s">
        <v>1551</v>
      </c>
      <c r="M1586" t="s">
        <v>2085</v>
      </c>
    </row>
    <row r="1587" spans="1:13" x14ac:dyDescent="0.25">
      <c r="A1587" t="s">
        <v>683</v>
      </c>
      <c r="B1587" t="s">
        <v>688</v>
      </c>
      <c r="C1587" t="s">
        <v>1</v>
      </c>
      <c r="D1587" t="s">
        <v>6</v>
      </c>
      <c r="E1587" t="s">
        <v>705</v>
      </c>
      <c r="F1587" t="s">
        <v>706</v>
      </c>
      <c r="G1587">
        <v>2019</v>
      </c>
      <c r="H1587">
        <v>183</v>
      </c>
      <c r="I1587" t="s">
        <v>1486</v>
      </c>
      <c r="J1587" s="10" t="s">
        <v>1840</v>
      </c>
      <c r="K1587" t="s">
        <v>1841</v>
      </c>
      <c r="L1587" s="10" t="s">
        <v>1551</v>
      </c>
      <c r="M1587" t="s">
        <v>2085</v>
      </c>
    </row>
    <row r="1588" spans="1:13" x14ac:dyDescent="0.25">
      <c r="A1588" t="s">
        <v>683</v>
      </c>
      <c r="B1588" t="s">
        <v>688</v>
      </c>
      <c r="C1588" t="s">
        <v>1</v>
      </c>
      <c r="D1588" t="s">
        <v>6</v>
      </c>
      <c r="E1588" t="s">
        <v>705</v>
      </c>
      <c r="F1588" t="s">
        <v>706</v>
      </c>
      <c r="G1588">
        <v>2019</v>
      </c>
      <c r="H1588">
        <v>288</v>
      </c>
      <c r="I1588" t="s">
        <v>1487</v>
      </c>
      <c r="J1588" s="10" t="s">
        <v>1840</v>
      </c>
      <c r="K1588" t="s">
        <v>1841</v>
      </c>
      <c r="L1588" s="10" t="s">
        <v>1551</v>
      </c>
      <c r="M1588" t="s">
        <v>2085</v>
      </c>
    </row>
    <row r="1589" spans="1:13" x14ac:dyDescent="0.25">
      <c r="A1589" t="s">
        <v>683</v>
      </c>
      <c r="B1589" t="s">
        <v>688</v>
      </c>
      <c r="C1589" t="s">
        <v>1</v>
      </c>
      <c r="D1589" t="s">
        <v>6</v>
      </c>
      <c r="E1589" t="s">
        <v>705</v>
      </c>
      <c r="F1589" t="s">
        <v>706</v>
      </c>
      <c r="G1589">
        <v>2019</v>
      </c>
      <c r="H1589">
        <v>66</v>
      </c>
      <c r="I1589" t="s">
        <v>1491</v>
      </c>
      <c r="J1589" s="10" t="s">
        <v>1840</v>
      </c>
      <c r="K1589" t="s">
        <v>1841</v>
      </c>
      <c r="L1589" s="10" t="s">
        <v>1551</v>
      </c>
      <c r="M1589" t="s">
        <v>2085</v>
      </c>
    </row>
    <row r="1590" spans="1:13" x14ac:dyDescent="0.25">
      <c r="A1590" t="s">
        <v>683</v>
      </c>
      <c r="B1590" t="s">
        <v>688</v>
      </c>
      <c r="C1590" t="s">
        <v>1</v>
      </c>
      <c r="D1590" t="s">
        <v>6</v>
      </c>
      <c r="E1590" t="s">
        <v>705</v>
      </c>
      <c r="F1590" t="s">
        <v>706</v>
      </c>
      <c r="G1590">
        <v>2020</v>
      </c>
      <c r="H1590">
        <v>3</v>
      </c>
      <c r="I1590" t="s">
        <v>1488</v>
      </c>
      <c r="J1590" s="10" t="s">
        <v>1840</v>
      </c>
      <c r="K1590" t="s">
        <v>1841</v>
      </c>
      <c r="L1590" s="10" t="s">
        <v>1551</v>
      </c>
      <c r="M1590" t="s">
        <v>2085</v>
      </c>
    </row>
    <row r="1591" spans="1:13" x14ac:dyDescent="0.25">
      <c r="A1591" t="s">
        <v>683</v>
      </c>
      <c r="B1591" t="s">
        <v>688</v>
      </c>
      <c r="C1591" t="s">
        <v>1</v>
      </c>
      <c r="D1591" t="s">
        <v>6</v>
      </c>
      <c r="E1591" t="s">
        <v>705</v>
      </c>
      <c r="F1591" t="s">
        <v>706</v>
      </c>
      <c r="G1591">
        <v>2020</v>
      </c>
      <c r="H1591">
        <v>178</v>
      </c>
      <c r="I1591" t="s">
        <v>1486</v>
      </c>
      <c r="J1591" s="10" t="s">
        <v>1840</v>
      </c>
      <c r="K1591" t="s">
        <v>1841</v>
      </c>
      <c r="L1591" s="10" t="s">
        <v>1551</v>
      </c>
      <c r="M1591" t="s">
        <v>2085</v>
      </c>
    </row>
    <row r="1592" spans="1:13" x14ac:dyDescent="0.25">
      <c r="A1592" t="s">
        <v>683</v>
      </c>
      <c r="B1592" t="s">
        <v>688</v>
      </c>
      <c r="C1592" t="s">
        <v>1</v>
      </c>
      <c r="D1592" t="s">
        <v>6</v>
      </c>
      <c r="E1592" t="s">
        <v>705</v>
      </c>
      <c r="F1592" t="s">
        <v>706</v>
      </c>
      <c r="G1592">
        <v>2020</v>
      </c>
      <c r="H1592">
        <v>262</v>
      </c>
      <c r="I1592" t="s">
        <v>1487</v>
      </c>
      <c r="J1592" s="10" t="s">
        <v>1840</v>
      </c>
      <c r="K1592" t="s">
        <v>1841</v>
      </c>
      <c r="L1592" s="10" t="s">
        <v>1551</v>
      </c>
      <c r="M1592" t="s">
        <v>2085</v>
      </c>
    </row>
    <row r="1593" spans="1:13" x14ac:dyDescent="0.25">
      <c r="A1593" t="s">
        <v>683</v>
      </c>
      <c r="B1593" t="s">
        <v>688</v>
      </c>
      <c r="C1593" t="s">
        <v>1</v>
      </c>
      <c r="D1593" t="s">
        <v>6</v>
      </c>
      <c r="E1593" t="s">
        <v>705</v>
      </c>
      <c r="F1593" t="s">
        <v>706</v>
      </c>
      <c r="G1593">
        <v>2020</v>
      </c>
      <c r="H1593">
        <v>74</v>
      </c>
      <c r="I1593" t="s">
        <v>1491</v>
      </c>
      <c r="J1593" s="10" t="s">
        <v>1840</v>
      </c>
      <c r="K1593" t="s">
        <v>1841</v>
      </c>
      <c r="L1593" s="10" t="s">
        <v>1551</v>
      </c>
      <c r="M1593" t="s">
        <v>2085</v>
      </c>
    </row>
    <row r="1594" spans="1:13" x14ac:dyDescent="0.25">
      <c r="A1594" t="s">
        <v>683</v>
      </c>
      <c r="B1594" t="s">
        <v>688</v>
      </c>
      <c r="C1594" t="s">
        <v>1</v>
      </c>
      <c r="D1594" t="s">
        <v>6</v>
      </c>
      <c r="E1594" t="s">
        <v>707</v>
      </c>
      <c r="F1594" t="s">
        <v>708</v>
      </c>
      <c r="G1594">
        <v>2016</v>
      </c>
      <c r="H1594">
        <v>12</v>
      </c>
      <c r="I1594" t="s">
        <v>1486</v>
      </c>
      <c r="J1594" s="10" t="s">
        <v>1834</v>
      </c>
      <c r="K1594" t="s">
        <v>1835</v>
      </c>
      <c r="L1594" s="10" t="s">
        <v>1542</v>
      </c>
      <c r="M1594" t="s">
        <v>2084</v>
      </c>
    </row>
    <row r="1595" spans="1:13" x14ac:dyDescent="0.25">
      <c r="A1595" t="s">
        <v>683</v>
      </c>
      <c r="B1595" t="s">
        <v>688</v>
      </c>
      <c r="C1595" t="s">
        <v>1</v>
      </c>
      <c r="D1595" t="s">
        <v>6</v>
      </c>
      <c r="E1595" t="s">
        <v>707</v>
      </c>
      <c r="F1595" t="s">
        <v>708</v>
      </c>
      <c r="G1595">
        <v>2017</v>
      </c>
      <c r="H1595">
        <v>10</v>
      </c>
      <c r="I1595" t="s">
        <v>1486</v>
      </c>
      <c r="J1595" s="10" t="s">
        <v>1834</v>
      </c>
      <c r="K1595" t="s">
        <v>1835</v>
      </c>
      <c r="L1595" s="10" t="s">
        <v>1542</v>
      </c>
      <c r="M1595" t="s">
        <v>2084</v>
      </c>
    </row>
    <row r="1596" spans="1:13" x14ac:dyDescent="0.25">
      <c r="A1596" t="s">
        <v>683</v>
      </c>
      <c r="B1596" t="s">
        <v>688</v>
      </c>
      <c r="C1596" t="s">
        <v>1</v>
      </c>
      <c r="D1596" t="s">
        <v>6</v>
      </c>
      <c r="E1596" t="s">
        <v>707</v>
      </c>
      <c r="F1596" t="s">
        <v>708</v>
      </c>
      <c r="G1596">
        <v>2018</v>
      </c>
      <c r="H1596">
        <v>6</v>
      </c>
      <c r="I1596" t="s">
        <v>1486</v>
      </c>
      <c r="J1596" s="10" t="s">
        <v>1834</v>
      </c>
      <c r="K1596" t="s">
        <v>1835</v>
      </c>
      <c r="L1596" s="10" t="s">
        <v>1542</v>
      </c>
      <c r="M1596" t="s">
        <v>2084</v>
      </c>
    </row>
    <row r="1597" spans="1:13" x14ac:dyDescent="0.25">
      <c r="A1597" t="s">
        <v>683</v>
      </c>
      <c r="B1597" t="s">
        <v>688</v>
      </c>
      <c r="C1597" t="s">
        <v>1</v>
      </c>
      <c r="D1597" t="s">
        <v>6</v>
      </c>
      <c r="E1597" t="s">
        <v>707</v>
      </c>
      <c r="F1597" t="s">
        <v>708</v>
      </c>
      <c r="G1597">
        <v>2019</v>
      </c>
      <c r="H1597">
        <v>7</v>
      </c>
      <c r="I1597" t="s">
        <v>1486</v>
      </c>
      <c r="J1597" s="10" t="s">
        <v>1834</v>
      </c>
      <c r="K1597" t="s">
        <v>1835</v>
      </c>
      <c r="L1597" s="10" t="s">
        <v>1542</v>
      </c>
      <c r="M1597" t="s">
        <v>2084</v>
      </c>
    </row>
    <row r="1598" spans="1:13" x14ac:dyDescent="0.25">
      <c r="A1598" t="s">
        <v>683</v>
      </c>
      <c r="B1598" t="s">
        <v>688</v>
      </c>
      <c r="C1598" t="s">
        <v>1</v>
      </c>
      <c r="D1598" t="s">
        <v>6</v>
      </c>
      <c r="E1598" t="s">
        <v>707</v>
      </c>
      <c r="F1598" t="s">
        <v>708</v>
      </c>
      <c r="G1598">
        <v>2020</v>
      </c>
      <c r="H1598">
        <v>8</v>
      </c>
      <c r="I1598" t="s">
        <v>1486</v>
      </c>
      <c r="J1598" s="10" t="s">
        <v>1834</v>
      </c>
      <c r="K1598" t="s">
        <v>1835</v>
      </c>
      <c r="L1598" s="10" t="s">
        <v>1542</v>
      </c>
      <c r="M1598" t="s">
        <v>2084</v>
      </c>
    </row>
    <row r="1599" spans="1:13" x14ac:dyDescent="0.25">
      <c r="A1599" t="s">
        <v>683</v>
      </c>
      <c r="B1599" t="s">
        <v>688</v>
      </c>
      <c r="C1599" t="s">
        <v>1</v>
      </c>
      <c r="D1599" t="s">
        <v>6</v>
      </c>
      <c r="E1599" t="s">
        <v>709</v>
      </c>
      <c r="F1599" t="s">
        <v>710</v>
      </c>
      <c r="G1599">
        <v>2016</v>
      </c>
      <c r="H1599">
        <v>4</v>
      </c>
      <c r="I1599" t="s">
        <v>1486</v>
      </c>
      <c r="J1599" s="10" t="s">
        <v>1836</v>
      </c>
      <c r="K1599" t="s">
        <v>1837</v>
      </c>
      <c r="L1599" s="10" t="s">
        <v>1551</v>
      </c>
      <c r="M1599" t="s">
        <v>2085</v>
      </c>
    </row>
    <row r="1600" spans="1:13" x14ac:dyDescent="0.25">
      <c r="A1600" t="s">
        <v>683</v>
      </c>
      <c r="B1600" t="s">
        <v>688</v>
      </c>
      <c r="C1600" t="s">
        <v>1</v>
      </c>
      <c r="D1600" t="s">
        <v>6</v>
      </c>
      <c r="E1600" t="s">
        <v>709</v>
      </c>
      <c r="F1600" t="s">
        <v>710</v>
      </c>
      <c r="G1600">
        <v>2017</v>
      </c>
      <c r="H1600">
        <v>3</v>
      </c>
      <c r="I1600" t="s">
        <v>1486</v>
      </c>
      <c r="J1600" s="10" t="s">
        <v>1836</v>
      </c>
      <c r="K1600" t="s">
        <v>1837</v>
      </c>
      <c r="L1600" s="10" t="s">
        <v>1551</v>
      </c>
      <c r="M1600" t="s">
        <v>2085</v>
      </c>
    </row>
    <row r="1601" spans="1:13" x14ac:dyDescent="0.25">
      <c r="A1601" t="s">
        <v>683</v>
      </c>
      <c r="B1601" t="s">
        <v>688</v>
      </c>
      <c r="C1601" t="s">
        <v>1</v>
      </c>
      <c r="D1601" t="s">
        <v>6</v>
      </c>
      <c r="E1601" t="s">
        <v>709</v>
      </c>
      <c r="F1601" t="s">
        <v>710</v>
      </c>
      <c r="G1601">
        <v>2018</v>
      </c>
      <c r="H1601">
        <v>2</v>
      </c>
      <c r="I1601" t="s">
        <v>1486</v>
      </c>
      <c r="J1601" s="10" t="s">
        <v>1836</v>
      </c>
      <c r="K1601" t="s">
        <v>1837</v>
      </c>
      <c r="L1601" s="10" t="s">
        <v>1551</v>
      </c>
      <c r="M1601" t="s">
        <v>2085</v>
      </c>
    </row>
    <row r="1602" spans="1:13" x14ac:dyDescent="0.25">
      <c r="A1602" t="s">
        <v>683</v>
      </c>
      <c r="B1602" t="s">
        <v>688</v>
      </c>
      <c r="C1602" t="s">
        <v>1</v>
      </c>
      <c r="D1602" t="s">
        <v>6</v>
      </c>
      <c r="E1602" t="s">
        <v>709</v>
      </c>
      <c r="F1602" t="s">
        <v>710</v>
      </c>
      <c r="G1602">
        <v>2019</v>
      </c>
      <c r="H1602">
        <v>2</v>
      </c>
      <c r="I1602" t="s">
        <v>1486</v>
      </c>
      <c r="J1602" s="10" t="s">
        <v>1836</v>
      </c>
      <c r="K1602" t="s">
        <v>1837</v>
      </c>
      <c r="L1602" s="10" t="s">
        <v>1551</v>
      </c>
      <c r="M1602" t="s">
        <v>2085</v>
      </c>
    </row>
    <row r="1603" spans="1:13" x14ac:dyDescent="0.25">
      <c r="A1603" t="s">
        <v>683</v>
      </c>
      <c r="B1603" t="s">
        <v>688</v>
      </c>
      <c r="C1603" t="s">
        <v>1</v>
      </c>
      <c r="D1603" t="s">
        <v>6</v>
      </c>
      <c r="E1603" t="s">
        <v>709</v>
      </c>
      <c r="F1603" t="s">
        <v>710</v>
      </c>
      <c r="G1603">
        <v>2020</v>
      </c>
      <c r="H1603">
        <v>5</v>
      </c>
      <c r="I1603" t="s">
        <v>1486</v>
      </c>
      <c r="J1603" s="10" t="s">
        <v>1836</v>
      </c>
      <c r="K1603" t="s">
        <v>1837</v>
      </c>
      <c r="L1603" s="10" t="s">
        <v>1551</v>
      </c>
      <c r="M1603" t="s">
        <v>2085</v>
      </c>
    </row>
    <row r="1604" spans="1:13" x14ac:dyDescent="0.25">
      <c r="A1604" t="s">
        <v>683</v>
      </c>
      <c r="B1604" t="s">
        <v>688</v>
      </c>
      <c r="C1604" t="s">
        <v>1</v>
      </c>
      <c r="D1604" t="s">
        <v>6</v>
      </c>
      <c r="E1604" t="s">
        <v>711</v>
      </c>
      <c r="F1604" t="s">
        <v>712</v>
      </c>
      <c r="G1604">
        <v>2016</v>
      </c>
      <c r="H1604">
        <v>6</v>
      </c>
      <c r="I1604" t="s">
        <v>1486</v>
      </c>
      <c r="J1604" s="10" t="s">
        <v>1838</v>
      </c>
      <c r="K1604" t="s">
        <v>1839</v>
      </c>
      <c r="L1604" s="10" t="s">
        <v>1542</v>
      </c>
      <c r="M1604" t="s">
        <v>2084</v>
      </c>
    </row>
    <row r="1605" spans="1:13" x14ac:dyDescent="0.25">
      <c r="A1605" t="s">
        <v>683</v>
      </c>
      <c r="B1605" t="s">
        <v>688</v>
      </c>
      <c r="C1605" t="s">
        <v>1</v>
      </c>
      <c r="D1605" t="s">
        <v>6</v>
      </c>
      <c r="E1605" t="s">
        <v>711</v>
      </c>
      <c r="F1605" t="s">
        <v>712</v>
      </c>
      <c r="G1605">
        <v>2017</v>
      </c>
      <c r="H1605">
        <v>3</v>
      </c>
      <c r="I1605" t="s">
        <v>1486</v>
      </c>
      <c r="J1605" s="10" t="s">
        <v>1838</v>
      </c>
      <c r="K1605" t="s">
        <v>1839</v>
      </c>
      <c r="L1605" s="10" t="s">
        <v>1542</v>
      </c>
      <c r="M1605" t="s">
        <v>2084</v>
      </c>
    </row>
    <row r="1606" spans="1:13" x14ac:dyDescent="0.25">
      <c r="A1606" t="s">
        <v>683</v>
      </c>
      <c r="B1606" t="s">
        <v>688</v>
      </c>
      <c r="C1606" t="s">
        <v>1</v>
      </c>
      <c r="D1606" t="s">
        <v>6</v>
      </c>
      <c r="E1606" t="s">
        <v>711</v>
      </c>
      <c r="F1606" t="s">
        <v>712</v>
      </c>
      <c r="G1606">
        <v>2018</v>
      </c>
      <c r="H1606">
        <v>4</v>
      </c>
      <c r="I1606" t="s">
        <v>1486</v>
      </c>
      <c r="J1606" s="10" t="s">
        <v>1838</v>
      </c>
      <c r="K1606" t="s">
        <v>1839</v>
      </c>
      <c r="L1606" s="10" t="s">
        <v>1542</v>
      </c>
      <c r="M1606" t="s">
        <v>2084</v>
      </c>
    </row>
    <row r="1607" spans="1:13" x14ac:dyDescent="0.25">
      <c r="A1607" t="s">
        <v>683</v>
      </c>
      <c r="B1607" t="s">
        <v>688</v>
      </c>
      <c r="C1607" t="s">
        <v>1</v>
      </c>
      <c r="D1607" t="s">
        <v>6</v>
      </c>
      <c r="E1607" t="s">
        <v>711</v>
      </c>
      <c r="F1607" t="s">
        <v>712</v>
      </c>
      <c r="G1607">
        <v>2019</v>
      </c>
      <c r="H1607">
        <v>4</v>
      </c>
      <c r="I1607" t="s">
        <v>1486</v>
      </c>
      <c r="J1607" s="10" t="s">
        <v>1838</v>
      </c>
      <c r="K1607" t="s">
        <v>1839</v>
      </c>
      <c r="L1607" s="10" t="s">
        <v>1542</v>
      </c>
      <c r="M1607" t="s">
        <v>2084</v>
      </c>
    </row>
    <row r="1608" spans="1:13" x14ac:dyDescent="0.25">
      <c r="A1608" t="s">
        <v>683</v>
      </c>
      <c r="B1608" t="s">
        <v>688</v>
      </c>
      <c r="C1608" t="s">
        <v>1</v>
      </c>
      <c r="D1608" t="s">
        <v>6</v>
      </c>
      <c r="E1608" t="s">
        <v>711</v>
      </c>
      <c r="F1608" t="s">
        <v>712</v>
      </c>
      <c r="G1608">
        <v>2020</v>
      </c>
      <c r="H1608">
        <v>9</v>
      </c>
      <c r="I1608" t="s">
        <v>1486</v>
      </c>
      <c r="J1608" s="10" t="s">
        <v>1838</v>
      </c>
      <c r="K1608" t="s">
        <v>1839</v>
      </c>
      <c r="L1608" s="10" t="s">
        <v>1542</v>
      </c>
      <c r="M1608" t="s">
        <v>2084</v>
      </c>
    </row>
    <row r="1609" spans="1:13" x14ac:dyDescent="0.25">
      <c r="A1609" t="s">
        <v>683</v>
      </c>
      <c r="B1609" t="s">
        <v>688</v>
      </c>
      <c r="C1609" t="s">
        <v>22</v>
      </c>
      <c r="D1609" t="s">
        <v>23</v>
      </c>
      <c r="E1609" t="s">
        <v>695</v>
      </c>
      <c r="F1609" t="s">
        <v>713</v>
      </c>
      <c r="G1609">
        <v>2016</v>
      </c>
      <c r="H1609">
        <v>338</v>
      </c>
      <c r="I1609" t="s">
        <v>1486</v>
      </c>
      <c r="J1609" s="10" t="s">
        <v>1840</v>
      </c>
      <c r="K1609" t="s">
        <v>1841</v>
      </c>
      <c r="L1609" s="10" t="s">
        <v>1551</v>
      </c>
      <c r="M1609" t="s">
        <v>2085</v>
      </c>
    </row>
    <row r="1610" spans="1:13" x14ac:dyDescent="0.25">
      <c r="A1610" t="s">
        <v>683</v>
      </c>
      <c r="B1610" t="s">
        <v>688</v>
      </c>
      <c r="C1610" t="s">
        <v>22</v>
      </c>
      <c r="D1610" t="s">
        <v>23</v>
      </c>
      <c r="E1610" t="s">
        <v>695</v>
      </c>
      <c r="F1610" t="s">
        <v>713</v>
      </c>
      <c r="G1610">
        <v>2017</v>
      </c>
      <c r="H1610">
        <v>336</v>
      </c>
      <c r="I1610" t="s">
        <v>1486</v>
      </c>
      <c r="J1610" s="10" t="s">
        <v>1840</v>
      </c>
      <c r="K1610" t="s">
        <v>1841</v>
      </c>
      <c r="L1610" s="10" t="s">
        <v>1551</v>
      </c>
      <c r="M1610" t="s">
        <v>2085</v>
      </c>
    </row>
    <row r="1611" spans="1:13" x14ac:dyDescent="0.25">
      <c r="A1611" t="s">
        <v>683</v>
      </c>
      <c r="B1611" t="s">
        <v>688</v>
      </c>
      <c r="C1611" t="s">
        <v>22</v>
      </c>
      <c r="D1611" t="s">
        <v>23</v>
      </c>
      <c r="E1611" t="s">
        <v>695</v>
      </c>
      <c r="F1611" t="s">
        <v>713</v>
      </c>
      <c r="G1611">
        <v>2017</v>
      </c>
      <c r="H1611">
        <v>1</v>
      </c>
      <c r="I1611" t="s">
        <v>1487</v>
      </c>
      <c r="J1611" s="10" t="s">
        <v>1840</v>
      </c>
      <c r="K1611" t="s">
        <v>1841</v>
      </c>
      <c r="L1611" s="10" t="s">
        <v>1551</v>
      </c>
      <c r="M1611" t="s">
        <v>2085</v>
      </c>
    </row>
    <row r="1612" spans="1:13" x14ac:dyDescent="0.25">
      <c r="A1612" t="s">
        <v>683</v>
      </c>
      <c r="B1612" t="s">
        <v>688</v>
      </c>
      <c r="C1612" t="s">
        <v>22</v>
      </c>
      <c r="D1612" t="s">
        <v>23</v>
      </c>
      <c r="E1612" t="s">
        <v>695</v>
      </c>
      <c r="F1612" t="s">
        <v>713</v>
      </c>
      <c r="G1612">
        <v>2018</v>
      </c>
      <c r="H1612">
        <v>374</v>
      </c>
      <c r="I1612" t="s">
        <v>1486</v>
      </c>
      <c r="J1612" s="10" t="s">
        <v>1840</v>
      </c>
      <c r="K1612" t="s">
        <v>1841</v>
      </c>
      <c r="L1612" s="10" t="s">
        <v>1551</v>
      </c>
      <c r="M1612" t="s">
        <v>2085</v>
      </c>
    </row>
    <row r="1613" spans="1:13" x14ac:dyDescent="0.25">
      <c r="A1613" t="s">
        <v>683</v>
      </c>
      <c r="B1613" t="s">
        <v>688</v>
      </c>
      <c r="C1613" t="s">
        <v>22</v>
      </c>
      <c r="D1613" t="s">
        <v>23</v>
      </c>
      <c r="E1613" t="s">
        <v>695</v>
      </c>
      <c r="F1613" t="s">
        <v>713</v>
      </c>
      <c r="G1613">
        <v>2018</v>
      </c>
      <c r="H1613">
        <v>7</v>
      </c>
      <c r="I1613" t="s">
        <v>1487</v>
      </c>
      <c r="J1613" s="10" t="s">
        <v>1840</v>
      </c>
      <c r="K1613" t="s">
        <v>1841</v>
      </c>
      <c r="L1613" s="10" t="s">
        <v>1551</v>
      </c>
      <c r="M1613" t="s">
        <v>2085</v>
      </c>
    </row>
    <row r="1614" spans="1:13" x14ac:dyDescent="0.25">
      <c r="A1614" t="s">
        <v>683</v>
      </c>
      <c r="B1614" t="s">
        <v>688</v>
      </c>
      <c r="C1614" t="s">
        <v>22</v>
      </c>
      <c r="D1614" t="s">
        <v>23</v>
      </c>
      <c r="E1614" t="s">
        <v>695</v>
      </c>
      <c r="F1614" t="s">
        <v>713</v>
      </c>
      <c r="G1614">
        <v>2019</v>
      </c>
      <c r="H1614">
        <v>351</v>
      </c>
      <c r="I1614" t="s">
        <v>1486</v>
      </c>
      <c r="J1614" s="10" t="s">
        <v>1840</v>
      </c>
      <c r="K1614" t="s">
        <v>1841</v>
      </c>
      <c r="L1614" s="10" t="s">
        <v>1551</v>
      </c>
      <c r="M1614" t="s">
        <v>2085</v>
      </c>
    </row>
    <row r="1615" spans="1:13" x14ac:dyDescent="0.25">
      <c r="A1615" t="s">
        <v>683</v>
      </c>
      <c r="B1615" t="s">
        <v>688</v>
      </c>
      <c r="C1615" t="s">
        <v>22</v>
      </c>
      <c r="D1615" t="s">
        <v>23</v>
      </c>
      <c r="E1615" t="s">
        <v>695</v>
      </c>
      <c r="F1615" t="s">
        <v>713</v>
      </c>
      <c r="G1615">
        <v>2019</v>
      </c>
      <c r="H1615">
        <v>34</v>
      </c>
      <c r="I1615" t="s">
        <v>1487</v>
      </c>
      <c r="J1615" s="10" t="s">
        <v>1840</v>
      </c>
      <c r="K1615" t="s">
        <v>1841</v>
      </c>
      <c r="L1615" s="10" t="s">
        <v>1551</v>
      </c>
      <c r="M1615" t="s">
        <v>2085</v>
      </c>
    </row>
    <row r="1616" spans="1:13" x14ac:dyDescent="0.25">
      <c r="A1616" t="s">
        <v>683</v>
      </c>
      <c r="B1616" t="s">
        <v>688</v>
      </c>
      <c r="C1616" t="s">
        <v>22</v>
      </c>
      <c r="D1616" t="s">
        <v>23</v>
      </c>
      <c r="E1616" t="s">
        <v>695</v>
      </c>
      <c r="F1616" t="s">
        <v>713</v>
      </c>
      <c r="G1616">
        <v>2020</v>
      </c>
      <c r="H1616">
        <v>324</v>
      </c>
      <c r="I1616" t="s">
        <v>1486</v>
      </c>
      <c r="J1616" s="10" t="s">
        <v>1840</v>
      </c>
      <c r="K1616" t="s">
        <v>1841</v>
      </c>
      <c r="L1616" s="10" t="s">
        <v>1551</v>
      </c>
      <c r="M1616" t="s">
        <v>2085</v>
      </c>
    </row>
    <row r="1617" spans="1:13" x14ac:dyDescent="0.25">
      <c r="A1617" t="s">
        <v>683</v>
      </c>
      <c r="B1617" t="s">
        <v>688</v>
      </c>
      <c r="C1617" t="s">
        <v>22</v>
      </c>
      <c r="D1617" t="s">
        <v>23</v>
      </c>
      <c r="E1617" t="s">
        <v>695</v>
      </c>
      <c r="F1617" t="s">
        <v>713</v>
      </c>
      <c r="G1617">
        <v>2020</v>
      </c>
      <c r="H1617">
        <v>48</v>
      </c>
      <c r="I1617" t="s">
        <v>1487</v>
      </c>
      <c r="J1617" s="10" t="s">
        <v>1840</v>
      </c>
      <c r="K1617" t="s">
        <v>1841</v>
      </c>
      <c r="L1617" s="10" t="s">
        <v>1551</v>
      </c>
      <c r="M1617" t="s">
        <v>2085</v>
      </c>
    </row>
    <row r="1618" spans="1:13" x14ac:dyDescent="0.25">
      <c r="A1618" t="s">
        <v>683</v>
      </c>
      <c r="B1618" t="s">
        <v>688</v>
      </c>
      <c r="C1618" t="s">
        <v>22</v>
      </c>
      <c r="D1618" t="s">
        <v>23</v>
      </c>
      <c r="E1618" t="s">
        <v>695</v>
      </c>
      <c r="F1618" t="s">
        <v>714</v>
      </c>
      <c r="G1618">
        <v>2016</v>
      </c>
      <c r="H1618">
        <v>2</v>
      </c>
      <c r="I1618" t="s">
        <v>1486</v>
      </c>
      <c r="J1618" s="10" t="s">
        <v>1840</v>
      </c>
      <c r="K1618" t="s">
        <v>1841</v>
      </c>
      <c r="L1618" s="10" t="s">
        <v>1551</v>
      </c>
      <c r="M1618" t="s">
        <v>2085</v>
      </c>
    </row>
    <row r="1619" spans="1:13" x14ac:dyDescent="0.25">
      <c r="A1619" t="s">
        <v>683</v>
      </c>
      <c r="B1619" t="s">
        <v>688</v>
      </c>
      <c r="C1619" t="s">
        <v>22</v>
      </c>
      <c r="D1619" t="s">
        <v>23</v>
      </c>
      <c r="E1619" t="s">
        <v>695</v>
      </c>
      <c r="F1619" t="s">
        <v>714</v>
      </c>
      <c r="G1619">
        <v>2019</v>
      </c>
      <c r="H1619">
        <v>1</v>
      </c>
      <c r="I1619" t="s">
        <v>1486</v>
      </c>
      <c r="J1619" s="10" t="s">
        <v>1840</v>
      </c>
      <c r="K1619" t="s">
        <v>1841</v>
      </c>
      <c r="L1619" s="10" t="s">
        <v>1551</v>
      </c>
      <c r="M1619" t="s">
        <v>2085</v>
      </c>
    </row>
    <row r="1620" spans="1:13" x14ac:dyDescent="0.25">
      <c r="A1620" t="s">
        <v>683</v>
      </c>
      <c r="B1620" t="s">
        <v>688</v>
      </c>
      <c r="C1620" t="s">
        <v>22</v>
      </c>
      <c r="D1620" t="s">
        <v>23</v>
      </c>
      <c r="E1620" t="s">
        <v>695</v>
      </c>
      <c r="F1620" t="s">
        <v>714</v>
      </c>
      <c r="G1620">
        <v>2020</v>
      </c>
      <c r="H1620">
        <v>1</v>
      </c>
      <c r="I1620" t="s">
        <v>1486</v>
      </c>
      <c r="J1620" s="10" t="s">
        <v>1840</v>
      </c>
      <c r="K1620" t="s">
        <v>1841</v>
      </c>
      <c r="L1620" s="10" t="s">
        <v>1551</v>
      </c>
      <c r="M1620" t="s">
        <v>2085</v>
      </c>
    </row>
    <row r="1621" spans="1:13" x14ac:dyDescent="0.25">
      <c r="A1621" t="s">
        <v>683</v>
      </c>
      <c r="B1621" t="s">
        <v>688</v>
      </c>
      <c r="C1621" t="s">
        <v>22</v>
      </c>
      <c r="D1621" t="s">
        <v>35</v>
      </c>
      <c r="E1621" t="s">
        <v>715</v>
      </c>
      <c r="F1621" t="s">
        <v>716</v>
      </c>
      <c r="G1621">
        <v>2016</v>
      </c>
      <c r="H1621">
        <v>856</v>
      </c>
      <c r="I1621" t="s">
        <v>1486</v>
      </c>
      <c r="J1621" s="10" t="s">
        <v>1848</v>
      </c>
      <c r="K1621" t="s">
        <v>1849</v>
      </c>
      <c r="L1621" s="10" t="s">
        <v>1551</v>
      </c>
      <c r="M1621" t="s">
        <v>2085</v>
      </c>
    </row>
    <row r="1622" spans="1:13" x14ac:dyDescent="0.25">
      <c r="A1622" t="s">
        <v>683</v>
      </c>
      <c r="B1622" t="s">
        <v>688</v>
      </c>
      <c r="C1622" t="s">
        <v>22</v>
      </c>
      <c r="D1622" t="s">
        <v>35</v>
      </c>
      <c r="E1622" t="s">
        <v>715</v>
      </c>
      <c r="F1622" t="s">
        <v>716</v>
      </c>
      <c r="G1622">
        <v>2017</v>
      </c>
      <c r="H1622">
        <v>869</v>
      </c>
      <c r="I1622" t="s">
        <v>1486</v>
      </c>
      <c r="J1622" s="10" t="s">
        <v>1848</v>
      </c>
      <c r="K1622" t="s">
        <v>1849</v>
      </c>
      <c r="L1622" s="10" t="s">
        <v>1551</v>
      </c>
      <c r="M1622" t="s">
        <v>2085</v>
      </c>
    </row>
    <row r="1623" spans="1:13" x14ac:dyDescent="0.25">
      <c r="A1623" t="s">
        <v>683</v>
      </c>
      <c r="B1623" t="s">
        <v>688</v>
      </c>
      <c r="C1623" t="s">
        <v>22</v>
      </c>
      <c r="D1623" t="s">
        <v>35</v>
      </c>
      <c r="E1623" t="s">
        <v>715</v>
      </c>
      <c r="F1623" t="s">
        <v>716</v>
      </c>
      <c r="G1623">
        <v>2017</v>
      </c>
      <c r="H1623">
        <v>8</v>
      </c>
      <c r="I1623" t="s">
        <v>1487</v>
      </c>
      <c r="J1623" s="10" t="s">
        <v>1848</v>
      </c>
      <c r="K1623" t="s">
        <v>1849</v>
      </c>
      <c r="L1623" s="10" t="s">
        <v>1551</v>
      </c>
      <c r="M1623" t="s">
        <v>2085</v>
      </c>
    </row>
    <row r="1624" spans="1:13" x14ac:dyDescent="0.25">
      <c r="A1624" t="s">
        <v>683</v>
      </c>
      <c r="B1624" t="s">
        <v>688</v>
      </c>
      <c r="C1624" t="s">
        <v>22</v>
      </c>
      <c r="D1624" t="s">
        <v>35</v>
      </c>
      <c r="E1624" t="s">
        <v>715</v>
      </c>
      <c r="F1624" t="s">
        <v>716</v>
      </c>
      <c r="G1624">
        <v>2018</v>
      </c>
      <c r="H1624">
        <v>850</v>
      </c>
      <c r="I1624" t="s">
        <v>1486</v>
      </c>
      <c r="J1624" s="10" t="s">
        <v>1848</v>
      </c>
      <c r="K1624" t="s">
        <v>1849</v>
      </c>
      <c r="L1624" s="10" t="s">
        <v>1551</v>
      </c>
      <c r="M1624" t="s">
        <v>2085</v>
      </c>
    </row>
    <row r="1625" spans="1:13" x14ac:dyDescent="0.25">
      <c r="A1625" t="s">
        <v>683</v>
      </c>
      <c r="B1625" t="s">
        <v>688</v>
      </c>
      <c r="C1625" t="s">
        <v>22</v>
      </c>
      <c r="D1625" t="s">
        <v>35</v>
      </c>
      <c r="E1625" t="s">
        <v>715</v>
      </c>
      <c r="F1625" t="s">
        <v>716</v>
      </c>
      <c r="G1625">
        <v>2018</v>
      </c>
      <c r="H1625">
        <v>55</v>
      </c>
      <c r="I1625" t="s">
        <v>1487</v>
      </c>
      <c r="J1625" s="10" t="s">
        <v>1848</v>
      </c>
      <c r="K1625" t="s">
        <v>1849</v>
      </c>
      <c r="L1625" s="10" t="s">
        <v>1551</v>
      </c>
      <c r="M1625" t="s">
        <v>2085</v>
      </c>
    </row>
    <row r="1626" spans="1:13" x14ac:dyDescent="0.25">
      <c r="A1626" t="s">
        <v>683</v>
      </c>
      <c r="B1626" t="s">
        <v>688</v>
      </c>
      <c r="C1626" t="s">
        <v>22</v>
      </c>
      <c r="D1626" t="s">
        <v>35</v>
      </c>
      <c r="E1626" t="s">
        <v>715</v>
      </c>
      <c r="F1626" t="s">
        <v>716</v>
      </c>
      <c r="G1626">
        <v>2019</v>
      </c>
      <c r="H1626">
        <v>724</v>
      </c>
      <c r="I1626" t="s">
        <v>1486</v>
      </c>
      <c r="J1626" s="10" t="s">
        <v>1848</v>
      </c>
      <c r="K1626" t="s">
        <v>1849</v>
      </c>
      <c r="L1626" s="10" t="s">
        <v>1551</v>
      </c>
      <c r="M1626" t="s">
        <v>2085</v>
      </c>
    </row>
    <row r="1627" spans="1:13" x14ac:dyDescent="0.25">
      <c r="A1627" t="s">
        <v>683</v>
      </c>
      <c r="B1627" t="s">
        <v>688</v>
      </c>
      <c r="C1627" t="s">
        <v>22</v>
      </c>
      <c r="D1627" t="s">
        <v>35</v>
      </c>
      <c r="E1627" t="s">
        <v>715</v>
      </c>
      <c r="F1627" t="s">
        <v>716</v>
      </c>
      <c r="G1627">
        <v>2019</v>
      </c>
      <c r="H1627">
        <v>69</v>
      </c>
      <c r="I1627" t="s">
        <v>1487</v>
      </c>
      <c r="J1627" s="10" t="s">
        <v>1848</v>
      </c>
      <c r="K1627" t="s">
        <v>1849</v>
      </c>
      <c r="L1627" s="10" t="s">
        <v>1551</v>
      </c>
      <c r="M1627" t="s">
        <v>2085</v>
      </c>
    </row>
    <row r="1628" spans="1:13" x14ac:dyDescent="0.25">
      <c r="A1628" t="s">
        <v>683</v>
      </c>
      <c r="B1628" t="s">
        <v>688</v>
      </c>
      <c r="C1628" t="s">
        <v>22</v>
      </c>
      <c r="D1628" t="s">
        <v>35</v>
      </c>
      <c r="E1628" t="s">
        <v>715</v>
      </c>
      <c r="F1628" t="s">
        <v>716</v>
      </c>
      <c r="G1628">
        <v>2020</v>
      </c>
      <c r="H1628">
        <v>639</v>
      </c>
      <c r="I1628" t="s">
        <v>1486</v>
      </c>
      <c r="J1628" s="10" t="s">
        <v>1848</v>
      </c>
      <c r="K1628" t="s">
        <v>1849</v>
      </c>
      <c r="L1628" s="10" t="s">
        <v>1551</v>
      </c>
      <c r="M1628" t="s">
        <v>2085</v>
      </c>
    </row>
    <row r="1629" spans="1:13" x14ac:dyDescent="0.25">
      <c r="A1629" t="s">
        <v>683</v>
      </c>
      <c r="B1629" t="s">
        <v>688</v>
      </c>
      <c r="C1629" t="s">
        <v>22</v>
      </c>
      <c r="D1629" t="s">
        <v>35</v>
      </c>
      <c r="E1629" t="s">
        <v>715</v>
      </c>
      <c r="F1629" t="s">
        <v>716</v>
      </c>
      <c r="G1629">
        <v>2020</v>
      </c>
      <c r="H1629">
        <v>70</v>
      </c>
      <c r="I1629" t="s">
        <v>1487</v>
      </c>
      <c r="J1629" s="10" t="s">
        <v>1848</v>
      </c>
      <c r="K1629" t="s">
        <v>1849</v>
      </c>
      <c r="L1629" s="10" t="s">
        <v>1551</v>
      </c>
      <c r="M1629" t="s">
        <v>2085</v>
      </c>
    </row>
    <row r="1630" spans="1:13" x14ac:dyDescent="0.25">
      <c r="A1630" t="s">
        <v>717</v>
      </c>
      <c r="B1630" t="s">
        <v>718</v>
      </c>
      <c r="C1630" t="s">
        <v>1</v>
      </c>
      <c r="D1630" t="s">
        <v>66</v>
      </c>
      <c r="E1630" t="s">
        <v>719</v>
      </c>
      <c r="F1630" t="s">
        <v>720</v>
      </c>
      <c r="G1630">
        <v>2016</v>
      </c>
      <c r="H1630">
        <v>40</v>
      </c>
      <c r="I1630" t="s">
        <v>1486</v>
      </c>
      <c r="J1630" s="10" t="s">
        <v>1850</v>
      </c>
      <c r="K1630" t="s">
        <v>1851</v>
      </c>
      <c r="L1630" s="10" t="s">
        <v>1675</v>
      </c>
      <c r="M1630" t="s">
        <v>2097</v>
      </c>
    </row>
    <row r="1631" spans="1:13" x14ac:dyDescent="0.25">
      <c r="A1631" t="s">
        <v>717</v>
      </c>
      <c r="B1631" t="s">
        <v>718</v>
      </c>
      <c r="C1631" t="s">
        <v>1</v>
      </c>
      <c r="D1631" t="s">
        <v>66</v>
      </c>
      <c r="E1631" t="s">
        <v>719</v>
      </c>
      <c r="F1631" t="s">
        <v>720</v>
      </c>
      <c r="G1631">
        <v>2017</v>
      </c>
      <c r="H1631">
        <v>40</v>
      </c>
      <c r="I1631" t="s">
        <v>1486</v>
      </c>
      <c r="J1631" s="10" t="s">
        <v>1850</v>
      </c>
      <c r="K1631" t="s">
        <v>1851</v>
      </c>
      <c r="L1631" s="10" t="s">
        <v>1675</v>
      </c>
      <c r="M1631" t="s">
        <v>2097</v>
      </c>
    </row>
    <row r="1632" spans="1:13" x14ac:dyDescent="0.25">
      <c r="A1632" t="s">
        <v>717</v>
      </c>
      <c r="B1632" t="s">
        <v>718</v>
      </c>
      <c r="C1632" t="s">
        <v>1</v>
      </c>
      <c r="D1632" t="s">
        <v>66</v>
      </c>
      <c r="E1632" t="s">
        <v>721</v>
      </c>
      <c r="F1632" t="s">
        <v>722</v>
      </c>
      <c r="G1632">
        <v>2017</v>
      </c>
      <c r="H1632">
        <v>13</v>
      </c>
      <c r="I1632" t="s">
        <v>1486</v>
      </c>
      <c r="J1632" s="10" t="s">
        <v>1850</v>
      </c>
      <c r="K1632" t="s">
        <v>1851</v>
      </c>
      <c r="L1632" s="10" t="s">
        <v>1675</v>
      </c>
      <c r="M1632" t="s">
        <v>2097</v>
      </c>
    </row>
    <row r="1633" spans="1:13" x14ac:dyDescent="0.25">
      <c r="A1633" t="s">
        <v>717</v>
      </c>
      <c r="B1633" t="s">
        <v>718</v>
      </c>
      <c r="C1633" t="s">
        <v>1</v>
      </c>
      <c r="D1633" t="s">
        <v>66</v>
      </c>
      <c r="E1633" t="s">
        <v>721</v>
      </c>
      <c r="F1633" t="s">
        <v>722</v>
      </c>
      <c r="G1633">
        <v>2018</v>
      </c>
      <c r="H1633">
        <v>44</v>
      </c>
      <c r="I1633" t="s">
        <v>1486</v>
      </c>
      <c r="J1633" s="10" t="s">
        <v>1850</v>
      </c>
      <c r="K1633" t="s">
        <v>1851</v>
      </c>
      <c r="L1633" s="10" t="s">
        <v>1675</v>
      </c>
      <c r="M1633" t="s">
        <v>2097</v>
      </c>
    </row>
    <row r="1634" spans="1:13" x14ac:dyDescent="0.25">
      <c r="A1634" t="s">
        <v>717</v>
      </c>
      <c r="B1634" t="s">
        <v>718</v>
      </c>
      <c r="C1634" t="s">
        <v>1</v>
      </c>
      <c r="D1634" t="s">
        <v>66</v>
      </c>
      <c r="E1634" t="s">
        <v>721</v>
      </c>
      <c r="F1634" t="s">
        <v>722</v>
      </c>
      <c r="G1634">
        <v>2019</v>
      </c>
      <c r="H1634">
        <v>47</v>
      </c>
      <c r="I1634" t="s">
        <v>1486</v>
      </c>
      <c r="J1634" s="10" t="s">
        <v>1850</v>
      </c>
      <c r="K1634" t="s">
        <v>1851</v>
      </c>
      <c r="L1634" s="10" t="s">
        <v>1675</v>
      </c>
      <c r="M1634" t="s">
        <v>2097</v>
      </c>
    </row>
    <row r="1635" spans="1:13" x14ac:dyDescent="0.25">
      <c r="A1635" t="s">
        <v>717</v>
      </c>
      <c r="B1635" t="s">
        <v>718</v>
      </c>
      <c r="C1635" t="s">
        <v>1</v>
      </c>
      <c r="D1635" t="s">
        <v>66</v>
      </c>
      <c r="E1635" t="s">
        <v>721</v>
      </c>
      <c r="F1635" t="s">
        <v>722</v>
      </c>
      <c r="G1635">
        <v>2020</v>
      </c>
      <c r="H1635">
        <v>49</v>
      </c>
      <c r="I1635" t="s">
        <v>1486</v>
      </c>
      <c r="J1635" s="10" t="s">
        <v>1850</v>
      </c>
      <c r="K1635" t="s">
        <v>1851</v>
      </c>
      <c r="L1635" s="10" t="s">
        <v>1675</v>
      </c>
      <c r="M1635" t="s">
        <v>2097</v>
      </c>
    </row>
    <row r="1636" spans="1:13" x14ac:dyDescent="0.25">
      <c r="A1636" t="s">
        <v>717</v>
      </c>
      <c r="B1636" t="s">
        <v>718</v>
      </c>
      <c r="C1636" t="s">
        <v>1</v>
      </c>
      <c r="D1636" t="s">
        <v>6</v>
      </c>
      <c r="E1636" t="s">
        <v>723</v>
      </c>
      <c r="F1636" t="s">
        <v>724</v>
      </c>
      <c r="G1636">
        <v>2017</v>
      </c>
      <c r="H1636">
        <v>1</v>
      </c>
      <c r="I1636" t="s">
        <v>1486</v>
      </c>
      <c r="J1636" s="10" t="s">
        <v>1850</v>
      </c>
      <c r="K1636" t="s">
        <v>1851</v>
      </c>
      <c r="L1636" s="10" t="s">
        <v>1675</v>
      </c>
      <c r="M1636" t="s">
        <v>2097</v>
      </c>
    </row>
    <row r="1637" spans="1:13" x14ac:dyDescent="0.25">
      <c r="A1637" t="s">
        <v>717</v>
      </c>
      <c r="B1637" t="s">
        <v>718</v>
      </c>
      <c r="C1637" t="s">
        <v>1</v>
      </c>
      <c r="D1637" t="s">
        <v>6</v>
      </c>
      <c r="E1637" t="s">
        <v>723</v>
      </c>
      <c r="F1637" t="s">
        <v>724</v>
      </c>
      <c r="G1637">
        <v>2018</v>
      </c>
      <c r="H1637">
        <v>2</v>
      </c>
      <c r="I1637" t="s">
        <v>1486</v>
      </c>
      <c r="J1637" s="10" t="s">
        <v>1850</v>
      </c>
      <c r="K1637" t="s">
        <v>1851</v>
      </c>
      <c r="L1637" s="10" t="s">
        <v>1675</v>
      </c>
      <c r="M1637" t="s">
        <v>2097</v>
      </c>
    </row>
    <row r="1638" spans="1:13" x14ac:dyDescent="0.25">
      <c r="A1638" t="s">
        <v>717</v>
      </c>
      <c r="B1638" t="s">
        <v>718</v>
      </c>
      <c r="C1638" t="s">
        <v>1</v>
      </c>
      <c r="D1638" t="s">
        <v>6</v>
      </c>
      <c r="E1638" t="s">
        <v>725</v>
      </c>
      <c r="F1638" t="s">
        <v>726</v>
      </c>
      <c r="G1638">
        <v>2019</v>
      </c>
      <c r="H1638">
        <v>1</v>
      </c>
      <c r="I1638" t="s">
        <v>1486</v>
      </c>
      <c r="J1638" s="10" t="s">
        <v>1850</v>
      </c>
      <c r="K1638" t="s">
        <v>1851</v>
      </c>
      <c r="L1638" s="10" t="s">
        <v>1675</v>
      </c>
      <c r="M1638" t="s">
        <v>2097</v>
      </c>
    </row>
    <row r="1639" spans="1:13" x14ac:dyDescent="0.25">
      <c r="A1639" t="s">
        <v>717</v>
      </c>
      <c r="B1639" t="s">
        <v>718</v>
      </c>
      <c r="C1639" t="s">
        <v>1</v>
      </c>
      <c r="D1639" t="s">
        <v>6</v>
      </c>
      <c r="E1639" t="s">
        <v>725</v>
      </c>
      <c r="F1639" t="s">
        <v>726</v>
      </c>
      <c r="G1639">
        <v>2020</v>
      </c>
      <c r="H1639">
        <v>1</v>
      </c>
      <c r="I1639" t="s">
        <v>1486</v>
      </c>
      <c r="J1639" s="10" t="s">
        <v>1850</v>
      </c>
      <c r="K1639" t="s">
        <v>1851</v>
      </c>
      <c r="L1639" s="10" t="s">
        <v>1675</v>
      </c>
      <c r="M1639" t="s">
        <v>2097</v>
      </c>
    </row>
    <row r="1640" spans="1:13" x14ac:dyDescent="0.25">
      <c r="A1640" t="s">
        <v>717</v>
      </c>
      <c r="B1640" t="s">
        <v>718</v>
      </c>
      <c r="C1640" t="s">
        <v>22</v>
      </c>
      <c r="D1640" t="s">
        <v>23</v>
      </c>
      <c r="E1640" t="s">
        <v>727</v>
      </c>
      <c r="F1640" t="s">
        <v>728</v>
      </c>
      <c r="G1640">
        <v>2016</v>
      </c>
      <c r="H1640">
        <v>123</v>
      </c>
      <c r="I1640" t="s">
        <v>1486</v>
      </c>
      <c r="J1640" s="10" t="s">
        <v>1850</v>
      </c>
      <c r="K1640" t="s">
        <v>1851</v>
      </c>
      <c r="L1640" s="10" t="s">
        <v>1675</v>
      </c>
      <c r="M1640" t="s">
        <v>2097</v>
      </c>
    </row>
    <row r="1641" spans="1:13" x14ac:dyDescent="0.25">
      <c r="A1641" t="s">
        <v>717</v>
      </c>
      <c r="B1641" t="s">
        <v>718</v>
      </c>
      <c r="C1641" t="s">
        <v>22</v>
      </c>
      <c r="D1641" t="s">
        <v>23</v>
      </c>
      <c r="E1641" t="s">
        <v>727</v>
      </c>
      <c r="F1641" t="s">
        <v>728</v>
      </c>
      <c r="G1641">
        <v>2017</v>
      </c>
      <c r="H1641">
        <v>157</v>
      </c>
      <c r="I1641" t="s">
        <v>1486</v>
      </c>
      <c r="J1641" s="10" t="s">
        <v>1850</v>
      </c>
      <c r="K1641" t="s">
        <v>1851</v>
      </c>
      <c r="L1641" s="10" t="s">
        <v>1675</v>
      </c>
      <c r="M1641" t="s">
        <v>2097</v>
      </c>
    </row>
    <row r="1642" spans="1:13" x14ac:dyDescent="0.25">
      <c r="A1642" t="s">
        <v>717</v>
      </c>
      <c r="B1642" t="s">
        <v>718</v>
      </c>
      <c r="C1642" t="s">
        <v>22</v>
      </c>
      <c r="D1642" t="s">
        <v>23</v>
      </c>
      <c r="E1642" t="s">
        <v>727</v>
      </c>
      <c r="F1642" t="s">
        <v>728</v>
      </c>
      <c r="G1642">
        <v>2018</v>
      </c>
      <c r="H1642">
        <v>164</v>
      </c>
      <c r="I1642" t="s">
        <v>1486</v>
      </c>
      <c r="J1642" s="10" t="s">
        <v>1850</v>
      </c>
      <c r="K1642" t="s">
        <v>1851</v>
      </c>
      <c r="L1642" s="10" t="s">
        <v>1675</v>
      </c>
      <c r="M1642" t="s">
        <v>2097</v>
      </c>
    </row>
    <row r="1643" spans="1:13" x14ac:dyDescent="0.25">
      <c r="A1643" t="s">
        <v>717</v>
      </c>
      <c r="B1643" t="s">
        <v>718</v>
      </c>
      <c r="C1643" t="s">
        <v>22</v>
      </c>
      <c r="D1643" t="s">
        <v>23</v>
      </c>
      <c r="E1643" t="s">
        <v>727</v>
      </c>
      <c r="F1643" t="s">
        <v>728</v>
      </c>
      <c r="G1643">
        <v>2019</v>
      </c>
      <c r="H1643">
        <v>174</v>
      </c>
      <c r="I1643" t="s">
        <v>1486</v>
      </c>
      <c r="J1643" s="10" t="s">
        <v>1850</v>
      </c>
      <c r="K1643" t="s">
        <v>1851</v>
      </c>
      <c r="L1643" s="10" t="s">
        <v>1675</v>
      </c>
      <c r="M1643" t="s">
        <v>2097</v>
      </c>
    </row>
    <row r="1644" spans="1:13" x14ac:dyDescent="0.25">
      <c r="A1644" t="s">
        <v>717</v>
      </c>
      <c r="B1644" t="s">
        <v>718</v>
      </c>
      <c r="C1644" t="s">
        <v>22</v>
      </c>
      <c r="D1644" t="s">
        <v>23</v>
      </c>
      <c r="E1644" t="s">
        <v>727</v>
      </c>
      <c r="F1644" t="s">
        <v>728</v>
      </c>
      <c r="G1644">
        <v>2020</v>
      </c>
      <c r="H1644">
        <v>187</v>
      </c>
      <c r="I1644" t="s">
        <v>1486</v>
      </c>
      <c r="J1644" s="10" t="s">
        <v>1850</v>
      </c>
      <c r="K1644" t="s">
        <v>1851</v>
      </c>
      <c r="L1644" s="10" t="s">
        <v>1675</v>
      </c>
      <c r="M1644" t="s">
        <v>2097</v>
      </c>
    </row>
    <row r="1645" spans="1:13" x14ac:dyDescent="0.25">
      <c r="A1645" t="s">
        <v>717</v>
      </c>
      <c r="B1645" t="s">
        <v>718</v>
      </c>
      <c r="C1645" t="s">
        <v>22</v>
      </c>
      <c r="D1645" t="s">
        <v>23</v>
      </c>
      <c r="E1645" t="s">
        <v>727</v>
      </c>
      <c r="F1645" t="s">
        <v>729</v>
      </c>
      <c r="G1645">
        <v>2016</v>
      </c>
      <c r="H1645">
        <v>24</v>
      </c>
      <c r="I1645" t="s">
        <v>1486</v>
      </c>
      <c r="J1645" s="10" t="s">
        <v>1850</v>
      </c>
      <c r="K1645" t="s">
        <v>1851</v>
      </c>
      <c r="L1645" s="10" t="s">
        <v>1675</v>
      </c>
      <c r="M1645" t="s">
        <v>2097</v>
      </c>
    </row>
    <row r="1646" spans="1:13" x14ac:dyDescent="0.25">
      <c r="A1646" t="s">
        <v>717</v>
      </c>
      <c r="B1646" t="s">
        <v>718</v>
      </c>
      <c r="C1646" t="s">
        <v>22</v>
      </c>
      <c r="D1646" t="s">
        <v>23</v>
      </c>
      <c r="E1646" t="s">
        <v>727</v>
      </c>
      <c r="F1646" t="s">
        <v>729</v>
      </c>
      <c r="G1646">
        <v>2017</v>
      </c>
      <c r="H1646">
        <v>31</v>
      </c>
      <c r="I1646" t="s">
        <v>1486</v>
      </c>
      <c r="J1646" s="10" t="s">
        <v>1850</v>
      </c>
      <c r="K1646" t="s">
        <v>1851</v>
      </c>
      <c r="L1646" s="10" t="s">
        <v>1675</v>
      </c>
      <c r="M1646" t="s">
        <v>2097</v>
      </c>
    </row>
    <row r="1647" spans="1:13" x14ac:dyDescent="0.25">
      <c r="A1647" t="s">
        <v>717</v>
      </c>
      <c r="B1647" t="s">
        <v>718</v>
      </c>
      <c r="C1647" t="s">
        <v>22</v>
      </c>
      <c r="D1647" t="s">
        <v>23</v>
      </c>
      <c r="E1647" t="s">
        <v>727</v>
      </c>
      <c r="F1647" t="s">
        <v>729</v>
      </c>
      <c r="G1647">
        <v>2018</v>
      </c>
      <c r="H1647">
        <v>34</v>
      </c>
      <c r="I1647" t="s">
        <v>1486</v>
      </c>
      <c r="J1647" s="10" t="s">
        <v>1850</v>
      </c>
      <c r="K1647" t="s">
        <v>1851</v>
      </c>
      <c r="L1647" s="10" t="s">
        <v>1675</v>
      </c>
      <c r="M1647" t="s">
        <v>2097</v>
      </c>
    </row>
    <row r="1648" spans="1:13" x14ac:dyDescent="0.25">
      <c r="A1648" t="s">
        <v>717</v>
      </c>
      <c r="B1648" t="s">
        <v>718</v>
      </c>
      <c r="C1648" t="s">
        <v>22</v>
      </c>
      <c r="D1648" t="s">
        <v>23</v>
      </c>
      <c r="E1648" t="s">
        <v>727</v>
      </c>
      <c r="F1648" t="s">
        <v>729</v>
      </c>
      <c r="G1648">
        <v>2019</v>
      </c>
      <c r="H1648">
        <v>56</v>
      </c>
      <c r="I1648" t="s">
        <v>1486</v>
      </c>
      <c r="J1648" s="10" t="s">
        <v>1850</v>
      </c>
      <c r="K1648" t="s">
        <v>1851</v>
      </c>
      <c r="L1648" s="10" t="s">
        <v>1675</v>
      </c>
      <c r="M1648" t="s">
        <v>2097</v>
      </c>
    </row>
    <row r="1649" spans="1:13" x14ac:dyDescent="0.25">
      <c r="A1649" t="s">
        <v>717</v>
      </c>
      <c r="B1649" t="s">
        <v>718</v>
      </c>
      <c r="C1649" t="s">
        <v>22</v>
      </c>
      <c r="D1649" t="s">
        <v>23</v>
      </c>
      <c r="E1649" t="s">
        <v>727</v>
      </c>
      <c r="F1649" t="s">
        <v>729</v>
      </c>
      <c r="G1649">
        <v>2020</v>
      </c>
      <c r="H1649">
        <v>64</v>
      </c>
      <c r="I1649" t="s">
        <v>1486</v>
      </c>
      <c r="J1649" s="10" t="s">
        <v>1850</v>
      </c>
      <c r="K1649" t="s">
        <v>1851</v>
      </c>
      <c r="L1649" s="10" t="s">
        <v>1675</v>
      </c>
      <c r="M1649" t="s">
        <v>2097</v>
      </c>
    </row>
    <row r="1650" spans="1:13" x14ac:dyDescent="0.25">
      <c r="A1650" t="s">
        <v>717</v>
      </c>
      <c r="B1650" t="s">
        <v>730</v>
      </c>
      <c r="C1650" t="s">
        <v>1</v>
      </c>
      <c r="D1650" t="s">
        <v>66</v>
      </c>
      <c r="E1650" t="s">
        <v>731</v>
      </c>
      <c r="F1650" t="s">
        <v>732</v>
      </c>
      <c r="G1650">
        <v>2016</v>
      </c>
      <c r="H1650">
        <v>125</v>
      </c>
      <c r="I1650" t="s">
        <v>1486</v>
      </c>
      <c r="J1650" s="10" t="s">
        <v>1852</v>
      </c>
      <c r="K1650" t="s">
        <v>1853</v>
      </c>
      <c r="L1650" s="10" t="s">
        <v>1675</v>
      </c>
      <c r="M1650" t="s">
        <v>2097</v>
      </c>
    </row>
    <row r="1651" spans="1:13" x14ac:dyDescent="0.25">
      <c r="A1651" t="s">
        <v>717</v>
      </c>
      <c r="B1651" t="s">
        <v>730</v>
      </c>
      <c r="C1651" t="s">
        <v>1</v>
      </c>
      <c r="D1651" t="s">
        <v>66</v>
      </c>
      <c r="E1651" t="s">
        <v>731</v>
      </c>
      <c r="F1651" t="s">
        <v>732</v>
      </c>
      <c r="G1651">
        <v>2017</v>
      </c>
      <c r="H1651">
        <v>117</v>
      </c>
      <c r="I1651" t="s">
        <v>1486</v>
      </c>
      <c r="J1651" s="10" t="s">
        <v>1852</v>
      </c>
      <c r="K1651" t="s">
        <v>1853</v>
      </c>
      <c r="L1651" s="10" t="s">
        <v>1675</v>
      </c>
      <c r="M1651" t="s">
        <v>2097</v>
      </c>
    </row>
    <row r="1652" spans="1:13" x14ac:dyDescent="0.25">
      <c r="A1652" t="s">
        <v>717</v>
      </c>
      <c r="B1652" t="s">
        <v>730</v>
      </c>
      <c r="C1652" t="s">
        <v>1</v>
      </c>
      <c r="D1652" t="s">
        <v>66</v>
      </c>
      <c r="E1652" t="s">
        <v>731</v>
      </c>
      <c r="F1652" t="s">
        <v>732</v>
      </c>
      <c r="G1652">
        <v>2018</v>
      </c>
      <c r="H1652">
        <v>116</v>
      </c>
      <c r="I1652" t="s">
        <v>1486</v>
      </c>
      <c r="J1652" s="10" t="s">
        <v>1852</v>
      </c>
      <c r="K1652" t="s">
        <v>1853</v>
      </c>
      <c r="L1652" s="10" t="s">
        <v>1675</v>
      </c>
      <c r="M1652" t="s">
        <v>2097</v>
      </c>
    </row>
    <row r="1653" spans="1:13" x14ac:dyDescent="0.25">
      <c r="A1653" t="s">
        <v>717</v>
      </c>
      <c r="B1653" t="s">
        <v>730</v>
      </c>
      <c r="C1653" t="s">
        <v>1</v>
      </c>
      <c r="D1653" t="s">
        <v>66</v>
      </c>
      <c r="E1653" t="s">
        <v>731</v>
      </c>
      <c r="F1653" t="s">
        <v>732</v>
      </c>
      <c r="G1653">
        <v>2019</v>
      </c>
      <c r="H1653">
        <v>127</v>
      </c>
      <c r="I1653" t="s">
        <v>1486</v>
      </c>
      <c r="J1653" s="10" t="s">
        <v>1852</v>
      </c>
      <c r="K1653" t="s">
        <v>1853</v>
      </c>
      <c r="L1653" s="10" t="s">
        <v>1675</v>
      </c>
      <c r="M1653" t="s">
        <v>2097</v>
      </c>
    </row>
    <row r="1654" spans="1:13" x14ac:dyDescent="0.25">
      <c r="A1654" t="s">
        <v>717</v>
      </c>
      <c r="B1654" t="s">
        <v>730</v>
      </c>
      <c r="C1654" t="s">
        <v>1</v>
      </c>
      <c r="D1654" t="s">
        <v>66</v>
      </c>
      <c r="E1654" t="s">
        <v>731</v>
      </c>
      <c r="F1654" t="s">
        <v>732</v>
      </c>
      <c r="G1654">
        <v>2020</v>
      </c>
      <c r="H1654">
        <v>123</v>
      </c>
      <c r="I1654" t="s">
        <v>1486</v>
      </c>
      <c r="J1654" s="10" t="s">
        <v>1852</v>
      </c>
      <c r="K1654" t="s">
        <v>1853</v>
      </c>
      <c r="L1654" s="10" t="s">
        <v>1675</v>
      </c>
      <c r="M1654" t="s">
        <v>2097</v>
      </c>
    </row>
    <row r="1655" spans="1:13" x14ac:dyDescent="0.25">
      <c r="A1655" t="s">
        <v>717</v>
      </c>
      <c r="B1655" t="s">
        <v>730</v>
      </c>
      <c r="C1655" t="s">
        <v>1</v>
      </c>
      <c r="D1655" t="s">
        <v>6</v>
      </c>
      <c r="E1655" t="s">
        <v>733</v>
      </c>
      <c r="F1655" t="s">
        <v>734</v>
      </c>
      <c r="G1655">
        <v>2016</v>
      </c>
      <c r="H1655">
        <v>4</v>
      </c>
      <c r="I1655" t="s">
        <v>1486</v>
      </c>
      <c r="J1655" s="10" t="s">
        <v>1852</v>
      </c>
      <c r="K1655" t="s">
        <v>1853</v>
      </c>
      <c r="L1655" s="10" t="s">
        <v>1675</v>
      </c>
      <c r="M1655" t="s">
        <v>2097</v>
      </c>
    </row>
    <row r="1656" spans="1:13" x14ac:dyDescent="0.25">
      <c r="A1656" t="s">
        <v>717</v>
      </c>
      <c r="B1656" t="s">
        <v>730</v>
      </c>
      <c r="C1656" t="s">
        <v>1</v>
      </c>
      <c r="D1656" t="s">
        <v>6</v>
      </c>
      <c r="E1656" t="s">
        <v>733</v>
      </c>
      <c r="F1656" t="s">
        <v>734</v>
      </c>
      <c r="G1656">
        <v>2017</v>
      </c>
      <c r="H1656">
        <v>6</v>
      </c>
      <c r="I1656" t="s">
        <v>1486</v>
      </c>
      <c r="J1656" s="10" t="s">
        <v>1852</v>
      </c>
      <c r="K1656" t="s">
        <v>1853</v>
      </c>
      <c r="L1656" s="10" t="s">
        <v>1675</v>
      </c>
      <c r="M1656" t="s">
        <v>2097</v>
      </c>
    </row>
    <row r="1657" spans="1:13" x14ac:dyDescent="0.25">
      <c r="A1657" t="s">
        <v>717</v>
      </c>
      <c r="B1657" t="s">
        <v>730</v>
      </c>
      <c r="C1657" t="s">
        <v>1</v>
      </c>
      <c r="D1657" t="s">
        <v>6</v>
      </c>
      <c r="E1657" t="s">
        <v>733</v>
      </c>
      <c r="F1657" t="s">
        <v>734</v>
      </c>
      <c r="G1657">
        <v>2018</v>
      </c>
      <c r="H1657">
        <v>2</v>
      </c>
      <c r="I1657" t="s">
        <v>1486</v>
      </c>
      <c r="J1657" s="10" t="s">
        <v>1852</v>
      </c>
      <c r="K1657" t="s">
        <v>1853</v>
      </c>
      <c r="L1657" s="10" t="s">
        <v>1675</v>
      </c>
      <c r="M1657" t="s">
        <v>2097</v>
      </c>
    </row>
    <row r="1658" spans="1:13" x14ac:dyDescent="0.25">
      <c r="A1658" t="s">
        <v>717</v>
      </c>
      <c r="B1658" t="s">
        <v>730</v>
      </c>
      <c r="C1658" t="s">
        <v>1</v>
      </c>
      <c r="D1658" t="s">
        <v>6</v>
      </c>
      <c r="E1658" t="s">
        <v>733</v>
      </c>
      <c r="F1658" t="s">
        <v>734</v>
      </c>
      <c r="G1658">
        <v>2019</v>
      </c>
      <c r="H1658">
        <v>3</v>
      </c>
      <c r="I1658" t="s">
        <v>1486</v>
      </c>
      <c r="J1658" s="10" t="s">
        <v>1852</v>
      </c>
      <c r="K1658" t="s">
        <v>1853</v>
      </c>
      <c r="L1658" s="10" t="s">
        <v>1675</v>
      </c>
      <c r="M1658" t="s">
        <v>2097</v>
      </c>
    </row>
    <row r="1659" spans="1:13" x14ac:dyDescent="0.25">
      <c r="A1659" t="s">
        <v>717</v>
      </c>
      <c r="B1659" t="s">
        <v>730</v>
      </c>
      <c r="C1659" t="s">
        <v>1</v>
      </c>
      <c r="D1659" t="s">
        <v>6</v>
      </c>
      <c r="E1659" t="s">
        <v>733</v>
      </c>
      <c r="F1659" t="s">
        <v>734</v>
      </c>
      <c r="G1659">
        <v>2020</v>
      </c>
      <c r="H1659">
        <v>1</v>
      </c>
      <c r="I1659" t="s">
        <v>1486</v>
      </c>
      <c r="J1659" s="10" t="s">
        <v>1852</v>
      </c>
      <c r="K1659" t="s">
        <v>1853</v>
      </c>
      <c r="L1659" s="10" t="s">
        <v>1675</v>
      </c>
      <c r="M1659" t="s">
        <v>2097</v>
      </c>
    </row>
    <row r="1660" spans="1:13" x14ac:dyDescent="0.25">
      <c r="A1660" t="s">
        <v>717</v>
      </c>
      <c r="B1660" t="s">
        <v>730</v>
      </c>
      <c r="C1660" t="s">
        <v>1</v>
      </c>
      <c r="D1660" t="s">
        <v>6</v>
      </c>
      <c r="E1660" t="s">
        <v>735</v>
      </c>
      <c r="F1660" t="s">
        <v>736</v>
      </c>
      <c r="G1660">
        <v>2016</v>
      </c>
      <c r="H1660">
        <v>11</v>
      </c>
      <c r="I1660" t="s">
        <v>1486</v>
      </c>
      <c r="J1660" s="10" t="s">
        <v>1852</v>
      </c>
      <c r="K1660" t="s">
        <v>1853</v>
      </c>
      <c r="L1660" s="10" t="s">
        <v>1675</v>
      </c>
      <c r="M1660" t="s">
        <v>2097</v>
      </c>
    </row>
    <row r="1661" spans="1:13" x14ac:dyDescent="0.25">
      <c r="A1661" t="s">
        <v>717</v>
      </c>
      <c r="B1661" t="s">
        <v>730</v>
      </c>
      <c r="C1661" t="s">
        <v>1</v>
      </c>
      <c r="D1661" t="s">
        <v>6</v>
      </c>
      <c r="E1661" t="s">
        <v>735</v>
      </c>
      <c r="F1661" t="s">
        <v>736</v>
      </c>
      <c r="G1661">
        <v>2017</v>
      </c>
      <c r="H1661">
        <v>8</v>
      </c>
      <c r="I1661" t="s">
        <v>1486</v>
      </c>
      <c r="J1661" s="10" t="s">
        <v>1852</v>
      </c>
      <c r="K1661" t="s">
        <v>1853</v>
      </c>
      <c r="L1661" s="10" t="s">
        <v>1675</v>
      </c>
      <c r="M1661" t="s">
        <v>2097</v>
      </c>
    </row>
    <row r="1662" spans="1:13" x14ac:dyDescent="0.25">
      <c r="A1662" t="s">
        <v>717</v>
      </c>
      <c r="B1662" t="s">
        <v>730</v>
      </c>
      <c r="C1662" t="s">
        <v>1</v>
      </c>
      <c r="D1662" t="s">
        <v>6</v>
      </c>
      <c r="E1662" t="s">
        <v>735</v>
      </c>
      <c r="F1662" t="s">
        <v>736</v>
      </c>
      <c r="G1662">
        <v>2018</v>
      </c>
      <c r="H1662">
        <v>6</v>
      </c>
      <c r="I1662" t="s">
        <v>1486</v>
      </c>
      <c r="J1662" s="10" t="s">
        <v>1852</v>
      </c>
      <c r="K1662" t="s">
        <v>1853</v>
      </c>
      <c r="L1662" s="10" t="s">
        <v>1675</v>
      </c>
      <c r="M1662" t="s">
        <v>2097</v>
      </c>
    </row>
    <row r="1663" spans="1:13" x14ac:dyDescent="0.25">
      <c r="A1663" t="s">
        <v>717</v>
      </c>
      <c r="B1663" t="s">
        <v>730</v>
      </c>
      <c r="C1663" t="s">
        <v>1</v>
      </c>
      <c r="D1663" t="s">
        <v>6</v>
      </c>
      <c r="E1663" t="s">
        <v>735</v>
      </c>
      <c r="F1663" t="s">
        <v>736</v>
      </c>
      <c r="G1663">
        <v>2019</v>
      </c>
      <c r="H1663">
        <v>3</v>
      </c>
      <c r="I1663" t="s">
        <v>1486</v>
      </c>
      <c r="J1663" s="10" t="s">
        <v>1852</v>
      </c>
      <c r="K1663" t="s">
        <v>1853</v>
      </c>
      <c r="L1663" s="10" t="s">
        <v>1675</v>
      </c>
      <c r="M1663" t="s">
        <v>2097</v>
      </c>
    </row>
    <row r="1664" spans="1:13" x14ac:dyDescent="0.25">
      <c r="A1664" t="s">
        <v>717</v>
      </c>
      <c r="B1664" t="s">
        <v>730</v>
      </c>
      <c r="C1664" t="s">
        <v>1</v>
      </c>
      <c r="D1664" t="s">
        <v>6</v>
      </c>
      <c r="E1664" t="s">
        <v>735</v>
      </c>
      <c r="F1664" t="s">
        <v>736</v>
      </c>
      <c r="G1664">
        <v>2020</v>
      </c>
      <c r="H1664">
        <v>8</v>
      </c>
      <c r="I1664" t="s">
        <v>1486</v>
      </c>
      <c r="J1664" s="10" t="s">
        <v>1852</v>
      </c>
      <c r="K1664" t="s">
        <v>1853</v>
      </c>
      <c r="L1664" s="10" t="s">
        <v>1675</v>
      </c>
      <c r="M1664" t="s">
        <v>2097</v>
      </c>
    </row>
    <row r="1665" spans="1:13" x14ac:dyDescent="0.25">
      <c r="A1665" t="s">
        <v>717</v>
      </c>
      <c r="B1665" t="s">
        <v>730</v>
      </c>
      <c r="C1665" t="s">
        <v>22</v>
      </c>
      <c r="D1665" t="s">
        <v>23</v>
      </c>
      <c r="E1665" t="s">
        <v>737</v>
      </c>
      <c r="F1665" t="s">
        <v>738</v>
      </c>
      <c r="G1665">
        <v>2016</v>
      </c>
      <c r="H1665">
        <v>30</v>
      </c>
      <c r="I1665" t="s">
        <v>1486</v>
      </c>
      <c r="J1665" s="10" t="s">
        <v>1852</v>
      </c>
      <c r="K1665" t="s">
        <v>1853</v>
      </c>
      <c r="L1665" s="10" t="s">
        <v>1675</v>
      </c>
      <c r="M1665" t="s">
        <v>2097</v>
      </c>
    </row>
    <row r="1666" spans="1:13" x14ac:dyDescent="0.25">
      <c r="A1666" t="s">
        <v>717</v>
      </c>
      <c r="B1666" t="s">
        <v>730</v>
      </c>
      <c r="C1666" t="s">
        <v>22</v>
      </c>
      <c r="D1666" t="s">
        <v>23</v>
      </c>
      <c r="E1666" t="s">
        <v>737</v>
      </c>
      <c r="F1666" t="s">
        <v>738</v>
      </c>
      <c r="G1666">
        <v>2017</v>
      </c>
      <c r="H1666">
        <v>36</v>
      </c>
      <c r="I1666" t="s">
        <v>1486</v>
      </c>
      <c r="J1666" s="10" t="s">
        <v>1852</v>
      </c>
      <c r="K1666" t="s">
        <v>1853</v>
      </c>
      <c r="L1666" s="10" t="s">
        <v>1675</v>
      </c>
      <c r="M1666" t="s">
        <v>2097</v>
      </c>
    </row>
    <row r="1667" spans="1:13" x14ac:dyDescent="0.25">
      <c r="A1667" t="s">
        <v>717</v>
      </c>
      <c r="B1667" t="s">
        <v>730</v>
      </c>
      <c r="C1667" t="s">
        <v>22</v>
      </c>
      <c r="D1667" t="s">
        <v>23</v>
      </c>
      <c r="E1667" t="s">
        <v>737</v>
      </c>
      <c r="F1667" t="s">
        <v>738</v>
      </c>
      <c r="G1667">
        <v>2018</v>
      </c>
      <c r="H1667">
        <v>31</v>
      </c>
      <c r="I1667" t="s">
        <v>1486</v>
      </c>
      <c r="J1667" s="10" t="s">
        <v>1852</v>
      </c>
      <c r="K1667" t="s">
        <v>1853</v>
      </c>
      <c r="L1667" s="10" t="s">
        <v>1675</v>
      </c>
      <c r="M1667" t="s">
        <v>2097</v>
      </c>
    </row>
    <row r="1668" spans="1:13" x14ac:dyDescent="0.25">
      <c r="A1668" t="s">
        <v>717</v>
      </c>
      <c r="B1668" t="s">
        <v>730</v>
      </c>
      <c r="C1668" t="s">
        <v>22</v>
      </c>
      <c r="D1668" t="s">
        <v>23</v>
      </c>
      <c r="E1668" t="s">
        <v>737</v>
      </c>
      <c r="F1668" t="s">
        <v>738</v>
      </c>
      <c r="G1668">
        <v>2019</v>
      </c>
      <c r="H1668">
        <v>27</v>
      </c>
      <c r="I1668" t="s">
        <v>1486</v>
      </c>
      <c r="J1668" s="10" t="s">
        <v>1852</v>
      </c>
      <c r="K1668" t="s">
        <v>1853</v>
      </c>
      <c r="L1668" s="10" t="s">
        <v>1675</v>
      </c>
      <c r="M1668" t="s">
        <v>2097</v>
      </c>
    </row>
    <row r="1669" spans="1:13" x14ac:dyDescent="0.25">
      <c r="A1669" t="s">
        <v>717</v>
      </c>
      <c r="B1669" t="s">
        <v>730</v>
      </c>
      <c r="C1669" t="s">
        <v>22</v>
      </c>
      <c r="D1669" t="s">
        <v>23</v>
      </c>
      <c r="E1669" t="s">
        <v>737</v>
      </c>
      <c r="F1669" t="s">
        <v>738</v>
      </c>
      <c r="G1669">
        <v>2020</v>
      </c>
      <c r="H1669">
        <v>21</v>
      </c>
      <c r="I1669" t="s">
        <v>1486</v>
      </c>
      <c r="J1669" s="10" t="s">
        <v>1852</v>
      </c>
      <c r="K1669" t="s">
        <v>1853</v>
      </c>
      <c r="L1669" s="10" t="s">
        <v>1675</v>
      </c>
      <c r="M1669" t="s">
        <v>2097</v>
      </c>
    </row>
    <row r="1670" spans="1:13" x14ac:dyDescent="0.25">
      <c r="A1670" t="s">
        <v>717</v>
      </c>
      <c r="B1670" t="s">
        <v>730</v>
      </c>
      <c r="C1670" t="s">
        <v>22</v>
      </c>
      <c r="D1670" t="s">
        <v>23</v>
      </c>
      <c r="E1670" t="s">
        <v>737</v>
      </c>
      <c r="F1670" t="s">
        <v>739</v>
      </c>
      <c r="G1670">
        <v>2017</v>
      </c>
      <c r="H1670">
        <v>1</v>
      </c>
      <c r="I1670" t="s">
        <v>1486</v>
      </c>
      <c r="J1670" s="10" t="s">
        <v>1852</v>
      </c>
      <c r="K1670" t="s">
        <v>1853</v>
      </c>
      <c r="L1670" s="10" t="s">
        <v>1675</v>
      </c>
      <c r="M1670" t="s">
        <v>2097</v>
      </c>
    </row>
    <row r="1671" spans="1:13" x14ac:dyDescent="0.25">
      <c r="A1671" t="s">
        <v>717</v>
      </c>
      <c r="B1671" t="s">
        <v>730</v>
      </c>
      <c r="C1671" t="s">
        <v>22</v>
      </c>
      <c r="D1671" t="s">
        <v>23</v>
      </c>
      <c r="E1671" t="s">
        <v>737</v>
      </c>
      <c r="F1671" t="s">
        <v>739</v>
      </c>
      <c r="G1671">
        <v>2018</v>
      </c>
      <c r="H1671">
        <v>2</v>
      </c>
      <c r="I1671" t="s">
        <v>1486</v>
      </c>
      <c r="J1671" s="10" t="s">
        <v>1852</v>
      </c>
      <c r="K1671" t="s">
        <v>1853</v>
      </c>
      <c r="L1671" s="10" t="s">
        <v>1675</v>
      </c>
      <c r="M1671" t="s">
        <v>2097</v>
      </c>
    </row>
    <row r="1672" spans="1:13" x14ac:dyDescent="0.25">
      <c r="A1672" t="s">
        <v>717</v>
      </c>
      <c r="B1672" t="s">
        <v>730</v>
      </c>
      <c r="C1672" t="s">
        <v>22</v>
      </c>
      <c r="D1672" t="s">
        <v>23</v>
      </c>
      <c r="E1672" t="s">
        <v>737</v>
      </c>
      <c r="F1672" t="s">
        <v>739</v>
      </c>
      <c r="G1672">
        <v>2019</v>
      </c>
      <c r="H1672">
        <v>4</v>
      </c>
      <c r="I1672" t="s">
        <v>1486</v>
      </c>
      <c r="J1672" s="10" t="s">
        <v>1852</v>
      </c>
      <c r="K1672" t="s">
        <v>1853</v>
      </c>
      <c r="L1672" s="10" t="s">
        <v>1675</v>
      </c>
      <c r="M1672" t="s">
        <v>2097</v>
      </c>
    </row>
    <row r="1673" spans="1:13" x14ac:dyDescent="0.25">
      <c r="A1673" t="s">
        <v>717</v>
      </c>
      <c r="B1673" t="s">
        <v>730</v>
      </c>
      <c r="C1673" t="s">
        <v>22</v>
      </c>
      <c r="D1673" t="s">
        <v>23</v>
      </c>
      <c r="E1673" t="s">
        <v>737</v>
      </c>
      <c r="F1673" t="s">
        <v>739</v>
      </c>
      <c r="G1673">
        <v>2020</v>
      </c>
      <c r="H1673">
        <v>3</v>
      </c>
      <c r="I1673" t="s">
        <v>1486</v>
      </c>
      <c r="J1673" s="10" t="s">
        <v>1852</v>
      </c>
      <c r="K1673" t="s">
        <v>1853</v>
      </c>
      <c r="L1673" s="10" t="s">
        <v>1675</v>
      </c>
      <c r="M1673" t="s">
        <v>2097</v>
      </c>
    </row>
    <row r="1674" spans="1:13" x14ac:dyDescent="0.25">
      <c r="A1674" t="s">
        <v>717</v>
      </c>
      <c r="B1674" t="s">
        <v>730</v>
      </c>
      <c r="C1674" t="s">
        <v>22</v>
      </c>
      <c r="D1674" t="s">
        <v>23</v>
      </c>
      <c r="E1674" t="s">
        <v>737</v>
      </c>
      <c r="F1674" t="s">
        <v>740</v>
      </c>
      <c r="G1674">
        <v>2016</v>
      </c>
      <c r="H1674">
        <v>295</v>
      </c>
      <c r="I1674" t="s">
        <v>1486</v>
      </c>
      <c r="J1674" s="10" t="s">
        <v>1852</v>
      </c>
      <c r="K1674" t="s">
        <v>1853</v>
      </c>
      <c r="L1674" s="10" t="s">
        <v>1675</v>
      </c>
      <c r="M1674" t="s">
        <v>2097</v>
      </c>
    </row>
    <row r="1675" spans="1:13" x14ac:dyDescent="0.25">
      <c r="A1675" t="s">
        <v>717</v>
      </c>
      <c r="B1675" t="s">
        <v>730</v>
      </c>
      <c r="C1675" t="s">
        <v>22</v>
      </c>
      <c r="D1675" t="s">
        <v>23</v>
      </c>
      <c r="E1675" t="s">
        <v>737</v>
      </c>
      <c r="F1675" t="s">
        <v>740</v>
      </c>
      <c r="G1675">
        <v>2017</v>
      </c>
      <c r="H1675">
        <v>278</v>
      </c>
      <c r="I1675" t="s">
        <v>1486</v>
      </c>
      <c r="J1675" s="10" t="s">
        <v>1852</v>
      </c>
      <c r="K1675" t="s">
        <v>1853</v>
      </c>
      <c r="L1675" s="10" t="s">
        <v>1675</v>
      </c>
      <c r="M1675" t="s">
        <v>2097</v>
      </c>
    </row>
    <row r="1676" spans="1:13" x14ac:dyDescent="0.25">
      <c r="A1676" t="s">
        <v>717</v>
      </c>
      <c r="B1676" t="s">
        <v>730</v>
      </c>
      <c r="C1676" t="s">
        <v>22</v>
      </c>
      <c r="D1676" t="s">
        <v>23</v>
      </c>
      <c r="E1676" t="s">
        <v>737</v>
      </c>
      <c r="F1676" t="s">
        <v>740</v>
      </c>
      <c r="G1676">
        <v>2018</v>
      </c>
      <c r="H1676">
        <v>265</v>
      </c>
      <c r="I1676" t="s">
        <v>1486</v>
      </c>
      <c r="J1676" s="10" t="s">
        <v>1852</v>
      </c>
      <c r="K1676" t="s">
        <v>1853</v>
      </c>
      <c r="L1676" s="10" t="s">
        <v>1675</v>
      </c>
      <c r="M1676" t="s">
        <v>2097</v>
      </c>
    </row>
    <row r="1677" spans="1:13" x14ac:dyDescent="0.25">
      <c r="A1677" t="s">
        <v>717</v>
      </c>
      <c r="B1677" t="s">
        <v>730</v>
      </c>
      <c r="C1677" t="s">
        <v>22</v>
      </c>
      <c r="D1677" t="s">
        <v>23</v>
      </c>
      <c r="E1677" t="s">
        <v>737</v>
      </c>
      <c r="F1677" t="s">
        <v>740</v>
      </c>
      <c r="G1677">
        <v>2019</v>
      </c>
      <c r="H1677">
        <v>232</v>
      </c>
      <c r="I1677" t="s">
        <v>1486</v>
      </c>
      <c r="J1677" s="10" t="s">
        <v>1852</v>
      </c>
      <c r="K1677" t="s">
        <v>1853</v>
      </c>
      <c r="L1677" s="10" t="s">
        <v>1675</v>
      </c>
      <c r="M1677" t="s">
        <v>2097</v>
      </c>
    </row>
    <row r="1678" spans="1:13" x14ac:dyDescent="0.25">
      <c r="A1678" t="s">
        <v>717</v>
      </c>
      <c r="B1678" t="s">
        <v>730</v>
      </c>
      <c r="C1678" t="s">
        <v>22</v>
      </c>
      <c r="D1678" t="s">
        <v>23</v>
      </c>
      <c r="E1678" t="s">
        <v>737</v>
      </c>
      <c r="F1678" t="s">
        <v>740</v>
      </c>
      <c r="G1678">
        <v>2020</v>
      </c>
      <c r="H1678">
        <v>208</v>
      </c>
      <c r="I1678" t="s">
        <v>1486</v>
      </c>
      <c r="J1678" s="10" t="s">
        <v>1852</v>
      </c>
      <c r="K1678" t="s">
        <v>1853</v>
      </c>
      <c r="L1678" s="10" t="s">
        <v>1675</v>
      </c>
      <c r="M1678" t="s">
        <v>2097</v>
      </c>
    </row>
    <row r="1679" spans="1:13" x14ac:dyDescent="0.25">
      <c r="A1679" t="s">
        <v>717</v>
      </c>
      <c r="B1679" t="s">
        <v>730</v>
      </c>
      <c r="C1679" t="s">
        <v>22</v>
      </c>
      <c r="D1679" t="s">
        <v>23</v>
      </c>
      <c r="E1679" t="s">
        <v>737</v>
      </c>
      <c r="F1679" t="s">
        <v>741</v>
      </c>
      <c r="G1679">
        <v>2016</v>
      </c>
      <c r="H1679">
        <v>3</v>
      </c>
      <c r="I1679" t="s">
        <v>1486</v>
      </c>
      <c r="J1679" s="10" t="s">
        <v>1852</v>
      </c>
      <c r="K1679" t="s">
        <v>1853</v>
      </c>
      <c r="L1679" s="10" t="s">
        <v>1675</v>
      </c>
      <c r="M1679" t="s">
        <v>2097</v>
      </c>
    </row>
    <row r="1680" spans="1:13" x14ac:dyDescent="0.25">
      <c r="A1680" t="s">
        <v>717</v>
      </c>
      <c r="B1680" t="s">
        <v>730</v>
      </c>
      <c r="C1680" t="s">
        <v>22</v>
      </c>
      <c r="D1680" t="s">
        <v>23</v>
      </c>
      <c r="E1680" t="s">
        <v>737</v>
      </c>
      <c r="F1680" t="s">
        <v>741</v>
      </c>
      <c r="G1680">
        <v>2017</v>
      </c>
      <c r="H1680">
        <v>6</v>
      </c>
      <c r="I1680" t="s">
        <v>1486</v>
      </c>
      <c r="J1680" s="10" t="s">
        <v>1852</v>
      </c>
      <c r="K1680" t="s">
        <v>1853</v>
      </c>
      <c r="L1680" s="10" t="s">
        <v>1675</v>
      </c>
      <c r="M1680" t="s">
        <v>2097</v>
      </c>
    </row>
    <row r="1681" spans="1:13" x14ac:dyDescent="0.25">
      <c r="A1681" t="s">
        <v>717</v>
      </c>
      <c r="B1681" t="s">
        <v>730</v>
      </c>
      <c r="C1681" t="s">
        <v>22</v>
      </c>
      <c r="D1681" t="s">
        <v>23</v>
      </c>
      <c r="E1681" t="s">
        <v>737</v>
      </c>
      <c r="F1681" t="s">
        <v>741</v>
      </c>
      <c r="G1681">
        <v>2018</v>
      </c>
      <c r="H1681">
        <v>11</v>
      </c>
      <c r="I1681" t="s">
        <v>1486</v>
      </c>
      <c r="J1681" s="10" t="s">
        <v>1852</v>
      </c>
      <c r="K1681" t="s">
        <v>1853</v>
      </c>
      <c r="L1681" s="10" t="s">
        <v>1675</v>
      </c>
      <c r="M1681" t="s">
        <v>2097</v>
      </c>
    </row>
    <row r="1682" spans="1:13" x14ac:dyDescent="0.25">
      <c r="A1682" t="s">
        <v>717</v>
      </c>
      <c r="B1682" t="s">
        <v>730</v>
      </c>
      <c r="C1682" t="s">
        <v>22</v>
      </c>
      <c r="D1682" t="s">
        <v>23</v>
      </c>
      <c r="E1682" t="s">
        <v>737</v>
      </c>
      <c r="F1682" t="s">
        <v>741</v>
      </c>
      <c r="G1682">
        <v>2019</v>
      </c>
      <c r="H1682">
        <v>12</v>
      </c>
      <c r="I1682" t="s">
        <v>1486</v>
      </c>
      <c r="J1682" s="10" t="s">
        <v>1852</v>
      </c>
      <c r="K1682" t="s">
        <v>1853</v>
      </c>
      <c r="L1682" s="10" t="s">
        <v>1675</v>
      </c>
      <c r="M1682" t="s">
        <v>2097</v>
      </c>
    </row>
    <row r="1683" spans="1:13" x14ac:dyDescent="0.25">
      <c r="A1683" t="s">
        <v>717</v>
      </c>
      <c r="B1683" t="s">
        <v>730</v>
      </c>
      <c r="C1683" t="s">
        <v>22</v>
      </c>
      <c r="D1683" t="s">
        <v>23</v>
      </c>
      <c r="E1683" t="s">
        <v>737</v>
      </c>
      <c r="F1683" t="s">
        <v>741</v>
      </c>
      <c r="G1683">
        <v>2020</v>
      </c>
      <c r="H1683">
        <v>11</v>
      </c>
      <c r="I1683" t="s">
        <v>1486</v>
      </c>
      <c r="J1683" s="10" t="s">
        <v>1852</v>
      </c>
      <c r="K1683" t="s">
        <v>1853</v>
      </c>
      <c r="L1683" s="10" t="s">
        <v>1675</v>
      </c>
      <c r="M1683" t="s">
        <v>2097</v>
      </c>
    </row>
    <row r="1684" spans="1:13" x14ac:dyDescent="0.25">
      <c r="A1684" t="s">
        <v>717</v>
      </c>
      <c r="B1684" t="s">
        <v>742</v>
      </c>
      <c r="C1684" t="s">
        <v>1</v>
      </c>
      <c r="D1684" t="s">
        <v>66</v>
      </c>
      <c r="E1684" t="s">
        <v>743</v>
      </c>
      <c r="F1684" t="s">
        <v>744</v>
      </c>
      <c r="G1684">
        <v>2016</v>
      </c>
      <c r="H1684">
        <v>21</v>
      </c>
      <c r="I1684" t="s">
        <v>1486</v>
      </c>
      <c r="J1684" s="10" t="s">
        <v>1854</v>
      </c>
      <c r="K1684" t="s">
        <v>1855</v>
      </c>
      <c r="L1684" s="10" t="s">
        <v>1542</v>
      </c>
      <c r="M1684" t="s">
        <v>2084</v>
      </c>
    </row>
    <row r="1685" spans="1:13" x14ac:dyDescent="0.25">
      <c r="A1685" t="s">
        <v>717</v>
      </c>
      <c r="B1685" t="s">
        <v>742</v>
      </c>
      <c r="C1685" t="s">
        <v>1</v>
      </c>
      <c r="D1685" t="s">
        <v>66</v>
      </c>
      <c r="E1685" t="s">
        <v>743</v>
      </c>
      <c r="F1685" t="s">
        <v>744</v>
      </c>
      <c r="G1685">
        <v>2017</v>
      </c>
      <c r="H1685">
        <v>25</v>
      </c>
      <c r="I1685" t="s">
        <v>1486</v>
      </c>
      <c r="J1685" s="10" t="s">
        <v>1854</v>
      </c>
      <c r="K1685" t="s">
        <v>1855</v>
      </c>
      <c r="L1685" s="10" t="s">
        <v>1542</v>
      </c>
      <c r="M1685" t="s">
        <v>2084</v>
      </c>
    </row>
    <row r="1686" spans="1:13" x14ac:dyDescent="0.25">
      <c r="A1686" t="s">
        <v>717</v>
      </c>
      <c r="B1686" t="s">
        <v>742</v>
      </c>
      <c r="C1686" t="s">
        <v>1</v>
      </c>
      <c r="D1686" t="s">
        <v>66</v>
      </c>
      <c r="E1686" t="s">
        <v>743</v>
      </c>
      <c r="F1686" t="s">
        <v>744</v>
      </c>
      <c r="G1686">
        <v>2018</v>
      </c>
      <c r="H1686">
        <v>31</v>
      </c>
      <c r="I1686" t="s">
        <v>1486</v>
      </c>
      <c r="J1686" s="10" t="s">
        <v>1854</v>
      </c>
      <c r="K1686" t="s">
        <v>1855</v>
      </c>
      <c r="L1686" s="10" t="s">
        <v>1542</v>
      </c>
      <c r="M1686" t="s">
        <v>2084</v>
      </c>
    </row>
    <row r="1687" spans="1:13" x14ac:dyDescent="0.25">
      <c r="A1687" t="s">
        <v>717</v>
      </c>
      <c r="B1687" t="s">
        <v>742</v>
      </c>
      <c r="C1687" t="s">
        <v>1</v>
      </c>
      <c r="D1687" t="s">
        <v>66</v>
      </c>
      <c r="E1687" t="s">
        <v>743</v>
      </c>
      <c r="F1687" t="s">
        <v>744</v>
      </c>
      <c r="G1687">
        <v>2019</v>
      </c>
      <c r="H1687">
        <v>34</v>
      </c>
      <c r="I1687" t="s">
        <v>1486</v>
      </c>
      <c r="J1687" s="10" t="s">
        <v>1854</v>
      </c>
      <c r="K1687" t="s">
        <v>1855</v>
      </c>
      <c r="L1687" s="10" t="s">
        <v>1542</v>
      </c>
      <c r="M1687" t="s">
        <v>2084</v>
      </c>
    </row>
    <row r="1688" spans="1:13" x14ac:dyDescent="0.25">
      <c r="A1688" t="s">
        <v>717</v>
      </c>
      <c r="B1688" t="s">
        <v>742</v>
      </c>
      <c r="C1688" t="s">
        <v>1</v>
      </c>
      <c r="D1688" t="s">
        <v>66</v>
      </c>
      <c r="E1688" t="s">
        <v>743</v>
      </c>
      <c r="F1688" t="s">
        <v>744</v>
      </c>
      <c r="G1688">
        <v>2020</v>
      </c>
      <c r="H1688">
        <v>38</v>
      </c>
      <c r="I1688" t="s">
        <v>1486</v>
      </c>
      <c r="J1688" s="10" t="s">
        <v>1854</v>
      </c>
      <c r="K1688" t="s">
        <v>1855</v>
      </c>
      <c r="L1688" s="10" t="s">
        <v>1542</v>
      </c>
      <c r="M1688" t="s">
        <v>2084</v>
      </c>
    </row>
    <row r="1689" spans="1:13" x14ac:dyDescent="0.25">
      <c r="A1689" t="s">
        <v>717</v>
      </c>
      <c r="B1689" t="s">
        <v>742</v>
      </c>
      <c r="C1689" t="s">
        <v>1</v>
      </c>
      <c r="D1689" t="s">
        <v>6</v>
      </c>
      <c r="E1689" t="s">
        <v>747</v>
      </c>
      <c r="F1689" t="s">
        <v>748</v>
      </c>
      <c r="G1689">
        <v>2016</v>
      </c>
      <c r="H1689">
        <v>1</v>
      </c>
      <c r="I1689" t="s">
        <v>1486</v>
      </c>
      <c r="J1689" s="10" t="s">
        <v>1854</v>
      </c>
      <c r="K1689" t="s">
        <v>1855</v>
      </c>
      <c r="L1689" s="10" t="s">
        <v>1542</v>
      </c>
      <c r="M1689" t="s">
        <v>2084</v>
      </c>
    </row>
    <row r="1690" spans="1:13" x14ac:dyDescent="0.25">
      <c r="A1690" t="s">
        <v>717</v>
      </c>
      <c r="B1690" t="s">
        <v>742</v>
      </c>
      <c r="C1690" t="s">
        <v>1</v>
      </c>
      <c r="D1690" t="s">
        <v>6</v>
      </c>
      <c r="E1690" t="s">
        <v>747</v>
      </c>
      <c r="F1690" t="s">
        <v>748</v>
      </c>
      <c r="G1690">
        <v>2018</v>
      </c>
      <c r="H1690">
        <v>2</v>
      </c>
      <c r="I1690" t="s">
        <v>1486</v>
      </c>
      <c r="J1690" s="10" t="s">
        <v>1854</v>
      </c>
      <c r="K1690" t="s">
        <v>1855</v>
      </c>
      <c r="L1690" s="10" t="s">
        <v>1542</v>
      </c>
      <c r="M1690" t="s">
        <v>2084</v>
      </c>
    </row>
    <row r="1691" spans="1:13" x14ac:dyDescent="0.25">
      <c r="A1691" t="s">
        <v>717</v>
      </c>
      <c r="B1691" t="s">
        <v>742</v>
      </c>
      <c r="C1691" t="s">
        <v>1</v>
      </c>
      <c r="D1691" t="s">
        <v>6</v>
      </c>
      <c r="E1691" t="s">
        <v>747</v>
      </c>
      <c r="F1691" t="s">
        <v>748</v>
      </c>
      <c r="G1691">
        <v>2019</v>
      </c>
      <c r="H1691">
        <v>2</v>
      </c>
      <c r="I1691" t="s">
        <v>1486</v>
      </c>
      <c r="J1691" s="10" t="s">
        <v>1854</v>
      </c>
      <c r="K1691" t="s">
        <v>1855</v>
      </c>
      <c r="L1691" s="10" t="s">
        <v>1542</v>
      </c>
      <c r="M1691" t="s">
        <v>2084</v>
      </c>
    </row>
    <row r="1692" spans="1:13" x14ac:dyDescent="0.25">
      <c r="A1692" t="s">
        <v>717</v>
      </c>
      <c r="B1692" t="s">
        <v>742</v>
      </c>
      <c r="C1692" t="s">
        <v>1</v>
      </c>
      <c r="D1692" t="s">
        <v>6</v>
      </c>
      <c r="E1692" t="s">
        <v>747</v>
      </c>
      <c r="F1692" t="s">
        <v>748</v>
      </c>
      <c r="G1692">
        <v>2020</v>
      </c>
      <c r="H1692">
        <v>3</v>
      </c>
      <c r="I1692" t="s">
        <v>1486</v>
      </c>
      <c r="J1692" s="10" t="s">
        <v>1854</v>
      </c>
      <c r="K1692" t="s">
        <v>1855</v>
      </c>
      <c r="L1692" s="10" t="s">
        <v>1542</v>
      </c>
      <c r="M1692" t="s">
        <v>2084</v>
      </c>
    </row>
    <row r="1693" spans="1:13" x14ac:dyDescent="0.25">
      <c r="A1693" t="s">
        <v>717</v>
      </c>
      <c r="B1693" t="s">
        <v>742</v>
      </c>
      <c r="C1693" t="s">
        <v>22</v>
      </c>
      <c r="D1693" t="s">
        <v>23</v>
      </c>
      <c r="E1693" t="s">
        <v>749</v>
      </c>
      <c r="F1693" t="s">
        <v>750</v>
      </c>
      <c r="G1693">
        <v>2016</v>
      </c>
      <c r="H1693">
        <v>45</v>
      </c>
      <c r="I1693" t="s">
        <v>1486</v>
      </c>
      <c r="J1693" s="10" t="s">
        <v>1854</v>
      </c>
      <c r="K1693" t="s">
        <v>1855</v>
      </c>
      <c r="L1693" s="10" t="s">
        <v>1542</v>
      </c>
      <c r="M1693" t="s">
        <v>2084</v>
      </c>
    </row>
    <row r="1694" spans="1:13" x14ac:dyDescent="0.25">
      <c r="A1694" t="s">
        <v>717</v>
      </c>
      <c r="B1694" t="s">
        <v>742</v>
      </c>
      <c r="C1694" t="s">
        <v>22</v>
      </c>
      <c r="D1694" t="s">
        <v>23</v>
      </c>
      <c r="E1694" t="s">
        <v>749</v>
      </c>
      <c r="F1694" t="s">
        <v>750</v>
      </c>
      <c r="G1694">
        <v>2017</v>
      </c>
      <c r="H1694">
        <v>80</v>
      </c>
      <c r="I1694" t="s">
        <v>1486</v>
      </c>
      <c r="J1694" s="10" t="s">
        <v>1854</v>
      </c>
      <c r="K1694" t="s">
        <v>1855</v>
      </c>
      <c r="L1694" s="10" t="s">
        <v>1542</v>
      </c>
      <c r="M1694" t="s">
        <v>2084</v>
      </c>
    </row>
    <row r="1695" spans="1:13" x14ac:dyDescent="0.25">
      <c r="A1695" t="s">
        <v>717</v>
      </c>
      <c r="B1695" t="s">
        <v>742</v>
      </c>
      <c r="C1695" t="s">
        <v>22</v>
      </c>
      <c r="D1695" t="s">
        <v>23</v>
      </c>
      <c r="E1695" t="s">
        <v>749</v>
      </c>
      <c r="F1695" t="s">
        <v>750</v>
      </c>
      <c r="G1695">
        <v>2018</v>
      </c>
      <c r="H1695">
        <v>88</v>
      </c>
      <c r="I1695" t="s">
        <v>1486</v>
      </c>
      <c r="J1695" s="10" t="s">
        <v>1854</v>
      </c>
      <c r="K1695" t="s">
        <v>1855</v>
      </c>
      <c r="L1695" s="10" t="s">
        <v>1542</v>
      </c>
      <c r="M1695" t="s">
        <v>2084</v>
      </c>
    </row>
    <row r="1696" spans="1:13" x14ac:dyDescent="0.25">
      <c r="A1696" t="s">
        <v>717</v>
      </c>
      <c r="B1696" t="s">
        <v>742</v>
      </c>
      <c r="C1696" t="s">
        <v>22</v>
      </c>
      <c r="D1696" t="s">
        <v>23</v>
      </c>
      <c r="E1696" t="s">
        <v>749</v>
      </c>
      <c r="F1696" t="s">
        <v>750</v>
      </c>
      <c r="G1696">
        <v>2019</v>
      </c>
      <c r="H1696">
        <v>89</v>
      </c>
      <c r="I1696" t="s">
        <v>1486</v>
      </c>
      <c r="J1696" s="10" t="s">
        <v>1854</v>
      </c>
      <c r="K1696" t="s">
        <v>1855</v>
      </c>
      <c r="L1696" s="10" t="s">
        <v>1542</v>
      </c>
      <c r="M1696" t="s">
        <v>2084</v>
      </c>
    </row>
    <row r="1697" spans="1:13" x14ac:dyDescent="0.25">
      <c r="A1697" t="s">
        <v>717</v>
      </c>
      <c r="B1697" t="s">
        <v>742</v>
      </c>
      <c r="C1697" t="s">
        <v>22</v>
      </c>
      <c r="D1697" t="s">
        <v>23</v>
      </c>
      <c r="E1697" t="s">
        <v>749</v>
      </c>
      <c r="F1697" t="s">
        <v>750</v>
      </c>
      <c r="G1697">
        <v>2020</v>
      </c>
      <c r="H1697">
        <v>89</v>
      </c>
      <c r="I1697" t="s">
        <v>1486</v>
      </c>
      <c r="J1697" s="10" t="s">
        <v>1854</v>
      </c>
      <c r="K1697" t="s">
        <v>1855</v>
      </c>
      <c r="L1697" s="10" t="s">
        <v>1542</v>
      </c>
      <c r="M1697" t="s">
        <v>2084</v>
      </c>
    </row>
    <row r="1698" spans="1:13" x14ac:dyDescent="0.25">
      <c r="A1698" t="s">
        <v>717</v>
      </c>
      <c r="B1698" t="s">
        <v>742</v>
      </c>
      <c r="C1698" t="s">
        <v>22</v>
      </c>
      <c r="D1698" t="s">
        <v>23</v>
      </c>
      <c r="E1698" t="s">
        <v>749</v>
      </c>
      <c r="F1698" t="s">
        <v>751</v>
      </c>
      <c r="G1698">
        <v>2016</v>
      </c>
      <c r="H1698">
        <v>1</v>
      </c>
      <c r="I1698" t="s">
        <v>1486</v>
      </c>
      <c r="J1698" s="10" t="s">
        <v>1854</v>
      </c>
      <c r="K1698" t="s">
        <v>1855</v>
      </c>
      <c r="L1698" s="10" t="s">
        <v>1542</v>
      </c>
      <c r="M1698" t="s">
        <v>2084</v>
      </c>
    </row>
    <row r="1699" spans="1:13" x14ac:dyDescent="0.25">
      <c r="A1699" t="s">
        <v>717</v>
      </c>
      <c r="B1699" t="s">
        <v>742</v>
      </c>
      <c r="C1699" t="s">
        <v>22</v>
      </c>
      <c r="D1699" t="s">
        <v>23</v>
      </c>
      <c r="E1699" t="s">
        <v>749</v>
      </c>
      <c r="F1699" t="s">
        <v>751</v>
      </c>
      <c r="G1699">
        <v>2017</v>
      </c>
      <c r="H1699">
        <v>3</v>
      </c>
      <c r="I1699" t="s">
        <v>1486</v>
      </c>
      <c r="J1699" s="10" t="s">
        <v>1854</v>
      </c>
      <c r="K1699" t="s">
        <v>1855</v>
      </c>
      <c r="L1699" s="10" t="s">
        <v>1542</v>
      </c>
      <c r="M1699" t="s">
        <v>2084</v>
      </c>
    </row>
    <row r="1700" spans="1:13" x14ac:dyDescent="0.25">
      <c r="A1700" t="s">
        <v>717</v>
      </c>
      <c r="B1700" t="s">
        <v>742</v>
      </c>
      <c r="C1700" t="s">
        <v>22</v>
      </c>
      <c r="D1700" t="s">
        <v>23</v>
      </c>
      <c r="E1700" t="s">
        <v>749</v>
      </c>
      <c r="F1700" t="s">
        <v>751</v>
      </c>
      <c r="G1700">
        <v>2018</v>
      </c>
      <c r="H1700">
        <v>2</v>
      </c>
      <c r="I1700" t="s">
        <v>1486</v>
      </c>
      <c r="J1700" s="10" t="s">
        <v>1854</v>
      </c>
      <c r="K1700" t="s">
        <v>1855</v>
      </c>
      <c r="L1700" s="10" t="s">
        <v>1542</v>
      </c>
      <c r="M1700" t="s">
        <v>2084</v>
      </c>
    </row>
    <row r="1701" spans="1:13" x14ac:dyDescent="0.25">
      <c r="A1701" t="s">
        <v>717</v>
      </c>
      <c r="B1701" t="s">
        <v>742</v>
      </c>
      <c r="C1701" t="s">
        <v>22</v>
      </c>
      <c r="D1701" t="s">
        <v>23</v>
      </c>
      <c r="E1701" t="s">
        <v>749</v>
      </c>
      <c r="F1701" t="s">
        <v>751</v>
      </c>
      <c r="G1701">
        <v>2019</v>
      </c>
      <c r="H1701">
        <v>1</v>
      </c>
      <c r="I1701" t="s">
        <v>1486</v>
      </c>
      <c r="J1701" s="10" t="s">
        <v>1854</v>
      </c>
      <c r="K1701" t="s">
        <v>1855</v>
      </c>
      <c r="L1701" s="10" t="s">
        <v>1542</v>
      </c>
      <c r="M1701" t="s">
        <v>2084</v>
      </c>
    </row>
    <row r="1702" spans="1:13" x14ac:dyDescent="0.25">
      <c r="A1702" t="s">
        <v>717</v>
      </c>
      <c r="B1702" t="s">
        <v>742</v>
      </c>
      <c r="C1702" t="s">
        <v>22</v>
      </c>
      <c r="D1702" t="s">
        <v>23</v>
      </c>
      <c r="E1702" t="s">
        <v>749</v>
      </c>
      <c r="F1702" t="s">
        <v>751</v>
      </c>
      <c r="G1702">
        <v>2020</v>
      </c>
      <c r="H1702">
        <v>2</v>
      </c>
      <c r="I1702" t="s">
        <v>1486</v>
      </c>
      <c r="J1702" s="10" t="s">
        <v>1854</v>
      </c>
      <c r="K1702" t="s">
        <v>1855</v>
      </c>
      <c r="L1702" s="10" t="s">
        <v>1542</v>
      </c>
      <c r="M1702" t="s">
        <v>2084</v>
      </c>
    </row>
    <row r="1703" spans="1:13" x14ac:dyDescent="0.25">
      <c r="A1703" t="s">
        <v>717</v>
      </c>
      <c r="B1703" t="s">
        <v>742</v>
      </c>
      <c r="C1703" t="s">
        <v>22</v>
      </c>
      <c r="D1703" t="s">
        <v>23</v>
      </c>
      <c r="E1703" t="s">
        <v>749</v>
      </c>
      <c r="F1703" t="s">
        <v>752</v>
      </c>
      <c r="G1703">
        <v>2016</v>
      </c>
      <c r="H1703">
        <v>487</v>
      </c>
      <c r="I1703" t="s">
        <v>1486</v>
      </c>
      <c r="J1703" s="10" t="s">
        <v>1854</v>
      </c>
      <c r="K1703" t="s">
        <v>1855</v>
      </c>
      <c r="L1703" s="10" t="s">
        <v>1542</v>
      </c>
      <c r="M1703" t="s">
        <v>2084</v>
      </c>
    </row>
    <row r="1704" spans="1:13" x14ac:dyDescent="0.25">
      <c r="A1704" t="s">
        <v>717</v>
      </c>
      <c r="B1704" t="s">
        <v>742</v>
      </c>
      <c r="C1704" t="s">
        <v>22</v>
      </c>
      <c r="D1704" t="s">
        <v>23</v>
      </c>
      <c r="E1704" t="s">
        <v>749</v>
      </c>
      <c r="F1704" t="s">
        <v>752</v>
      </c>
      <c r="G1704">
        <v>2017</v>
      </c>
      <c r="H1704">
        <v>449</v>
      </c>
      <c r="I1704" t="s">
        <v>1486</v>
      </c>
      <c r="J1704" s="10" t="s">
        <v>1854</v>
      </c>
      <c r="K1704" t="s">
        <v>1855</v>
      </c>
      <c r="L1704" s="10" t="s">
        <v>1542</v>
      </c>
      <c r="M1704" t="s">
        <v>2084</v>
      </c>
    </row>
    <row r="1705" spans="1:13" x14ac:dyDescent="0.25">
      <c r="A1705" t="s">
        <v>717</v>
      </c>
      <c r="B1705" t="s">
        <v>742</v>
      </c>
      <c r="C1705" t="s">
        <v>22</v>
      </c>
      <c r="D1705" t="s">
        <v>23</v>
      </c>
      <c r="E1705" t="s">
        <v>749</v>
      </c>
      <c r="F1705" t="s">
        <v>752</v>
      </c>
      <c r="G1705">
        <v>2018</v>
      </c>
      <c r="H1705">
        <v>453</v>
      </c>
      <c r="I1705" t="s">
        <v>1486</v>
      </c>
      <c r="J1705" s="10" t="s">
        <v>1854</v>
      </c>
      <c r="K1705" t="s">
        <v>1855</v>
      </c>
      <c r="L1705" s="10" t="s">
        <v>1542</v>
      </c>
      <c r="M1705" t="s">
        <v>2084</v>
      </c>
    </row>
    <row r="1706" spans="1:13" x14ac:dyDescent="0.25">
      <c r="A1706" t="s">
        <v>717</v>
      </c>
      <c r="B1706" t="s">
        <v>742</v>
      </c>
      <c r="C1706" t="s">
        <v>22</v>
      </c>
      <c r="D1706" t="s">
        <v>23</v>
      </c>
      <c r="E1706" t="s">
        <v>749</v>
      </c>
      <c r="F1706" t="s">
        <v>752</v>
      </c>
      <c r="G1706">
        <v>2019</v>
      </c>
      <c r="H1706">
        <v>445</v>
      </c>
      <c r="I1706" t="s">
        <v>1486</v>
      </c>
      <c r="J1706" s="10" t="s">
        <v>1854</v>
      </c>
      <c r="K1706" t="s">
        <v>1855</v>
      </c>
      <c r="L1706" s="10" t="s">
        <v>1542</v>
      </c>
      <c r="M1706" t="s">
        <v>2084</v>
      </c>
    </row>
    <row r="1707" spans="1:13" x14ac:dyDescent="0.25">
      <c r="A1707" t="s">
        <v>717</v>
      </c>
      <c r="B1707" t="s">
        <v>742</v>
      </c>
      <c r="C1707" t="s">
        <v>22</v>
      </c>
      <c r="D1707" t="s">
        <v>23</v>
      </c>
      <c r="E1707" t="s">
        <v>749</v>
      </c>
      <c r="F1707" t="s">
        <v>752</v>
      </c>
      <c r="G1707">
        <v>2020</v>
      </c>
      <c r="H1707">
        <v>374</v>
      </c>
      <c r="I1707" t="s">
        <v>1486</v>
      </c>
      <c r="J1707" s="10" t="s">
        <v>1854</v>
      </c>
      <c r="K1707" t="s">
        <v>1855</v>
      </c>
      <c r="L1707" s="10" t="s">
        <v>1542</v>
      </c>
      <c r="M1707" t="s">
        <v>2084</v>
      </c>
    </row>
    <row r="1708" spans="1:13" x14ac:dyDescent="0.25">
      <c r="A1708" t="s">
        <v>717</v>
      </c>
      <c r="B1708" t="s">
        <v>742</v>
      </c>
      <c r="C1708" t="s">
        <v>22</v>
      </c>
      <c r="D1708" t="s">
        <v>23</v>
      </c>
      <c r="E1708" t="s">
        <v>749</v>
      </c>
      <c r="F1708" t="s">
        <v>753</v>
      </c>
      <c r="G1708">
        <v>2016</v>
      </c>
      <c r="H1708">
        <v>18</v>
      </c>
      <c r="I1708" t="s">
        <v>1486</v>
      </c>
      <c r="J1708" s="10" t="s">
        <v>1854</v>
      </c>
      <c r="K1708" t="s">
        <v>1855</v>
      </c>
      <c r="L1708" s="10" t="s">
        <v>1542</v>
      </c>
      <c r="M1708" t="s">
        <v>2084</v>
      </c>
    </row>
    <row r="1709" spans="1:13" x14ac:dyDescent="0.25">
      <c r="A1709" t="s">
        <v>717</v>
      </c>
      <c r="B1709" t="s">
        <v>742</v>
      </c>
      <c r="C1709" t="s">
        <v>22</v>
      </c>
      <c r="D1709" t="s">
        <v>23</v>
      </c>
      <c r="E1709" t="s">
        <v>749</v>
      </c>
      <c r="F1709" t="s">
        <v>753</v>
      </c>
      <c r="G1709">
        <v>2017</v>
      </c>
      <c r="H1709">
        <v>17</v>
      </c>
      <c r="I1709" t="s">
        <v>1486</v>
      </c>
      <c r="J1709" s="10" t="s">
        <v>1854</v>
      </c>
      <c r="K1709" t="s">
        <v>1855</v>
      </c>
      <c r="L1709" s="10" t="s">
        <v>1542</v>
      </c>
      <c r="M1709" t="s">
        <v>2084</v>
      </c>
    </row>
    <row r="1710" spans="1:13" x14ac:dyDescent="0.25">
      <c r="A1710" t="s">
        <v>717</v>
      </c>
      <c r="B1710" t="s">
        <v>742</v>
      </c>
      <c r="C1710" t="s">
        <v>22</v>
      </c>
      <c r="D1710" t="s">
        <v>23</v>
      </c>
      <c r="E1710" t="s">
        <v>749</v>
      </c>
      <c r="F1710" t="s">
        <v>753</v>
      </c>
      <c r="G1710">
        <v>2018</v>
      </c>
      <c r="H1710">
        <v>18</v>
      </c>
      <c r="I1710" t="s">
        <v>1486</v>
      </c>
      <c r="J1710" s="10" t="s">
        <v>1854</v>
      </c>
      <c r="K1710" t="s">
        <v>1855</v>
      </c>
      <c r="L1710" s="10" t="s">
        <v>1542</v>
      </c>
      <c r="M1710" t="s">
        <v>2084</v>
      </c>
    </row>
    <row r="1711" spans="1:13" x14ac:dyDescent="0.25">
      <c r="A1711" t="s">
        <v>717</v>
      </c>
      <c r="B1711" t="s">
        <v>742</v>
      </c>
      <c r="C1711" t="s">
        <v>22</v>
      </c>
      <c r="D1711" t="s">
        <v>23</v>
      </c>
      <c r="E1711" t="s">
        <v>749</v>
      </c>
      <c r="F1711" t="s">
        <v>753</v>
      </c>
      <c r="G1711">
        <v>2019</v>
      </c>
      <c r="H1711">
        <v>21</v>
      </c>
      <c r="I1711" t="s">
        <v>1486</v>
      </c>
      <c r="J1711" s="10" t="s">
        <v>1854</v>
      </c>
      <c r="K1711" t="s">
        <v>1855</v>
      </c>
      <c r="L1711" s="10" t="s">
        <v>1542</v>
      </c>
      <c r="M1711" t="s">
        <v>2084</v>
      </c>
    </row>
    <row r="1712" spans="1:13" x14ac:dyDescent="0.25">
      <c r="A1712" t="s">
        <v>717</v>
      </c>
      <c r="B1712" t="s">
        <v>742</v>
      </c>
      <c r="C1712" t="s">
        <v>22</v>
      </c>
      <c r="D1712" t="s">
        <v>23</v>
      </c>
      <c r="E1712" t="s">
        <v>749</v>
      </c>
      <c r="F1712" t="s">
        <v>753</v>
      </c>
      <c r="G1712">
        <v>2020</v>
      </c>
      <c r="H1712">
        <v>14</v>
      </c>
      <c r="I1712" t="s">
        <v>1486</v>
      </c>
      <c r="J1712" s="10" t="s">
        <v>1854</v>
      </c>
      <c r="K1712" t="s">
        <v>1855</v>
      </c>
      <c r="L1712" s="10" t="s">
        <v>1542</v>
      </c>
      <c r="M1712" t="s">
        <v>2084</v>
      </c>
    </row>
    <row r="1713" spans="1:13" x14ac:dyDescent="0.25">
      <c r="A1713" t="s">
        <v>717</v>
      </c>
      <c r="B1713" t="s">
        <v>717</v>
      </c>
      <c r="C1713" t="s">
        <v>1</v>
      </c>
      <c r="D1713" t="s">
        <v>2</v>
      </c>
      <c r="E1713" t="s">
        <v>754</v>
      </c>
      <c r="F1713" t="s">
        <v>755</v>
      </c>
      <c r="G1713">
        <v>2016</v>
      </c>
      <c r="H1713">
        <v>3</v>
      </c>
      <c r="I1713" t="s">
        <v>1486</v>
      </c>
      <c r="J1713" s="10" t="s">
        <v>1588</v>
      </c>
      <c r="K1713" t="s">
        <v>1589</v>
      </c>
      <c r="L1713" s="10" t="s">
        <v>1505</v>
      </c>
      <c r="M1713" t="s">
        <v>2079</v>
      </c>
    </row>
    <row r="1714" spans="1:13" x14ac:dyDescent="0.25">
      <c r="A1714" t="s">
        <v>717</v>
      </c>
      <c r="B1714" t="s">
        <v>717</v>
      </c>
      <c r="C1714" t="s">
        <v>1</v>
      </c>
      <c r="D1714" t="s">
        <v>2</v>
      </c>
      <c r="E1714" t="s">
        <v>754</v>
      </c>
      <c r="F1714" t="s">
        <v>755</v>
      </c>
      <c r="G1714">
        <v>2018</v>
      </c>
      <c r="H1714">
        <v>2</v>
      </c>
      <c r="I1714" t="s">
        <v>1486</v>
      </c>
      <c r="J1714" s="10" t="s">
        <v>1588</v>
      </c>
      <c r="K1714" t="s">
        <v>1589</v>
      </c>
      <c r="L1714" s="10" t="s">
        <v>1505</v>
      </c>
      <c r="M1714" t="s">
        <v>2079</v>
      </c>
    </row>
    <row r="1715" spans="1:13" x14ac:dyDescent="0.25">
      <c r="A1715" t="s">
        <v>717</v>
      </c>
      <c r="B1715" t="s">
        <v>717</v>
      </c>
      <c r="C1715" t="s">
        <v>1</v>
      </c>
      <c r="D1715" t="s">
        <v>2</v>
      </c>
      <c r="E1715" t="s">
        <v>754</v>
      </c>
      <c r="F1715" t="s">
        <v>755</v>
      </c>
      <c r="G1715">
        <v>2019</v>
      </c>
      <c r="H1715">
        <v>2</v>
      </c>
      <c r="I1715" t="s">
        <v>1486</v>
      </c>
      <c r="J1715" s="10" t="s">
        <v>1588</v>
      </c>
      <c r="K1715" t="s">
        <v>1589</v>
      </c>
      <c r="L1715" s="10" t="s">
        <v>1505</v>
      </c>
      <c r="M1715" t="s">
        <v>2079</v>
      </c>
    </row>
    <row r="1716" spans="1:13" x14ac:dyDescent="0.25">
      <c r="A1716" t="s">
        <v>717</v>
      </c>
      <c r="B1716" t="s">
        <v>717</v>
      </c>
      <c r="C1716" t="s">
        <v>1</v>
      </c>
      <c r="D1716" t="s">
        <v>2</v>
      </c>
      <c r="E1716" t="s">
        <v>754</v>
      </c>
      <c r="F1716" t="s">
        <v>755</v>
      </c>
      <c r="G1716">
        <v>2020</v>
      </c>
      <c r="H1716">
        <v>1</v>
      </c>
      <c r="I1716" t="s">
        <v>1486</v>
      </c>
      <c r="J1716" s="10" t="s">
        <v>1588</v>
      </c>
      <c r="K1716" t="s">
        <v>1589</v>
      </c>
      <c r="L1716" s="10" t="s">
        <v>1505</v>
      </c>
      <c r="M1716" t="s">
        <v>2079</v>
      </c>
    </row>
    <row r="1717" spans="1:13" x14ac:dyDescent="0.25">
      <c r="A1717" t="s">
        <v>717</v>
      </c>
      <c r="B1717" t="s">
        <v>717</v>
      </c>
      <c r="C1717" t="s">
        <v>1</v>
      </c>
      <c r="D1717" t="s">
        <v>2</v>
      </c>
      <c r="E1717" t="s">
        <v>756</v>
      </c>
      <c r="F1717" t="s">
        <v>757</v>
      </c>
      <c r="G1717">
        <v>2017</v>
      </c>
      <c r="H1717">
        <v>1</v>
      </c>
      <c r="I1717" t="s">
        <v>1486</v>
      </c>
      <c r="J1717" s="10" t="s">
        <v>1856</v>
      </c>
      <c r="K1717" t="s">
        <v>1857</v>
      </c>
      <c r="L1717" s="10" t="s">
        <v>1526</v>
      </c>
      <c r="M1717" t="s">
        <v>2082</v>
      </c>
    </row>
    <row r="1718" spans="1:13" x14ac:dyDescent="0.25">
      <c r="A1718" t="s">
        <v>717</v>
      </c>
      <c r="B1718" t="s">
        <v>717</v>
      </c>
      <c r="C1718" t="s">
        <v>1</v>
      </c>
      <c r="D1718" t="s">
        <v>2</v>
      </c>
      <c r="E1718" t="s">
        <v>756</v>
      </c>
      <c r="F1718" t="s">
        <v>757</v>
      </c>
      <c r="G1718">
        <v>2018</v>
      </c>
      <c r="H1718">
        <v>1</v>
      </c>
      <c r="I1718" t="s">
        <v>1486</v>
      </c>
      <c r="J1718" s="10" t="s">
        <v>1856</v>
      </c>
      <c r="K1718" t="s">
        <v>1857</v>
      </c>
      <c r="L1718" s="10" t="s">
        <v>1526</v>
      </c>
      <c r="M1718" t="s">
        <v>2082</v>
      </c>
    </row>
    <row r="1719" spans="1:13" x14ac:dyDescent="0.25">
      <c r="A1719" t="s">
        <v>717</v>
      </c>
      <c r="B1719" t="s">
        <v>717</v>
      </c>
      <c r="C1719" t="s">
        <v>1</v>
      </c>
      <c r="D1719" t="s">
        <v>2</v>
      </c>
      <c r="E1719" t="s">
        <v>756</v>
      </c>
      <c r="F1719" t="s">
        <v>757</v>
      </c>
      <c r="G1719">
        <v>2020</v>
      </c>
      <c r="H1719">
        <v>1</v>
      </c>
      <c r="I1719" t="s">
        <v>1486</v>
      </c>
      <c r="J1719" s="10" t="s">
        <v>1856</v>
      </c>
      <c r="K1719" t="s">
        <v>1857</v>
      </c>
      <c r="L1719" s="10" t="s">
        <v>1526</v>
      </c>
      <c r="M1719" t="s">
        <v>2082</v>
      </c>
    </row>
    <row r="1720" spans="1:13" x14ac:dyDescent="0.25">
      <c r="A1720" t="s">
        <v>717</v>
      </c>
      <c r="B1720" t="s">
        <v>717</v>
      </c>
      <c r="C1720" t="s">
        <v>1</v>
      </c>
      <c r="D1720" t="s">
        <v>2</v>
      </c>
      <c r="E1720" t="s">
        <v>758</v>
      </c>
      <c r="F1720" t="s">
        <v>759</v>
      </c>
      <c r="G1720">
        <v>2019</v>
      </c>
      <c r="H1720">
        <v>9</v>
      </c>
      <c r="I1720" t="s">
        <v>1486</v>
      </c>
      <c r="J1720" s="10" t="s">
        <v>1858</v>
      </c>
      <c r="K1720" t="s">
        <v>1859</v>
      </c>
      <c r="L1720" s="10" t="s">
        <v>1860</v>
      </c>
      <c r="M1720" t="s">
        <v>2102</v>
      </c>
    </row>
    <row r="1721" spans="1:13" x14ac:dyDescent="0.25">
      <c r="A1721" t="s">
        <v>717</v>
      </c>
      <c r="B1721" t="s">
        <v>717</v>
      </c>
      <c r="C1721" t="s">
        <v>1</v>
      </c>
      <c r="D1721" t="s">
        <v>2</v>
      </c>
      <c r="E1721" t="s">
        <v>758</v>
      </c>
      <c r="F1721" t="s">
        <v>759</v>
      </c>
      <c r="G1721">
        <v>2020</v>
      </c>
      <c r="H1721">
        <v>12</v>
      </c>
      <c r="I1721" t="s">
        <v>1486</v>
      </c>
      <c r="J1721" s="10" t="s">
        <v>1858</v>
      </c>
      <c r="K1721" t="s">
        <v>1859</v>
      </c>
      <c r="L1721" s="10" t="s">
        <v>1860</v>
      </c>
      <c r="M1721" t="s">
        <v>2102</v>
      </c>
    </row>
    <row r="1722" spans="1:13" x14ac:dyDescent="0.25">
      <c r="A1722" t="s">
        <v>717</v>
      </c>
      <c r="B1722" t="s">
        <v>717</v>
      </c>
      <c r="C1722" t="s">
        <v>22</v>
      </c>
      <c r="D1722" t="s">
        <v>23</v>
      </c>
      <c r="E1722" t="s">
        <v>760</v>
      </c>
      <c r="F1722" t="s">
        <v>761</v>
      </c>
      <c r="G1722">
        <v>2016</v>
      </c>
      <c r="H1722">
        <v>1</v>
      </c>
      <c r="I1722" t="s">
        <v>1486</v>
      </c>
      <c r="J1722" s="10" t="s">
        <v>1861</v>
      </c>
      <c r="K1722" t="s">
        <v>1862</v>
      </c>
      <c r="L1722" s="10" t="s">
        <v>1505</v>
      </c>
      <c r="M1722" t="s">
        <v>2079</v>
      </c>
    </row>
    <row r="1723" spans="1:13" x14ac:dyDescent="0.25">
      <c r="A1723" t="s">
        <v>717</v>
      </c>
      <c r="B1723" t="s">
        <v>717</v>
      </c>
      <c r="C1723" t="s">
        <v>22</v>
      </c>
      <c r="D1723" t="s">
        <v>23</v>
      </c>
      <c r="E1723" t="s">
        <v>762</v>
      </c>
      <c r="F1723" t="s">
        <v>763</v>
      </c>
      <c r="G1723">
        <v>2016</v>
      </c>
      <c r="H1723">
        <v>20</v>
      </c>
      <c r="I1723" t="s">
        <v>1486</v>
      </c>
      <c r="J1723" s="10" t="s">
        <v>1863</v>
      </c>
      <c r="K1723" t="s">
        <v>1864</v>
      </c>
      <c r="L1723" s="10" t="s">
        <v>1529</v>
      </c>
      <c r="M1723" t="s">
        <v>2083</v>
      </c>
    </row>
    <row r="1724" spans="1:13" x14ac:dyDescent="0.25">
      <c r="A1724" t="s">
        <v>717</v>
      </c>
      <c r="B1724" t="s">
        <v>717</v>
      </c>
      <c r="C1724" t="s">
        <v>22</v>
      </c>
      <c r="D1724" t="s">
        <v>23</v>
      </c>
      <c r="E1724" t="s">
        <v>762</v>
      </c>
      <c r="F1724" t="s">
        <v>763</v>
      </c>
      <c r="G1724">
        <v>2017</v>
      </c>
      <c r="H1724">
        <v>9</v>
      </c>
      <c r="I1724" t="s">
        <v>1486</v>
      </c>
      <c r="J1724" s="10" t="s">
        <v>1863</v>
      </c>
      <c r="K1724" t="s">
        <v>1864</v>
      </c>
      <c r="L1724" s="10" t="s">
        <v>1529</v>
      </c>
      <c r="M1724" t="s">
        <v>2083</v>
      </c>
    </row>
    <row r="1725" spans="1:13" x14ac:dyDescent="0.25">
      <c r="A1725" t="s">
        <v>717</v>
      </c>
      <c r="B1725" t="s">
        <v>717</v>
      </c>
      <c r="C1725" t="s">
        <v>22</v>
      </c>
      <c r="D1725" t="s">
        <v>23</v>
      </c>
      <c r="E1725" t="s">
        <v>762</v>
      </c>
      <c r="F1725" t="s">
        <v>763</v>
      </c>
      <c r="G1725">
        <v>2019</v>
      </c>
      <c r="H1725">
        <v>1</v>
      </c>
      <c r="I1725" t="s">
        <v>1486</v>
      </c>
      <c r="J1725" s="10" t="s">
        <v>1863</v>
      </c>
      <c r="K1725" t="s">
        <v>1864</v>
      </c>
      <c r="L1725" s="10" t="s">
        <v>1529</v>
      </c>
      <c r="M1725" t="s">
        <v>2083</v>
      </c>
    </row>
    <row r="1726" spans="1:13" x14ac:dyDescent="0.25">
      <c r="A1726" t="s">
        <v>717</v>
      </c>
      <c r="B1726" t="s">
        <v>764</v>
      </c>
      <c r="C1726" t="s">
        <v>1</v>
      </c>
      <c r="D1726" t="s">
        <v>66</v>
      </c>
      <c r="E1726" t="s">
        <v>765</v>
      </c>
      <c r="F1726" t="s">
        <v>766</v>
      </c>
      <c r="G1726">
        <v>2016</v>
      </c>
      <c r="H1726">
        <v>27</v>
      </c>
      <c r="I1726" t="s">
        <v>1486</v>
      </c>
      <c r="J1726" s="10" t="s">
        <v>1865</v>
      </c>
      <c r="K1726" t="s">
        <v>1866</v>
      </c>
      <c r="L1726" s="10" t="s">
        <v>1867</v>
      </c>
      <c r="M1726" t="s">
        <v>2103</v>
      </c>
    </row>
    <row r="1727" spans="1:13" x14ac:dyDescent="0.25">
      <c r="A1727" t="s">
        <v>717</v>
      </c>
      <c r="B1727" t="s">
        <v>764</v>
      </c>
      <c r="C1727" t="s">
        <v>1</v>
      </c>
      <c r="D1727" t="s">
        <v>66</v>
      </c>
      <c r="E1727" t="s">
        <v>765</v>
      </c>
      <c r="F1727" t="s">
        <v>766</v>
      </c>
      <c r="G1727">
        <v>2017</v>
      </c>
      <c r="H1727">
        <v>34</v>
      </c>
      <c r="I1727" t="s">
        <v>1486</v>
      </c>
      <c r="J1727" s="10" t="s">
        <v>1865</v>
      </c>
      <c r="K1727" t="s">
        <v>1866</v>
      </c>
      <c r="L1727" s="10" t="s">
        <v>1867</v>
      </c>
      <c r="M1727" t="s">
        <v>2103</v>
      </c>
    </row>
    <row r="1728" spans="1:13" x14ac:dyDescent="0.25">
      <c r="A1728" t="s">
        <v>717</v>
      </c>
      <c r="B1728" t="s">
        <v>764</v>
      </c>
      <c r="C1728" t="s">
        <v>1</v>
      </c>
      <c r="D1728" t="s">
        <v>66</v>
      </c>
      <c r="E1728" t="s">
        <v>765</v>
      </c>
      <c r="F1728" t="s">
        <v>766</v>
      </c>
      <c r="G1728">
        <v>2018</v>
      </c>
      <c r="H1728">
        <v>34</v>
      </c>
      <c r="I1728" t="s">
        <v>1486</v>
      </c>
      <c r="J1728" s="10" t="s">
        <v>1865</v>
      </c>
      <c r="K1728" t="s">
        <v>1866</v>
      </c>
      <c r="L1728" s="10" t="s">
        <v>1867</v>
      </c>
      <c r="M1728" t="s">
        <v>2103</v>
      </c>
    </row>
    <row r="1729" spans="1:13" x14ac:dyDescent="0.25">
      <c r="A1729" t="s">
        <v>717</v>
      </c>
      <c r="B1729" t="s">
        <v>764</v>
      </c>
      <c r="C1729" t="s">
        <v>1</v>
      </c>
      <c r="D1729" t="s">
        <v>66</v>
      </c>
      <c r="E1729" t="s">
        <v>765</v>
      </c>
      <c r="F1729" t="s">
        <v>766</v>
      </c>
      <c r="G1729">
        <v>2019</v>
      </c>
      <c r="H1729">
        <v>39</v>
      </c>
      <c r="I1729" t="s">
        <v>1486</v>
      </c>
      <c r="J1729" s="10" t="s">
        <v>1865</v>
      </c>
      <c r="K1729" t="s">
        <v>1866</v>
      </c>
      <c r="L1729" s="10" t="s">
        <v>1867</v>
      </c>
      <c r="M1729" t="s">
        <v>2103</v>
      </c>
    </row>
    <row r="1730" spans="1:13" x14ac:dyDescent="0.25">
      <c r="A1730" t="s">
        <v>717</v>
      </c>
      <c r="B1730" t="s">
        <v>764</v>
      </c>
      <c r="C1730" t="s">
        <v>1</v>
      </c>
      <c r="D1730" t="s">
        <v>66</v>
      </c>
      <c r="E1730" t="s">
        <v>765</v>
      </c>
      <c r="F1730" t="s">
        <v>766</v>
      </c>
      <c r="G1730">
        <v>2020</v>
      </c>
      <c r="H1730">
        <v>48</v>
      </c>
      <c r="I1730" t="s">
        <v>1486</v>
      </c>
      <c r="J1730" s="10" t="s">
        <v>1865</v>
      </c>
      <c r="K1730" t="s">
        <v>1866</v>
      </c>
      <c r="L1730" s="10" t="s">
        <v>1867</v>
      </c>
      <c r="M1730" t="s">
        <v>2103</v>
      </c>
    </row>
    <row r="1731" spans="1:13" x14ac:dyDescent="0.25">
      <c r="A1731" t="s">
        <v>717</v>
      </c>
      <c r="B1731" t="s">
        <v>764</v>
      </c>
      <c r="C1731" t="s">
        <v>1</v>
      </c>
      <c r="D1731" t="s">
        <v>6</v>
      </c>
      <c r="E1731" t="s">
        <v>767</v>
      </c>
      <c r="F1731" t="s">
        <v>768</v>
      </c>
      <c r="G1731">
        <v>2016</v>
      </c>
      <c r="H1731">
        <v>40</v>
      </c>
      <c r="I1731" t="s">
        <v>1486</v>
      </c>
      <c r="J1731" s="10" t="s">
        <v>1865</v>
      </c>
      <c r="K1731" t="s">
        <v>1866</v>
      </c>
      <c r="L1731" s="10" t="s">
        <v>1867</v>
      </c>
      <c r="M1731" t="s">
        <v>2103</v>
      </c>
    </row>
    <row r="1732" spans="1:13" x14ac:dyDescent="0.25">
      <c r="A1732" t="s">
        <v>717</v>
      </c>
      <c r="B1732" t="s">
        <v>764</v>
      </c>
      <c r="C1732" t="s">
        <v>1</v>
      </c>
      <c r="D1732" t="s">
        <v>6</v>
      </c>
      <c r="E1732" t="s">
        <v>767</v>
      </c>
      <c r="F1732" t="s">
        <v>768</v>
      </c>
      <c r="G1732">
        <v>2017</v>
      </c>
      <c r="H1732">
        <v>36</v>
      </c>
      <c r="I1732" t="s">
        <v>1486</v>
      </c>
      <c r="J1732" s="10" t="s">
        <v>1865</v>
      </c>
      <c r="K1732" t="s">
        <v>1866</v>
      </c>
      <c r="L1732" s="10" t="s">
        <v>1867</v>
      </c>
      <c r="M1732" t="s">
        <v>2103</v>
      </c>
    </row>
    <row r="1733" spans="1:13" x14ac:dyDescent="0.25">
      <c r="A1733" t="s">
        <v>717</v>
      </c>
      <c r="B1733" t="s">
        <v>764</v>
      </c>
      <c r="C1733" t="s">
        <v>1</v>
      </c>
      <c r="D1733" t="s">
        <v>6</v>
      </c>
      <c r="E1733" t="s">
        <v>767</v>
      </c>
      <c r="F1733" t="s">
        <v>768</v>
      </c>
      <c r="G1733">
        <v>2018</v>
      </c>
      <c r="H1733">
        <v>37</v>
      </c>
      <c r="I1733" t="s">
        <v>1486</v>
      </c>
      <c r="J1733" s="10" t="s">
        <v>1865</v>
      </c>
      <c r="K1733" t="s">
        <v>1866</v>
      </c>
      <c r="L1733" s="10" t="s">
        <v>1867</v>
      </c>
      <c r="M1733" t="s">
        <v>2103</v>
      </c>
    </row>
    <row r="1734" spans="1:13" x14ac:dyDescent="0.25">
      <c r="A1734" t="s">
        <v>717</v>
      </c>
      <c r="B1734" t="s">
        <v>764</v>
      </c>
      <c r="C1734" t="s">
        <v>1</v>
      </c>
      <c r="D1734" t="s">
        <v>6</v>
      </c>
      <c r="E1734" t="s">
        <v>767</v>
      </c>
      <c r="F1734" t="s">
        <v>768</v>
      </c>
      <c r="G1734">
        <v>2019</v>
      </c>
      <c r="H1734">
        <v>36</v>
      </c>
      <c r="I1734" t="s">
        <v>1486</v>
      </c>
      <c r="J1734" s="10" t="s">
        <v>1865</v>
      </c>
      <c r="K1734" t="s">
        <v>1866</v>
      </c>
      <c r="L1734" s="10" t="s">
        <v>1867</v>
      </c>
      <c r="M1734" t="s">
        <v>2103</v>
      </c>
    </row>
    <row r="1735" spans="1:13" x14ac:dyDescent="0.25">
      <c r="A1735" t="s">
        <v>717</v>
      </c>
      <c r="B1735" t="s">
        <v>764</v>
      </c>
      <c r="C1735" t="s">
        <v>1</v>
      </c>
      <c r="D1735" t="s">
        <v>6</v>
      </c>
      <c r="E1735" t="s">
        <v>767</v>
      </c>
      <c r="F1735" t="s">
        <v>768</v>
      </c>
      <c r="G1735">
        <v>2020</v>
      </c>
      <c r="H1735">
        <v>43</v>
      </c>
      <c r="I1735" t="s">
        <v>1486</v>
      </c>
      <c r="J1735" s="10" t="s">
        <v>1865</v>
      </c>
      <c r="K1735" t="s">
        <v>1866</v>
      </c>
      <c r="L1735" s="10" t="s">
        <v>1867</v>
      </c>
      <c r="M1735" t="s">
        <v>2103</v>
      </c>
    </row>
    <row r="1736" spans="1:13" x14ac:dyDescent="0.25">
      <c r="A1736" t="s">
        <v>717</v>
      </c>
      <c r="B1736" t="s">
        <v>764</v>
      </c>
      <c r="C1736" t="s">
        <v>22</v>
      </c>
      <c r="D1736" t="s">
        <v>23</v>
      </c>
      <c r="E1736" t="s">
        <v>769</v>
      </c>
      <c r="F1736" t="s">
        <v>770</v>
      </c>
      <c r="G1736">
        <v>2016</v>
      </c>
      <c r="H1736">
        <v>11</v>
      </c>
      <c r="I1736" t="s">
        <v>1486</v>
      </c>
      <c r="J1736" s="10" t="s">
        <v>1865</v>
      </c>
      <c r="K1736" t="s">
        <v>1866</v>
      </c>
      <c r="L1736" s="10" t="s">
        <v>1867</v>
      </c>
      <c r="M1736" t="s">
        <v>2103</v>
      </c>
    </row>
    <row r="1737" spans="1:13" x14ac:dyDescent="0.25">
      <c r="A1737" t="s">
        <v>717</v>
      </c>
      <c r="B1737" t="s">
        <v>764</v>
      </c>
      <c r="C1737" t="s">
        <v>22</v>
      </c>
      <c r="D1737" t="s">
        <v>23</v>
      </c>
      <c r="E1737" t="s">
        <v>769</v>
      </c>
      <c r="F1737" t="s">
        <v>770</v>
      </c>
      <c r="G1737">
        <v>2017</v>
      </c>
      <c r="H1737">
        <v>29</v>
      </c>
      <c r="I1737" t="s">
        <v>1486</v>
      </c>
      <c r="J1737" s="10" t="s">
        <v>1865</v>
      </c>
      <c r="K1737" t="s">
        <v>1866</v>
      </c>
      <c r="L1737" s="10" t="s">
        <v>1867</v>
      </c>
      <c r="M1737" t="s">
        <v>2103</v>
      </c>
    </row>
    <row r="1738" spans="1:13" x14ac:dyDescent="0.25">
      <c r="A1738" t="s">
        <v>717</v>
      </c>
      <c r="B1738" t="s">
        <v>764</v>
      </c>
      <c r="C1738" t="s">
        <v>22</v>
      </c>
      <c r="D1738" t="s">
        <v>23</v>
      </c>
      <c r="E1738" t="s">
        <v>769</v>
      </c>
      <c r="F1738" t="s">
        <v>770</v>
      </c>
      <c r="G1738">
        <v>2018</v>
      </c>
      <c r="H1738">
        <v>35</v>
      </c>
      <c r="I1738" t="s">
        <v>1486</v>
      </c>
      <c r="J1738" s="10" t="s">
        <v>1865</v>
      </c>
      <c r="K1738" t="s">
        <v>1866</v>
      </c>
      <c r="L1738" s="10" t="s">
        <v>1867</v>
      </c>
      <c r="M1738" t="s">
        <v>2103</v>
      </c>
    </row>
    <row r="1739" spans="1:13" x14ac:dyDescent="0.25">
      <c r="A1739" t="s">
        <v>717</v>
      </c>
      <c r="B1739" t="s">
        <v>764</v>
      </c>
      <c r="C1739" t="s">
        <v>22</v>
      </c>
      <c r="D1739" t="s">
        <v>23</v>
      </c>
      <c r="E1739" t="s">
        <v>769</v>
      </c>
      <c r="F1739" t="s">
        <v>770</v>
      </c>
      <c r="G1739">
        <v>2019</v>
      </c>
      <c r="H1739">
        <v>30</v>
      </c>
      <c r="I1739" t="s">
        <v>1486</v>
      </c>
      <c r="J1739" s="10" t="s">
        <v>1865</v>
      </c>
      <c r="K1739" t="s">
        <v>1866</v>
      </c>
      <c r="L1739" s="10" t="s">
        <v>1867</v>
      </c>
      <c r="M1739" t="s">
        <v>2103</v>
      </c>
    </row>
    <row r="1740" spans="1:13" x14ac:dyDescent="0.25">
      <c r="A1740" t="s">
        <v>717</v>
      </c>
      <c r="B1740" t="s">
        <v>764</v>
      </c>
      <c r="C1740" t="s">
        <v>22</v>
      </c>
      <c r="D1740" t="s">
        <v>23</v>
      </c>
      <c r="E1740" t="s">
        <v>769</v>
      </c>
      <c r="F1740" t="s">
        <v>770</v>
      </c>
      <c r="G1740">
        <v>2020</v>
      </c>
      <c r="H1740">
        <v>44</v>
      </c>
      <c r="I1740" t="s">
        <v>1486</v>
      </c>
      <c r="J1740" s="10" t="s">
        <v>1865</v>
      </c>
      <c r="K1740" t="s">
        <v>1866</v>
      </c>
      <c r="L1740" s="10" t="s">
        <v>1867</v>
      </c>
      <c r="M1740" t="s">
        <v>2103</v>
      </c>
    </row>
    <row r="1741" spans="1:13" x14ac:dyDescent="0.25">
      <c r="A1741" t="s">
        <v>717</v>
      </c>
      <c r="B1741" t="s">
        <v>764</v>
      </c>
      <c r="C1741" t="s">
        <v>22</v>
      </c>
      <c r="D1741" t="s">
        <v>23</v>
      </c>
      <c r="E1741" t="s">
        <v>769</v>
      </c>
      <c r="F1741" t="s">
        <v>771</v>
      </c>
      <c r="G1741">
        <v>2016</v>
      </c>
      <c r="H1741">
        <v>8</v>
      </c>
      <c r="I1741" t="s">
        <v>1486</v>
      </c>
      <c r="J1741" s="10" t="s">
        <v>1865</v>
      </c>
      <c r="K1741" t="s">
        <v>1866</v>
      </c>
      <c r="L1741" s="10" t="s">
        <v>1867</v>
      </c>
      <c r="M1741" t="s">
        <v>2103</v>
      </c>
    </row>
    <row r="1742" spans="1:13" x14ac:dyDescent="0.25">
      <c r="A1742" t="s">
        <v>717</v>
      </c>
      <c r="B1742" t="s">
        <v>764</v>
      </c>
      <c r="C1742" t="s">
        <v>22</v>
      </c>
      <c r="D1742" t="s">
        <v>23</v>
      </c>
      <c r="E1742" t="s">
        <v>769</v>
      </c>
      <c r="F1742" t="s">
        <v>771</v>
      </c>
      <c r="G1742">
        <v>2017</v>
      </c>
      <c r="H1742">
        <v>6</v>
      </c>
      <c r="I1742" t="s">
        <v>1486</v>
      </c>
      <c r="J1742" s="10" t="s">
        <v>1865</v>
      </c>
      <c r="K1742" t="s">
        <v>1866</v>
      </c>
      <c r="L1742" s="10" t="s">
        <v>1867</v>
      </c>
      <c r="M1742" t="s">
        <v>2103</v>
      </c>
    </row>
    <row r="1743" spans="1:13" x14ac:dyDescent="0.25">
      <c r="A1743" t="s">
        <v>717</v>
      </c>
      <c r="B1743" t="s">
        <v>764</v>
      </c>
      <c r="C1743" t="s">
        <v>22</v>
      </c>
      <c r="D1743" t="s">
        <v>23</v>
      </c>
      <c r="E1743" t="s">
        <v>769</v>
      </c>
      <c r="F1743" t="s">
        <v>771</v>
      </c>
      <c r="G1743">
        <v>2018</v>
      </c>
      <c r="H1743">
        <v>2</v>
      </c>
      <c r="I1743" t="s">
        <v>1486</v>
      </c>
      <c r="J1743" s="10" t="s">
        <v>1865</v>
      </c>
      <c r="K1743" t="s">
        <v>1866</v>
      </c>
      <c r="L1743" s="10" t="s">
        <v>1867</v>
      </c>
      <c r="M1743" t="s">
        <v>2103</v>
      </c>
    </row>
    <row r="1744" spans="1:13" x14ac:dyDescent="0.25">
      <c r="A1744" t="s">
        <v>717</v>
      </c>
      <c r="B1744" t="s">
        <v>764</v>
      </c>
      <c r="C1744" t="s">
        <v>22</v>
      </c>
      <c r="D1744" t="s">
        <v>23</v>
      </c>
      <c r="E1744" t="s">
        <v>769</v>
      </c>
      <c r="F1744" t="s">
        <v>771</v>
      </c>
      <c r="G1744">
        <v>2019</v>
      </c>
      <c r="H1744">
        <v>3</v>
      </c>
      <c r="I1744" t="s">
        <v>1486</v>
      </c>
      <c r="J1744" s="10" t="s">
        <v>1865</v>
      </c>
      <c r="K1744" t="s">
        <v>1866</v>
      </c>
      <c r="L1744" s="10" t="s">
        <v>1867</v>
      </c>
      <c r="M1744" t="s">
        <v>2103</v>
      </c>
    </row>
    <row r="1745" spans="1:13" x14ac:dyDescent="0.25">
      <c r="A1745" t="s">
        <v>717</v>
      </c>
      <c r="B1745" t="s">
        <v>764</v>
      </c>
      <c r="C1745" t="s">
        <v>22</v>
      </c>
      <c r="D1745" t="s">
        <v>23</v>
      </c>
      <c r="E1745" t="s">
        <v>769</v>
      </c>
      <c r="F1745" t="s">
        <v>771</v>
      </c>
      <c r="G1745">
        <v>2020</v>
      </c>
      <c r="H1745">
        <v>6</v>
      </c>
      <c r="I1745" t="s">
        <v>1486</v>
      </c>
      <c r="J1745" s="10" t="s">
        <v>1865</v>
      </c>
      <c r="K1745" t="s">
        <v>1866</v>
      </c>
      <c r="L1745" s="10" t="s">
        <v>1867</v>
      </c>
      <c r="M1745" t="s">
        <v>2103</v>
      </c>
    </row>
    <row r="1746" spans="1:13" x14ac:dyDescent="0.25">
      <c r="A1746" t="s">
        <v>717</v>
      </c>
      <c r="B1746" t="s">
        <v>764</v>
      </c>
      <c r="C1746" t="s">
        <v>22</v>
      </c>
      <c r="D1746" t="s">
        <v>23</v>
      </c>
      <c r="E1746" t="s">
        <v>769</v>
      </c>
      <c r="F1746" t="s">
        <v>772</v>
      </c>
      <c r="G1746">
        <v>2016</v>
      </c>
      <c r="H1746">
        <v>377</v>
      </c>
      <c r="I1746" t="s">
        <v>1486</v>
      </c>
      <c r="J1746" s="10" t="s">
        <v>1865</v>
      </c>
      <c r="K1746" t="s">
        <v>1866</v>
      </c>
      <c r="L1746" s="10" t="s">
        <v>1867</v>
      </c>
      <c r="M1746" t="s">
        <v>2103</v>
      </c>
    </row>
    <row r="1747" spans="1:13" x14ac:dyDescent="0.25">
      <c r="A1747" t="s">
        <v>717</v>
      </c>
      <c r="B1747" t="s">
        <v>764</v>
      </c>
      <c r="C1747" t="s">
        <v>22</v>
      </c>
      <c r="D1747" t="s">
        <v>23</v>
      </c>
      <c r="E1747" t="s">
        <v>769</v>
      </c>
      <c r="F1747" t="s">
        <v>772</v>
      </c>
      <c r="G1747">
        <v>2016</v>
      </c>
      <c r="H1747">
        <v>7</v>
      </c>
      <c r="I1747" t="s">
        <v>1489</v>
      </c>
      <c r="J1747" s="10" t="s">
        <v>1865</v>
      </c>
      <c r="K1747" t="s">
        <v>1866</v>
      </c>
      <c r="L1747" s="10" t="s">
        <v>1867</v>
      </c>
      <c r="M1747" t="s">
        <v>2103</v>
      </c>
    </row>
    <row r="1748" spans="1:13" x14ac:dyDescent="0.25">
      <c r="A1748" t="s">
        <v>717</v>
      </c>
      <c r="B1748" t="s">
        <v>764</v>
      </c>
      <c r="C1748" t="s">
        <v>22</v>
      </c>
      <c r="D1748" t="s">
        <v>23</v>
      </c>
      <c r="E1748" t="s">
        <v>769</v>
      </c>
      <c r="F1748" t="s">
        <v>772</v>
      </c>
      <c r="G1748">
        <v>2017</v>
      </c>
      <c r="H1748">
        <v>412</v>
      </c>
      <c r="I1748" t="s">
        <v>1486</v>
      </c>
      <c r="J1748" s="10" t="s">
        <v>1865</v>
      </c>
      <c r="K1748" t="s">
        <v>1866</v>
      </c>
      <c r="L1748" s="10" t="s">
        <v>1867</v>
      </c>
      <c r="M1748" t="s">
        <v>2103</v>
      </c>
    </row>
    <row r="1749" spans="1:13" x14ac:dyDescent="0.25">
      <c r="A1749" t="s">
        <v>717</v>
      </c>
      <c r="B1749" t="s">
        <v>764</v>
      </c>
      <c r="C1749" t="s">
        <v>22</v>
      </c>
      <c r="D1749" t="s">
        <v>23</v>
      </c>
      <c r="E1749" t="s">
        <v>769</v>
      </c>
      <c r="F1749" t="s">
        <v>772</v>
      </c>
      <c r="G1749">
        <v>2017</v>
      </c>
      <c r="H1749">
        <v>5</v>
      </c>
      <c r="I1749" t="s">
        <v>1489</v>
      </c>
      <c r="J1749" s="10" t="s">
        <v>1865</v>
      </c>
      <c r="K1749" t="s">
        <v>1866</v>
      </c>
      <c r="L1749" s="10" t="s">
        <v>1867</v>
      </c>
      <c r="M1749" t="s">
        <v>2103</v>
      </c>
    </row>
    <row r="1750" spans="1:13" x14ac:dyDescent="0.25">
      <c r="A1750" t="s">
        <v>717</v>
      </c>
      <c r="B1750" t="s">
        <v>764</v>
      </c>
      <c r="C1750" t="s">
        <v>22</v>
      </c>
      <c r="D1750" t="s">
        <v>23</v>
      </c>
      <c r="E1750" t="s">
        <v>769</v>
      </c>
      <c r="F1750" t="s">
        <v>772</v>
      </c>
      <c r="G1750">
        <v>2018</v>
      </c>
      <c r="H1750">
        <v>2</v>
      </c>
      <c r="I1750" t="s">
        <v>1488</v>
      </c>
      <c r="J1750" s="10" t="s">
        <v>1865</v>
      </c>
      <c r="K1750" t="s">
        <v>1866</v>
      </c>
      <c r="L1750" s="10" t="s">
        <v>1867</v>
      </c>
      <c r="M1750" t="s">
        <v>2103</v>
      </c>
    </row>
    <row r="1751" spans="1:13" x14ac:dyDescent="0.25">
      <c r="A1751" t="s">
        <v>717</v>
      </c>
      <c r="B1751" t="s">
        <v>764</v>
      </c>
      <c r="C1751" t="s">
        <v>22</v>
      </c>
      <c r="D1751" t="s">
        <v>23</v>
      </c>
      <c r="E1751" t="s">
        <v>769</v>
      </c>
      <c r="F1751" t="s">
        <v>772</v>
      </c>
      <c r="G1751">
        <v>2018</v>
      </c>
      <c r="H1751">
        <v>440</v>
      </c>
      <c r="I1751" t="s">
        <v>1486</v>
      </c>
      <c r="J1751" s="10" t="s">
        <v>1865</v>
      </c>
      <c r="K1751" t="s">
        <v>1866</v>
      </c>
      <c r="L1751" s="10" t="s">
        <v>1867</v>
      </c>
      <c r="M1751" t="s">
        <v>2103</v>
      </c>
    </row>
    <row r="1752" spans="1:13" x14ac:dyDescent="0.25">
      <c r="A1752" t="s">
        <v>717</v>
      </c>
      <c r="B1752" t="s">
        <v>764</v>
      </c>
      <c r="C1752" t="s">
        <v>22</v>
      </c>
      <c r="D1752" t="s">
        <v>23</v>
      </c>
      <c r="E1752" t="s">
        <v>769</v>
      </c>
      <c r="F1752" t="s">
        <v>772</v>
      </c>
      <c r="G1752">
        <v>2018</v>
      </c>
      <c r="H1752">
        <v>10</v>
      </c>
      <c r="I1752" t="s">
        <v>1489</v>
      </c>
      <c r="J1752" s="10" t="s">
        <v>1865</v>
      </c>
      <c r="K1752" t="s">
        <v>1866</v>
      </c>
      <c r="L1752" s="10" t="s">
        <v>1867</v>
      </c>
      <c r="M1752" t="s">
        <v>2103</v>
      </c>
    </row>
    <row r="1753" spans="1:13" x14ac:dyDescent="0.25">
      <c r="A1753" t="s">
        <v>717</v>
      </c>
      <c r="B1753" t="s">
        <v>764</v>
      </c>
      <c r="C1753" t="s">
        <v>22</v>
      </c>
      <c r="D1753" t="s">
        <v>23</v>
      </c>
      <c r="E1753" t="s">
        <v>769</v>
      </c>
      <c r="F1753" t="s">
        <v>772</v>
      </c>
      <c r="G1753">
        <v>2019</v>
      </c>
      <c r="H1753">
        <v>4</v>
      </c>
      <c r="I1753" t="s">
        <v>1488</v>
      </c>
      <c r="J1753" s="10" t="s">
        <v>1865</v>
      </c>
      <c r="K1753" t="s">
        <v>1866</v>
      </c>
      <c r="L1753" s="10" t="s">
        <v>1867</v>
      </c>
      <c r="M1753" t="s">
        <v>2103</v>
      </c>
    </row>
    <row r="1754" spans="1:13" x14ac:dyDescent="0.25">
      <c r="A1754" t="s">
        <v>717</v>
      </c>
      <c r="B1754" t="s">
        <v>764</v>
      </c>
      <c r="C1754" t="s">
        <v>22</v>
      </c>
      <c r="D1754" t="s">
        <v>23</v>
      </c>
      <c r="E1754" t="s">
        <v>769</v>
      </c>
      <c r="F1754" t="s">
        <v>772</v>
      </c>
      <c r="G1754">
        <v>2019</v>
      </c>
      <c r="H1754">
        <v>425</v>
      </c>
      <c r="I1754" t="s">
        <v>1486</v>
      </c>
      <c r="J1754" s="10" t="s">
        <v>1865</v>
      </c>
      <c r="K1754" t="s">
        <v>1866</v>
      </c>
      <c r="L1754" s="10" t="s">
        <v>1867</v>
      </c>
      <c r="M1754" t="s">
        <v>2103</v>
      </c>
    </row>
    <row r="1755" spans="1:13" x14ac:dyDescent="0.25">
      <c r="A1755" t="s">
        <v>717</v>
      </c>
      <c r="B1755" t="s">
        <v>764</v>
      </c>
      <c r="C1755" t="s">
        <v>22</v>
      </c>
      <c r="D1755" t="s">
        <v>23</v>
      </c>
      <c r="E1755" t="s">
        <v>769</v>
      </c>
      <c r="F1755" t="s">
        <v>772</v>
      </c>
      <c r="G1755">
        <v>2019</v>
      </c>
      <c r="H1755">
        <v>7</v>
      </c>
      <c r="I1755" t="s">
        <v>1489</v>
      </c>
      <c r="J1755" s="10" t="s">
        <v>1865</v>
      </c>
      <c r="K1755" t="s">
        <v>1866</v>
      </c>
      <c r="L1755" s="10" t="s">
        <v>1867</v>
      </c>
      <c r="M1755" t="s">
        <v>2103</v>
      </c>
    </row>
    <row r="1756" spans="1:13" x14ac:dyDescent="0.25">
      <c r="A1756" t="s">
        <v>717</v>
      </c>
      <c r="B1756" t="s">
        <v>764</v>
      </c>
      <c r="C1756" t="s">
        <v>22</v>
      </c>
      <c r="D1756" t="s">
        <v>23</v>
      </c>
      <c r="E1756" t="s">
        <v>769</v>
      </c>
      <c r="F1756" t="s">
        <v>772</v>
      </c>
      <c r="G1756">
        <v>2020</v>
      </c>
      <c r="H1756">
        <v>3</v>
      </c>
      <c r="I1756" t="s">
        <v>1488</v>
      </c>
      <c r="J1756" s="10" t="s">
        <v>1865</v>
      </c>
      <c r="K1756" t="s">
        <v>1866</v>
      </c>
      <c r="L1756" s="10" t="s">
        <v>1867</v>
      </c>
      <c r="M1756" t="s">
        <v>2103</v>
      </c>
    </row>
    <row r="1757" spans="1:13" x14ac:dyDescent="0.25">
      <c r="A1757" t="s">
        <v>717</v>
      </c>
      <c r="B1757" t="s">
        <v>764</v>
      </c>
      <c r="C1757" t="s">
        <v>22</v>
      </c>
      <c r="D1757" t="s">
        <v>23</v>
      </c>
      <c r="E1757" t="s">
        <v>769</v>
      </c>
      <c r="F1757" t="s">
        <v>772</v>
      </c>
      <c r="G1757">
        <v>2020</v>
      </c>
      <c r="H1757">
        <v>456</v>
      </c>
      <c r="I1757" t="s">
        <v>1486</v>
      </c>
      <c r="J1757" s="10" t="s">
        <v>1865</v>
      </c>
      <c r="K1757" t="s">
        <v>1866</v>
      </c>
      <c r="L1757" s="10" t="s">
        <v>1867</v>
      </c>
      <c r="M1757" t="s">
        <v>2103</v>
      </c>
    </row>
    <row r="1758" spans="1:13" x14ac:dyDescent="0.25">
      <c r="A1758" t="s">
        <v>717</v>
      </c>
      <c r="B1758" t="s">
        <v>764</v>
      </c>
      <c r="C1758" t="s">
        <v>22</v>
      </c>
      <c r="D1758" t="s">
        <v>23</v>
      </c>
      <c r="E1758" t="s">
        <v>769</v>
      </c>
      <c r="F1758" t="s">
        <v>772</v>
      </c>
      <c r="G1758">
        <v>2020</v>
      </c>
      <c r="H1758">
        <v>7</v>
      </c>
      <c r="I1758" t="s">
        <v>1489</v>
      </c>
      <c r="J1758" s="10" t="s">
        <v>1865</v>
      </c>
      <c r="K1758" t="s">
        <v>1866</v>
      </c>
      <c r="L1758" s="10" t="s">
        <v>1867</v>
      </c>
      <c r="M1758" t="s">
        <v>2103</v>
      </c>
    </row>
    <row r="1759" spans="1:13" x14ac:dyDescent="0.25">
      <c r="A1759" t="s">
        <v>717</v>
      </c>
      <c r="B1759" t="s">
        <v>764</v>
      </c>
      <c r="C1759" t="s">
        <v>22</v>
      </c>
      <c r="D1759" t="s">
        <v>23</v>
      </c>
      <c r="E1759" t="s">
        <v>769</v>
      </c>
      <c r="F1759" t="s">
        <v>773</v>
      </c>
      <c r="G1759">
        <v>2016</v>
      </c>
      <c r="H1759">
        <v>34</v>
      </c>
      <c r="I1759" t="s">
        <v>1486</v>
      </c>
      <c r="J1759" s="10" t="s">
        <v>1865</v>
      </c>
      <c r="K1759" t="s">
        <v>1866</v>
      </c>
      <c r="L1759" s="10" t="s">
        <v>1867</v>
      </c>
      <c r="M1759" t="s">
        <v>2103</v>
      </c>
    </row>
    <row r="1760" spans="1:13" x14ac:dyDescent="0.25">
      <c r="A1760" t="s">
        <v>717</v>
      </c>
      <c r="B1760" t="s">
        <v>764</v>
      </c>
      <c r="C1760" t="s">
        <v>22</v>
      </c>
      <c r="D1760" t="s">
        <v>23</v>
      </c>
      <c r="E1760" t="s">
        <v>769</v>
      </c>
      <c r="F1760" t="s">
        <v>773</v>
      </c>
      <c r="G1760">
        <v>2016</v>
      </c>
      <c r="H1760">
        <v>1</v>
      </c>
      <c r="I1760" t="s">
        <v>1489</v>
      </c>
      <c r="J1760" s="10" t="s">
        <v>1865</v>
      </c>
      <c r="K1760" t="s">
        <v>1866</v>
      </c>
      <c r="L1760" s="10" t="s">
        <v>1867</v>
      </c>
      <c r="M1760" t="s">
        <v>2103</v>
      </c>
    </row>
    <row r="1761" spans="1:13" x14ac:dyDescent="0.25">
      <c r="A1761" t="s">
        <v>717</v>
      </c>
      <c r="B1761" t="s">
        <v>764</v>
      </c>
      <c r="C1761" t="s">
        <v>22</v>
      </c>
      <c r="D1761" t="s">
        <v>23</v>
      </c>
      <c r="E1761" t="s">
        <v>769</v>
      </c>
      <c r="F1761" t="s">
        <v>773</v>
      </c>
      <c r="G1761">
        <v>2017</v>
      </c>
      <c r="H1761">
        <v>44</v>
      </c>
      <c r="I1761" t="s">
        <v>1486</v>
      </c>
      <c r="J1761" s="10" t="s">
        <v>1865</v>
      </c>
      <c r="K1761" t="s">
        <v>1866</v>
      </c>
      <c r="L1761" s="10" t="s">
        <v>1867</v>
      </c>
      <c r="M1761" t="s">
        <v>2103</v>
      </c>
    </row>
    <row r="1762" spans="1:13" x14ac:dyDescent="0.25">
      <c r="A1762" t="s">
        <v>717</v>
      </c>
      <c r="B1762" t="s">
        <v>764</v>
      </c>
      <c r="C1762" t="s">
        <v>22</v>
      </c>
      <c r="D1762" t="s">
        <v>23</v>
      </c>
      <c r="E1762" t="s">
        <v>769</v>
      </c>
      <c r="F1762" t="s">
        <v>773</v>
      </c>
      <c r="G1762">
        <v>2018</v>
      </c>
      <c r="H1762">
        <v>41</v>
      </c>
      <c r="I1762" t="s">
        <v>1486</v>
      </c>
      <c r="J1762" s="10" t="s">
        <v>1865</v>
      </c>
      <c r="K1762" t="s">
        <v>1866</v>
      </c>
      <c r="L1762" s="10" t="s">
        <v>1867</v>
      </c>
      <c r="M1762" t="s">
        <v>2103</v>
      </c>
    </row>
    <row r="1763" spans="1:13" x14ac:dyDescent="0.25">
      <c r="A1763" t="s">
        <v>717</v>
      </c>
      <c r="B1763" t="s">
        <v>764</v>
      </c>
      <c r="C1763" t="s">
        <v>22</v>
      </c>
      <c r="D1763" t="s">
        <v>23</v>
      </c>
      <c r="E1763" t="s">
        <v>769</v>
      </c>
      <c r="F1763" t="s">
        <v>773</v>
      </c>
      <c r="G1763">
        <v>2019</v>
      </c>
      <c r="H1763">
        <v>34</v>
      </c>
      <c r="I1763" t="s">
        <v>1486</v>
      </c>
      <c r="J1763" s="10" t="s">
        <v>1865</v>
      </c>
      <c r="K1763" t="s">
        <v>1866</v>
      </c>
      <c r="L1763" s="10" t="s">
        <v>1867</v>
      </c>
      <c r="M1763" t="s">
        <v>2103</v>
      </c>
    </row>
    <row r="1764" spans="1:13" x14ac:dyDescent="0.25">
      <c r="A1764" t="s">
        <v>717</v>
      </c>
      <c r="B1764" t="s">
        <v>764</v>
      </c>
      <c r="C1764" t="s">
        <v>22</v>
      </c>
      <c r="D1764" t="s">
        <v>23</v>
      </c>
      <c r="E1764" t="s">
        <v>769</v>
      </c>
      <c r="F1764" t="s">
        <v>773</v>
      </c>
      <c r="G1764">
        <v>2020</v>
      </c>
      <c r="H1764">
        <v>27</v>
      </c>
      <c r="I1764" t="s">
        <v>1486</v>
      </c>
      <c r="J1764" s="10" t="s">
        <v>1865</v>
      </c>
      <c r="K1764" t="s">
        <v>1866</v>
      </c>
      <c r="L1764" s="10" t="s">
        <v>1867</v>
      </c>
      <c r="M1764" t="s">
        <v>2103</v>
      </c>
    </row>
    <row r="1765" spans="1:13" x14ac:dyDescent="0.25">
      <c r="A1765" t="s">
        <v>717</v>
      </c>
      <c r="B1765" t="s">
        <v>764</v>
      </c>
      <c r="C1765" t="s">
        <v>22</v>
      </c>
      <c r="D1765" t="s">
        <v>23</v>
      </c>
      <c r="E1765" t="s">
        <v>769</v>
      </c>
      <c r="F1765" t="s">
        <v>773</v>
      </c>
      <c r="G1765">
        <v>2020</v>
      </c>
      <c r="H1765">
        <v>1</v>
      </c>
      <c r="I1765" t="s">
        <v>1489</v>
      </c>
      <c r="J1765" s="10" t="s">
        <v>1865</v>
      </c>
      <c r="K1765" t="s">
        <v>1866</v>
      </c>
      <c r="L1765" s="10" t="s">
        <v>1867</v>
      </c>
      <c r="M1765" t="s">
        <v>2103</v>
      </c>
    </row>
    <row r="1766" spans="1:13" x14ac:dyDescent="0.25">
      <c r="A1766" t="s">
        <v>717</v>
      </c>
      <c r="B1766" t="s">
        <v>764</v>
      </c>
      <c r="C1766" t="s">
        <v>22</v>
      </c>
      <c r="D1766" t="s">
        <v>35</v>
      </c>
      <c r="E1766" t="s">
        <v>774</v>
      </c>
      <c r="F1766" t="s">
        <v>775</v>
      </c>
      <c r="G1766">
        <v>2018</v>
      </c>
      <c r="H1766">
        <v>10</v>
      </c>
      <c r="I1766" t="s">
        <v>1486</v>
      </c>
      <c r="J1766" s="10" t="s">
        <v>1865</v>
      </c>
      <c r="K1766" t="s">
        <v>1866</v>
      </c>
      <c r="L1766" s="10" t="s">
        <v>1867</v>
      </c>
      <c r="M1766" t="s">
        <v>2103</v>
      </c>
    </row>
    <row r="1767" spans="1:13" x14ac:dyDescent="0.25">
      <c r="A1767" t="s">
        <v>717</v>
      </c>
      <c r="B1767" t="s">
        <v>764</v>
      </c>
      <c r="C1767" t="s">
        <v>22</v>
      </c>
      <c r="D1767" t="s">
        <v>35</v>
      </c>
      <c r="E1767" t="s">
        <v>774</v>
      </c>
      <c r="F1767" t="s">
        <v>775</v>
      </c>
      <c r="G1767">
        <v>2019</v>
      </c>
      <c r="H1767">
        <v>126</v>
      </c>
      <c r="I1767" t="s">
        <v>1486</v>
      </c>
      <c r="J1767" s="10" t="s">
        <v>1865</v>
      </c>
      <c r="K1767" t="s">
        <v>1866</v>
      </c>
      <c r="L1767" s="10" t="s">
        <v>1867</v>
      </c>
      <c r="M1767" t="s">
        <v>2103</v>
      </c>
    </row>
    <row r="1768" spans="1:13" x14ac:dyDescent="0.25">
      <c r="A1768" t="s">
        <v>717</v>
      </c>
      <c r="B1768" t="s">
        <v>764</v>
      </c>
      <c r="C1768" t="s">
        <v>22</v>
      </c>
      <c r="D1768" t="s">
        <v>35</v>
      </c>
      <c r="E1768" t="s">
        <v>774</v>
      </c>
      <c r="F1768" t="s">
        <v>775</v>
      </c>
      <c r="G1768">
        <v>2020</v>
      </c>
      <c r="H1768">
        <v>164</v>
      </c>
      <c r="I1768" t="s">
        <v>1486</v>
      </c>
      <c r="J1768" s="10" t="s">
        <v>1865</v>
      </c>
      <c r="K1768" t="s">
        <v>1866</v>
      </c>
      <c r="L1768" s="10" t="s">
        <v>1867</v>
      </c>
      <c r="M1768" t="s">
        <v>2103</v>
      </c>
    </row>
    <row r="1769" spans="1:13" x14ac:dyDescent="0.25">
      <c r="A1769" t="s">
        <v>717</v>
      </c>
      <c r="B1769" t="s">
        <v>764</v>
      </c>
      <c r="C1769" t="s">
        <v>22</v>
      </c>
      <c r="D1769" t="s">
        <v>35</v>
      </c>
      <c r="E1769" t="s">
        <v>774</v>
      </c>
      <c r="F1769" t="s">
        <v>776</v>
      </c>
      <c r="G1769">
        <v>2018</v>
      </c>
      <c r="H1769">
        <v>2</v>
      </c>
      <c r="I1769" t="s">
        <v>1488</v>
      </c>
      <c r="J1769" s="10" t="s">
        <v>1865</v>
      </c>
      <c r="K1769" t="s">
        <v>1866</v>
      </c>
      <c r="L1769" s="10" t="s">
        <v>1867</v>
      </c>
      <c r="M1769" t="s">
        <v>2103</v>
      </c>
    </row>
    <row r="1770" spans="1:13" x14ac:dyDescent="0.25">
      <c r="A1770" t="s">
        <v>717</v>
      </c>
      <c r="B1770" t="s">
        <v>764</v>
      </c>
      <c r="C1770" t="s">
        <v>22</v>
      </c>
      <c r="D1770" t="s">
        <v>35</v>
      </c>
      <c r="E1770" t="s">
        <v>774</v>
      </c>
      <c r="F1770" t="s">
        <v>776</v>
      </c>
      <c r="G1770">
        <v>2018</v>
      </c>
      <c r="H1770">
        <v>29</v>
      </c>
      <c r="I1770" t="s">
        <v>1486</v>
      </c>
      <c r="J1770" s="10" t="s">
        <v>1865</v>
      </c>
      <c r="K1770" t="s">
        <v>1866</v>
      </c>
      <c r="L1770" s="10" t="s">
        <v>1867</v>
      </c>
      <c r="M1770" t="s">
        <v>2103</v>
      </c>
    </row>
    <row r="1771" spans="1:13" x14ac:dyDescent="0.25">
      <c r="A1771" t="s">
        <v>717</v>
      </c>
      <c r="B1771" t="s">
        <v>764</v>
      </c>
      <c r="C1771" t="s">
        <v>22</v>
      </c>
      <c r="D1771" t="s">
        <v>35</v>
      </c>
      <c r="E1771" t="s">
        <v>774</v>
      </c>
      <c r="F1771" t="s">
        <v>776</v>
      </c>
      <c r="G1771">
        <v>2019</v>
      </c>
      <c r="H1771">
        <v>4</v>
      </c>
      <c r="I1771" t="s">
        <v>1488</v>
      </c>
      <c r="J1771" s="10" t="s">
        <v>1865</v>
      </c>
      <c r="K1771" t="s">
        <v>1866</v>
      </c>
      <c r="L1771" s="10" t="s">
        <v>1867</v>
      </c>
      <c r="M1771" t="s">
        <v>2103</v>
      </c>
    </row>
    <row r="1772" spans="1:13" x14ac:dyDescent="0.25">
      <c r="A1772" t="s">
        <v>717</v>
      </c>
      <c r="B1772" t="s">
        <v>764</v>
      </c>
      <c r="C1772" t="s">
        <v>22</v>
      </c>
      <c r="D1772" t="s">
        <v>35</v>
      </c>
      <c r="E1772" t="s">
        <v>774</v>
      </c>
      <c r="F1772" t="s">
        <v>776</v>
      </c>
      <c r="G1772">
        <v>2019</v>
      </c>
      <c r="H1772">
        <v>530</v>
      </c>
      <c r="I1772" t="s">
        <v>1486</v>
      </c>
      <c r="J1772" s="10" t="s">
        <v>1865</v>
      </c>
      <c r="K1772" t="s">
        <v>1866</v>
      </c>
      <c r="L1772" s="10" t="s">
        <v>1867</v>
      </c>
      <c r="M1772" t="s">
        <v>2103</v>
      </c>
    </row>
    <row r="1773" spans="1:13" x14ac:dyDescent="0.25">
      <c r="A1773" t="s">
        <v>717</v>
      </c>
      <c r="B1773" t="s">
        <v>764</v>
      </c>
      <c r="C1773" t="s">
        <v>22</v>
      </c>
      <c r="D1773" t="s">
        <v>35</v>
      </c>
      <c r="E1773" t="s">
        <v>774</v>
      </c>
      <c r="F1773" t="s">
        <v>776</v>
      </c>
      <c r="G1773">
        <v>2019</v>
      </c>
      <c r="H1773">
        <v>3</v>
      </c>
      <c r="I1773" t="s">
        <v>1489</v>
      </c>
      <c r="J1773" s="10" t="s">
        <v>1865</v>
      </c>
      <c r="K1773" t="s">
        <v>1866</v>
      </c>
      <c r="L1773" s="10" t="s">
        <v>1867</v>
      </c>
      <c r="M1773" t="s">
        <v>2103</v>
      </c>
    </row>
    <row r="1774" spans="1:13" x14ac:dyDescent="0.25">
      <c r="A1774" t="s">
        <v>717</v>
      </c>
      <c r="B1774" t="s">
        <v>764</v>
      </c>
      <c r="C1774" t="s">
        <v>22</v>
      </c>
      <c r="D1774" t="s">
        <v>35</v>
      </c>
      <c r="E1774" t="s">
        <v>774</v>
      </c>
      <c r="F1774" t="s">
        <v>776</v>
      </c>
      <c r="G1774">
        <v>2020</v>
      </c>
      <c r="H1774">
        <v>16</v>
      </c>
      <c r="I1774" t="s">
        <v>1488</v>
      </c>
      <c r="J1774" s="10" t="s">
        <v>1865</v>
      </c>
      <c r="K1774" t="s">
        <v>1866</v>
      </c>
      <c r="L1774" s="10" t="s">
        <v>1867</v>
      </c>
      <c r="M1774" t="s">
        <v>2103</v>
      </c>
    </row>
    <row r="1775" spans="1:13" x14ac:dyDescent="0.25">
      <c r="A1775" t="s">
        <v>717</v>
      </c>
      <c r="B1775" t="s">
        <v>764</v>
      </c>
      <c r="C1775" t="s">
        <v>22</v>
      </c>
      <c r="D1775" t="s">
        <v>35</v>
      </c>
      <c r="E1775" t="s">
        <v>774</v>
      </c>
      <c r="F1775" t="s">
        <v>776</v>
      </c>
      <c r="G1775">
        <v>2020</v>
      </c>
      <c r="H1775">
        <v>823</v>
      </c>
      <c r="I1775" t="s">
        <v>1486</v>
      </c>
      <c r="J1775" s="10" t="s">
        <v>1865</v>
      </c>
      <c r="K1775" t="s">
        <v>1866</v>
      </c>
      <c r="L1775" s="10" t="s">
        <v>1867</v>
      </c>
      <c r="M1775" t="s">
        <v>2103</v>
      </c>
    </row>
    <row r="1776" spans="1:13" x14ac:dyDescent="0.25">
      <c r="A1776" t="s">
        <v>717</v>
      </c>
      <c r="B1776" t="s">
        <v>764</v>
      </c>
      <c r="C1776" t="s">
        <v>22</v>
      </c>
      <c r="D1776" t="s">
        <v>35</v>
      </c>
      <c r="E1776" t="s">
        <v>774</v>
      </c>
      <c r="F1776" t="s">
        <v>776</v>
      </c>
      <c r="G1776">
        <v>2020</v>
      </c>
      <c r="H1776">
        <v>7</v>
      </c>
      <c r="I1776" t="s">
        <v>1489</v>
      </c>
      <c r="J1776" s="10" t="s">
        <v>1865</v>
      </c>
      <c r="K1776" t="s">
        <v>1866</v>
      </c>
      <c r="L1776" s="10" t="s">
        <v>1867</v>
      </c>
      <c r="M1776" t="s">
        <v>2103</v>
      </c>
    </row>
    <row r="1777" spans="1:13" x14ac:dyDescent="0.25">
      <c r="A1777" t="s">
        <v>717</v>
      </c>
      <c r="B1777" t="s">
        <v>764</v>
      </c>
      <c r="C1777" t="s">
        <v>22</v>
      </c>
      <c r="D1777" t="s">
        <v>35</v>
      </c>
      <c r="E1777" t="s">
        <v>777</v>
      </c>
      <c r="F1777" t="s">
        <v>778</v>
      </c>
      <c r="G1777">
        <v>2016</v>
      </c>
      <c r="H1777">
        <v>1000</v>
      </c>
      <c r="I1777" t="s">
        <v>1486</v>
      </c>
      <c r="J1777" s="10" t="s">
        <v>1868</v>
      </c>
      <c r="K1777" t="s">
        <v>1869</v>
      </c>
      <c r="L1777" s="10" t="s">
        <v>1867</v>
      </c>
      <c r="M1777" t="s">
        <v>2103</v>
      </c>
    </row>
    <row r="1778" spans="1:13" x14ac:dyDescent="0.25">
      <c r="A1778" t="s">
        <v>717</v>
      </c>
      <c r="B1778" t="s">
        <v>764</v>
      </c>
      <c r="C1778" t="s">
        <v>22</v>
      </c>
      <c r="D1778" t="s">
        <v>35</v>
      </c>
      <c r="E1778" t="s">
        <v>777</v>
      </c>
      <c r="F1778" t="s">
        <v>778</v>
      </c>
      <c r="G1778">
        <v>2016</v>
      </c>
      <c r="H1778">
        <v>5</v>
      </c>
      <c r="I1778" t="s">
        <v>1489</v>
      </c>
      <c r="J1778" s="10" t="s">
        <v>1868</v>
      </c>
      <c r="K1778" t="s">
        <v>1869</v>
      </c>
      <c r="L1778" s="10" t="s">
        <v>1867</v>
      </c>
      <c r="M1778" t="s">
        <v>2103</v>
      </c>
    </row>
    <row r="1779" spans="1:13" x14ac:dyDescent="0.25">
      <c r="A1779" t="s">
        <v>717</v>
      </c>
      <c r="B1779" t="s">
        <v>764</v>
      </c>
      <c r="C1779" t="s">
        <v>22</v>
      </c>
      <c r="D1779" t="s">
        <v>35</v>
      </c>
      <c r="E1779" t="s">
        <v>777</v>
      </c>
      <c r="F1779" t="s">
        <v>778</v>
      </c>
      <c r="G1779">
        <v>2017</v>
      </c>
      <c r="H1779">
        <v>972</v>
      </c>
      <c r="I1779" t="s">
        <v>1486</v>
      </c>
      <c r="J1779" s="10" t="s">
        <v>1868</v>
      </c>
      <c r="K1779" t="s">
        <v>1869</v>
      </c>
      <c r="L1779" s="10" t="s">
        <v>1867</v>
      </c>
      <c r="M1779" t="s">
        <v>2103</v>
      </c>
    </row>
    <row r="1780" spans="1:13" x14ac:dyDescent="0.25">
      <c r="A1780" t="s">
        <v>717</v>
      </c>
      <c r="B1780" t="s">
        <v>764</v>
      </c>
      <c r="C1780" t="s">
        <v>22</v>
      </c>
      <c r="D1780" t="s">
        <v>35</v>
      </c>
      <c r="E1780" t="s">
        <v>777</v>
      </c>
      <c r="F1780" t="s">
        <v>778</v>
      </c>
      <c r="G1780">
        <v>2017</v>
      </c>
      <c r="H1780">
        <v>9</v>
      </c>
      <c r="I1780" t="s">
        <v>1489</v>
      </c>
      <c r="J1780" s="10" t="s">
        <v>1868</v>
      </c>
      <c r="K1780" t="s">
        <v>1869</v>
      </c>
      <c r="L1780" s="10" t="s">
        <v>1867</v>
      </c>
      <c r="M1780" t="s">
        <v>2103</v>
      </c>
    </row>
    <row r="1781" spans="1:13" x14ac:dyDescent="0.25">
      <c r="A1781" t="s">
        <v>717</v>
      </c>
      <c r="B1781" t="s">
        <v>764</v>
      </c>
      <c r="C1781" t="s">
        <v>22</v>
      </c>
      <c r="D1781" t="s">
        <v>35</v>
      </c>
      <c r="E1781" t="s">
        <v>777</v>
      </c>
      <c r="F1781" t="s">
        <v>778</v>
      </c>
      <c r="G1781">
        <v>2018</v>
      </c>
      <c r="H1781">
        <v>5</v>
      </c>
      <c r="I1781" t="s">
        <v>1488</v>
      </c>
      <c r="J1781" s="10" t="s">
        <v>1868</v>
      </c>
      <c r="K1781" t="s">
        <v>1869</v>
      </c>
      <c r="L1781" s="10" t="s">
        <v>1867</v>
      </c>
      <c r="M1781" t="s">
        <v>2103</v>
      </c>
    </row>
    <row r="1782" spans="1:13" x14ac:dyDescent="0.25">
      <c r="A1782" t="s">
        <v>717</v>
      </c>
      <c r="B1782" t="s">
        <v>764</v>
      </c>
      <c r="C1782" t="s">
        <v>22</v>
      </c>
      <c r="D1782" t="s">
        <v>35</v>
      </c>
      <c r="E1782" t="s">
        <v>777</v>
      </c>
      <c r="F1782" t="s">
        <v>778</v>
      </c>
      <c r="G1782">
        <v>2018</v>
      </c>
      <c r="H1782">
        <v>917</v>
      </c>
      <c r="I1782" t="s">
        <v>1486</v>
      </c>
      <c r="J1782" s="10" t="s">
        <v>1868</v>
      </c>
      <c r="K1782" t="s">
        <v>1869</v>
      </c>
      <c r="L1782" s="10" t="s">
        <v>1867</v>
      </c>
      <c r="M1782" t="s">
        <v>2103</v>
      </c>
    </row>
    <row r="1783" spans="1:13" x14ac:dyDescent="0.25">
      <c r="A1783" t="s">
        <v>717</v>
      </c>
      <c r="B1783" t="s">
        <v>764</v>
      </c>
      <c r="C1783" t="s">
        <v>22</v>
      </c>
      <c r="D1783" t="s">
        <v>35</v>
      </c>
      <c r="E1783" t="s">
        <v>777</v>
      </c>
      <c r="F1783" t="s">
        <v>778</v>
      </c>
      <c r="G1783">
        <v>2018</v>
      </c>
      <c r="H1783">
        <v>6</v>
      </c>
      <c r="I1783" t="s">
        <v>1489</v>
      </c>
      <c r="J1783" s="10" t="s">
        <v>1868</v>
      </c>
      <c r="K1783" t="s">
        <v>1869</v>
      </c>
      <c r="L1783" s="10" t="s">
        <v>1867</v>
      </c>
      <c r="M1783" t="s">
        <v>2103</v>
      </c>
    </row>
    <row r="1784" spans="1:13" x14ac:dyDescent="0.25">
      <c r="A1784" t="s">
        <v>717</v>
      </c>
      <c r="B1784" t="s">
        <v>764</v>
      </c>
      <c r="C1784" t="s">
        <v>22</v>
      </c>
      <c r="D1784" t="s">
        <v>35</v>
      </c>
      <c r="E1784" t="s">
        <v>777</v>
      </c>
      <c r="F1784" t="s">
        <v>778</v>
      </c>
      <c r="G1784">
        <v>2019</v>
      </c>
      <c r="H1784">
        <v>373</v>
      </c>
      <c r="I1784" t="s">
        <v>1486</v>
      </c>
      <c r="J1784" s="10" t="s">
        <v>1868</v>
      </c>
      <c r="K1784" t="s">
        <v>1869</v>
      </c>
      <c r="L1784" s="10" t="s">
        <v>1867</v>
      </c>
      <c r="M1784" t="s">
        <v>2103</v>
      </c>
    </row>
    <row r="1785" spans="1:13" x14ac:dyDescent="0.25">
      <c r="A1785" t="s">
        <v>717</v>
      </c>
      <c r="B1785" t="s">
        <v>764</v>
      </c>
      <c r="C1785" t="s">
        <v>22</v>
      </c>
      <c r="D1785" t="s">
        <v>35</v>
      </c>
      <c r="E1785" t="s">
        <v>777</v>
      </c>
      <c r="F1785" t="s">
        <v>778</v>
      </c>
      <c r="G1785">
        <v>2019</v>
      </c>
      <c r="H1785">
        <v>2</v>
      </c>
      <c r="I1785" t="s">
        <v>1489</v>
      </c>
      <c r="J1785" s="10" t="s">
        <v>1868</v>
      </c>
      <c r="K1785" t="s">
        <v>1869</v>
      </c>
      <c r="L1785" s="10" t="s">
        <v>1867</v>
      </c>
      <c r="M1785" t="s">
        <v>2103</v>
      </c>
    </row>
    <row r="1786" spans="1:13" x14ac:dyDescent="0.25">
      <c r="A1786" t="s">
        <v>717</v>
      </c>
      <c r="B1786" t="s">
        <v>764</v>
      </c>
      <c r="C1786" t="s">
        <v>22</v>
      </c>
      <c r="D1786" t="s">
        <v>35</v>
      </c>
      <c r="E1786" t="s">
        <v>777</v>
      </c>
      <c r="F1786" t="s">
        <v>778</v>
      </c>
      <c r="G1786">
        <v>2020</v>
      </c>
      <c r="H1786">
        <v>72</v>
      </c>
      <c r="I1786" t="s">
        <v>1486</v>
      </c>
      <c r="J1786" s="10" t="s">
        <v>1868</v>
      </c>
      <c r="K1786" t="s">
        <v>1869</v>
      </c>
      <c r="L1786" s="10" t="s">
        <v>1867</v>
      </c>
      <c r="M1786" t="s">
        <v>2103</v>
      </c>
    </row>
    <row r="1787" spans="1:13" x14ac:dyDescent="0.25">
      <c r="A1787" t="s">
        <v>717</v>
      </c>
      <c r="B1787" t="s">
        <v>779</v>
      </c>
      <c r="C1787" t="s">
        <v>1</v>
      </c>
      <c r="D1787" t="s">
        <v>66</v>
      </c>
      <c r="E1787" t="s">
        <v>780</v>
      </c>
      <c r="F1787" t="s">
        <v>781</v>
      </c>
      <c r="G1787">
        <v>2016</v>
      </c>
      <c r="H1787">
        <v>49</v>
      </c>
      <c r="I1787" t="s">
        <v>1486</v>
      </c>
      <c r="J1787" s="10" t="s">
        <v>1870</v>
      </c>
      <c r="K1787" t="s">
        <v>1871</v>
      </c>
      <c r="L1787" s="10" t="s">
        <v>1542</v>
      </c>
      <c r="M1787" t="s">
        <v>2084</v>
      </c>
    </row>
    <row r="1788" spans="1:13" x14ac:dyDescent="0.25">
      <c r="A1788" t="s">
        <v>717</v>
      </c>
      <c r="B1788" t="s">
        <v>779</v>
      </c>
      <c r="C1788" t="s">
        <v>1</v>
      </c>
      <c r="D1788" t="s">
        <v>66</v>
      </c>
      <c r="E1788" t="s">
        <v>780</v>
      </c>
      <c r="F1788" t="s">
        <v>781</v>
      </c>
      <c r="G1788">
        <v>2017</v>
      </c>
      <c r="H1788">
        <v>46</v>
      </c>
      <c r="I1788" t="s">
        <v>1486</v>
      </c>
      <c r="J1788" s="10" t="s">
        <v>1870</v>
      </c>
      <c r="K1788" t="s">
        <v>1871</v>
      </c>
      <c r="L1788" s="10" t="s">
        <v>1542</v>
      </c>
      <c r="M1788" t="s">
        <v>2084</v>
      </c>
    </row>
    <row r="1789" spans="1:13" x14ac:dyDescent="0.25">
      <c r="A1789" t="s">
        <v>717</v>
      </c>
      <c r="B1789" t="s">
        <v>779</v>
      </c>
      <c r="C1789" t="s">
        <v>1</v>
      </c>
      <c r="D1789" t="s">
        <v>66</v>
      </c>
      <c r="E1789" t="s">
        <v>780</v>
      </c>
      <c r="F1789" t="s">
        <v>781</v>
      </c>
      <c r="G1789">
        <v>2018</v>
      </c>
      <c r="H1789">
        <v>43</v>
      </c>
      <c r="I1789" t="s">
        <v>1486</v>
      </c>
      <c r="J1789" s="10" t="s">
        <v>1870</v>
      </c>
      <c r="K1789" t="s">
        <v>1871</v>
      </c>
      <c r="L1789" s="10" t="s">
        <v>1542</v>
      </c>
      <c r="M1789" t="s">
        <v>2084</v>
      </c>
    </row>
    <row r="1790" spans="1:13" x14ac:dyDescent="0.25">
      <c r="A1790" t="s">
        <v>717</v>
      </c>
      <c r="B1790" t="s">
        <v>779</v>
      </c>
      <c r="C1790" t="s">
        <v>1</v>
      </c>
      <c r="D1790" t="s">
        <v>66</v>
      </c>
      <c r="E1790" t="s">
        <v>780</v>
      </c>
      <c r="F1790" t="s">
        <v>781</v>
      </c>
      <c r="G1790">
        <v>2019</v>
      </c>
      <c r="H1790">
        <v>40</v>
      </c>
      <c r="I1790" t="s">
        <v>1486</v>
      </c>
      <c r="J1790" s="10" t="s">
        <v>1870</v>
      </c>
      <c r="K1790" t="s">
        <v>1871</v>
      </c>
      <c r="L1790" s="10" t="s">
        <v>1542</v>
      </c>
      <c r="M1790" t="s">
        <v>2084</v>
      </c>
    </row>
    <row r="1791" spans="1:13" x14ac:dyDescent="0.25">
      <c r="A1791" t="s">
        <v>717</v>
      </c>
      <c r="B1791" t="s">
        <v>779</v>
      </c>
      <c r="C1791" t="s">
        <v>1</v>
      </c>
      <c r="D1791" t="s">
        <v>66</v>
      </c>
      <c r="E1791" t="s">
        <v>780</v>
      </c>
      <c r="F1791" t="s">
        <v>781</v>
      </c>
      <c r="G1791">
        <v>2020</v>
      </c>
      <c r="H1791">
        <v>40</v>
      </c>
      <c r="I1791" t="s">
        <v>1486</v>
      </c>
      <c r="J1791" s="10" t="s">
        <v>1870</v>
      </c>
      <c r="K1791" t="s">
        <v>1871</v>
      </c>
      <c r="L1791" s="10" t="s">
        <v>1542</v>
      </c>
      <c r="M1791" t="s">
        <v>2084</v>
      </c>
    </row>
    <row r="1792" spans="1:13" x14ac:dyDescent="0.25">
      <c r="A1792" t="s">
        <v>717</v>
      </c>
      <c r="B1792" t="s">
        <v>779</v>
      </c>
      <c r="C1792" t="s">
        <v>1</v>
      </c>
      <c r="D1792" t="s">
        <v>6</v>
      </c>
      <c r="E1792" t="s">
        <v>782</v>
      </c>
      <c r="F1792" t="s">
        <v>783</v>
      </c>
      <c r="G1792">
        <v>2016</v>
      </c>
      <c r="H1792">
        <v>8</v>
      </c>
      <c r="I1792" t="s">
        <v>1486</v>
      </c>
      <c r="J1792" s="10" t="s">
        <v>1870</v>
      </c>
      <c r="K1792" t="s">
        <v>1871</v>
      </c>
      <c r="L1792" s="10" t="s">
        <v>1542</v>
      </c>
      <c r="M1792" t="s">
        <v>2084</v>
      </c>
    </row>
    <row r="1793" spans="1:13" x14ac:dyDescent="0.25">
      <c r="A1793" t="s">
        <v>717</v>
      </c>
      <c r="B1793" t="s">
        <v>779</v>
      </c>
      <c r="C1793" t="s">
        <v>1</v>
      </c>
      <c r="D1793" t="s">
        <v>6</v>
      </c>
      <c r="E1793" t="s">
        <v>782</v>
      </c>
      <c r="F1793" t="s">
        <v>783</v>
      </c>
      <c r="G1793">
        <v>2017</v>
      </c>
      <c r="H1793">
        <v>7</v>
      </c>
      <c r="I1793" t="s">
        <v>1486</v>
      </c>
      <c r="J1793" s="10" t="s">
        <v>1870</v>
      </c>
      <c r="K1793" t="s">
        <v>1871</v>
      </c>
      <c r="L1793" s="10" t="s">
        <v>1542</v>
      </c>
      <c r="M1793" t="s">
        <v>2084</v>
      </c>
    </row>
    <row r="1794" spans="1:13" x14ac:dyDescent="0.25">
      <c r="A1794" t="s">
        <v>717</v>
      </c>
      <c r="B1794" t="s">
        <v>779</v>
      </c>
      <c r="C1794" t="s">
        <v>1</v>
      </c>
      <c r="D1794" t="s">
        <v>6</v>
      </c>
      <c r="E1794" t="s">
        <v>782</v>
      </c>
      <c r="F1794" t="s">
        <v>783</v>
      </c>
      <c r="G1794">
        <v>2018</v>
      </c>
      <c r="H1794">
        <v>4</v>
      </c>
      <c r="I1794" t="s">
        <v>1486</v>
      </c>
      <c r="J1794" s="10" t="s">
        <v>1870</v>
      </c>
      <c r="K1794" t="s">
        <v>1871</v>
      </c>
      <c r="L1794" s="10" t="s">
        <v>1542</v>
      </c>
      <c r="M1794" t="s">
        <v>2084</v>
      </c>
    </row>
    <row r="1795" spans="1:13" x14ac:dyDescent="0.25">
      <c r="A1795" t="s">
        <v>717</v>
      </c>
      <c r="B1795" t="s">
        <v>779</v>
      </c>
      <c r="C1795" t="s">
        <v>1</v>
      </c>
      <c r="D1795" t="s">
        <v>6</v>
      </c>
      <c r="E1795" t="s">
        <v>782</v>
      </c>
      <c r="F1795" t="s">
        <v>783</v>
      </c>
      <c r="G1795">
        <v>2019</v>
      </c>
      <c r="H1795">
        <v>7</v>
      </c>
      <c r="I1795" t="s">
        <v>1486</v>
      </c>
      <c r="J1795" s="10" t="s">
        <v>1870</v>
      </c>
      <c r="K1795" t="s">
        <v>1871</v>
      </c>
      <c r="L1795" s="10" t="s">
        <v>1542</v>
      </c>
      <c r="M1795" t="s">
        <v>2084</v>
      </c>
    </row>
    <row r="1796" spans="1:13" x14ac:dyDescent="0.25">
      <c r="A1796" t="s">
        <v>717</v>
      </c>
      <c r="B1796" t="s">
        <v>779</v>
      </c>
      <c r="C1796" t="s">
        <v>1</v>
      </c>
      <c r="D1796" t="s">
        <v>6</v>
      </c>
      <c r="E1796" t="s">
        <v>782</v>
      </c>
      <c r="F1796" t="s">
        <v>783</v>
      </c>
      <c r="G1796">
        <v>2020</v>
      </c>
      <c r="H1796">
        <v>7</v>
      </c>
      <c r="I1796" t="s">
        <v>1486</v>
      </c>
      <c r="J1796" s="10" t="s">
        <v>1870</v>
      </c>
      <c r="K1796" t="s">
        <v>1871</v>
      </c>
      <c r="L1796" s="10" t="s">
        <v>1542</v>
      </c>
      <c r="M1796" t="s">
        <v>2084</v>
      </c>
    </row>
    <row r="1797" spans="1:13" x14ac:dyDescent="0.25">
      <c r="A1797" t="s">
        <v>717</v>
      </c>
      <c r="B1797" t="s">
        <v>779</v>
      </c>
      <c r="C1797" t="s">
        <v>1</v>
      </c>
      <c r="D1797" t="s">
        <v>6</v>
      </c>
      <c r="E1797" t="s">
        <v>784</v>
      </c>
      <c r="F1797" t="s">
        <v>785</v>
      </c>
      <c r="G1797">
        <v>2016</v>
      </c>
      <c r="H1797">
        <v>2</v>
      </c>
      <c r="I1797" t="s">
        <v>1486</v>
      </c>
      <c r="J1797" s="10" t="s">
        <v>1872</v>
      </c>
      <c r="K1797" t="s">
        <v>1873</v>
      </c>
      <c r="L1797" s="10" t="s">
        <v>1542</v>
      </c>
      <c r="M1797" t="s">
        <v>2084</v>
      </c>
    </row>
    <row r="1798" spans="1:13" x14ac:dyDescent="0.25">
      <c r="A1798" t="s">
        <v>717</v>
      </c>
      <c r="B1798" t="s">
        <v>779</v>
      </c>
      <c r="C1798" t="s">
        <v>1</v>
      </c>
      <c r="D1798" t="s">
        <v>6</v>
      </c>
      <c r="E1798" t="s">
        <v>784</v>
      </c>
      <c r="F1798" t="s">
        <v>785</v>
      </c>
      <c r="G1798">
        <v>2017</v>
      </c>
      <c r="H1798">
        <v>1</v>
      </c>
      <c r="I1798" t="s">
        <v>1486</v>
      </c>
      <c r="J1798" s="10" t="s">
        <v>1872</v>
      </c>
      <c r="K1798" t="s">
        <v>1873</v>
      </c>
      <c r="L1798" s="10" t="s">
        <v>1542</v>
      </c>
      <c r="M1798" t="s">
        <v>2084</v>
      </c>
    </row>
    <row r="1799" spans="1:13" x14ac:dyDescent="0.25">
      <c r="A1799" t="s">
        <v>717</v>
      </c>
      <c r="B1799" t="s">
        <v>779</v>
      </c>
      <c r="C1799" t="s">
        <v>22</v>
      </c>
      <c r="D1799" t="s">
        <v>23</v>
      </c>
      <c r="E1799" t="s">
        <v>786</v>
      </c>
      <c r="F1799" t="s">
        <v>787</v>
      </c>
      <c r="G1799">
        <v>2016</v>
      </c>
      <c r="H1799">
        <v>13</v>
      </c>
      <c r="I1799" t="s">
        <v>1486</v>
      </c>
      <c r="J1799" s="10" t="s">
        <v>1874</v>
      </c>
      <c r="K1799" t="s">
        <v>1875</v>
      </c>
      <c r="L1799" s="10" t="s">
        <v>1542</v>
      </c>
      <c r="M1799" t="s">
        <v>2084</v>
      </c>
    </row>
    <row r="1800" spans="1:13" x14ac:dyDescent="0.25">
      <c r="A1800" t="s">
        <v>717</v>
      </c>
      <c r="B1800" t="s">
        <v>779</v>
      </c>
      <c r="C1800" t="s">
        <v>22</v>
      </c>
      <c r="D1800" t="s">
        <v>23</v>
      </c>
      <c r="E1800" t="s">
        <v>786</v>
      </c>
      <c r="F1800" t="s">
        <v>787</v>
      </c>
      <c r="G1800">
        <v>2017</v>
      </c>
      <c r="H1800">
        <v>12</v>
      </c>
      <c r="I1800" t="s">
        <v>1486</v>
      </c>
      <c r="J1800" s="10" t="s">
        <v>1874</v>
      </c>
      <c r="K1800" t="s">
        <v>1875</v>
      </c>
      <c r="L1800" s="10" t="s">
        <v>1542</v>
      </c>
      <c r="M1800" t="s">
        <v>2084</v>
      </c>
    </row>
    <row r="1801" spans="1:13" x14ac:dyDescent="0.25">
      <c r="A1801" t="s">
        <v>717</v>
      </c>
      <c r="B1801" t="s">
        <v>779</v>
      </c>
      <c r="C1801" t="s">
        <v>22</v>
      </c>
      <c r="D1801" t="s">
        <v>23</v>
      </c>
      <c r="E1801" t="s">
        <v>786</v>
      </c>
      <c r="F1801" t="s">
        <v>787</v>
      </c>
      <c r="G1801">
        <v>2018</v>
      </c>
      <c r="H1801">
        <v>23</v>
      </c>
      <c r="I1801" t="s">
        <v>1486</v>
      </c>
      <c r="J1801" s="10" t="s">
        <v>1874</v>
      </c>
      <c r="K1801" t="s">
        <v>1875</v>
      </c>
      <c r="L1801" s="10" t="s">
        <v>1542</v>
      </c>
      <c r="M1801" t="s">
        <v>2084</v>
      </c>
    </row>
    <row r="1802" spans="1:13" x14ac:dyDescent="0.25">
      <c r="A1802" t="s">
        <v>717</v>
      </c>
      <c r="B1802" t="s">
        <v>779</v>
      </c>
      <c r="C1802" t="s">
        <v>22</v>
      </c>
      <c r="D1802" t="s">
        <v>23</v>
      </c>
      <c r="E1802" t="s">
        <v>786</v>
      </c>
      <c r="F1802" t="s">
        <v>787</v>
      </c>
      <c r="G1802">
        <v>2019</v>
      </c>
      <c r="H1802">
        <v>21</v>
      </c>
      <c r="I1802" t="s">
        <v>1486</v>
      </c>
      <c r="J1802" s="10" t="s">
        <v>1874</v>
      </c>
      <c r="K1802" t="s">
        <v>1875</v>
      </c>
      <c r="L1802" s="10" t="s">
        <v>1542</v>
      </c>
      <c r="M1802" t="s">
        <v>2084</v>
      </c>
    </row>
    <row r="1803" spans="1:13" x14ac:dyDescent="0.25">
      <c r="A1803" t="s">
        <v>717</v>
      </c>
      <c r="B1803" t="s">
        <v>779</v>
      </c>
      <c r="C1803" t="s">
        <v>22</v>
      </c>
      <c r="D1803" t="s">
        <v>23</v>
      </c>
      <c r="E1803" t="s">
        <v>786</v>
      </c>
      <c r="F1803" t="s">
        <v>787</v>
      </c>
      <c r="G1803">
        <v>2020</v>
      </c>
      <c r="H1803">
        <v>29</v>
      </c>
      <c r="I1803" t="s">
        <v>1486</v>
      </c>
      <c r="J1803" s="10" t="s">
        <v>1874</v>
      </c>
      <c r="K1803" t="s">
        <v>1875</v>
      </c>
      <c r="L1803" s="10" t="s">
        <v>1542</v>
      </c>
      <c r="M1803" t="s">
        <v>2084</v>
      </c>
    </row>
    <row r="1804" spans="1:13" x14ac:dyDescent="0.25">
      <c r="A1804" t="s">
        <v>717</v>
      </c>
      <c r="B1804" t="s">
        <v>779</v>
      </c>
      <c r="C1804" t="s">
        <v>22</v>
      </c>
      <c r="D1804" t="s">
        <v>23</v>
      </c>
      <c r="E1804" t="s">
        <v>786</v>
      </c>
      <c r="F1804" t="s">
        <v>788</v>
      </c>
      <c r="G1804">
        <v>2016</v>
      </c>
      <c r="H1804">
        <v>2</v>
      </c>
      <c r="I1804" t="s">
        <v>1486</v>
      </c>
      <c r="J1804" s="10" t="s">
        <v>1874</v>
      </c>
      <c r="K1804" t="s">
        <v>1875</v>
      </c>
      <c r="L1804" s="10" t="s">
        <v>1542</v>
      </c>
      <c r="M1804" t="s">
        <v>2084</v>
      </c>
    </row>
    <row r="1805" spans="1:13" x14ac:dyDescent="0.25">
      <c r="A1805" t="s">
        <v>717</v>
      </c>
      <c r="B1805" t="s">
        <v>779</v>
      </c>
      <c r="C1805" t="s">
        <v>22</v>
      </c>
      <c r="D1805" t="s">
        <v>23</v>
      </c>
      <c r="E1805" t="s">
        <v>786</v>
      </c>
      <c r="F1805" t="s">
        <v>788</v>
      </c>
      <c r="G1805">
        <v>2017</v>
      </c>
      <c r="H1805">
        <v>3</v>
      </c>
      <c r="I1805" t="s">
        <v>1486</v>
      </c>
      <c r="J1805" s="10" t="s">
        <v>1874</v>
      </c>
      <c r="K1805" t="s">
        <v>1875</v>
      </c>
      <c r="L1805" s="10" t="s">
        <v>1542</v>
      </c>
      <c r="M1805" t="s">
        <v>2084</v>
      </c>
    </row>
    <row r="1806" spans="1:13" x14ac:dyDescent="0.25">
      <c r="A1806" t="s">
        <v>717</v>
      </c>
      <c r="B1806" t="s">
        <v>779</v>
      </c>
      <c r="C1806" t="s">
        <v>22</v>
      </c>
      <c r="D1806" t="s">
        <v>23</v>
      </c>
      <c r="E1806" t="s">
        <v>786</v>
      </c>
      <c r="F1806" t="s">
        <v>788</v>
      </c>
      <c r="G1806">
        <v>2018</v>
      </c>
      <c r="H1806">
        <v>3</v>
      </c>
      <c r="I1806" t="s">
        <v>1486</v>
      </c>
      <c r="J1806" s="10" t="s">
        <v>1874</v>
      </c>
      <c r="K1806" t="s">
        <v>1875</v>
      </c>
      <c r="L1806" s="10" t="s">
        <v>1542</v>
      </c>
      <c r="M1806" t="s">
        <v>2084</v>
      </c>
    </row>
    <row r="1807" spans="1:13" x14ac:dyDescent="0.25">
      <c r="A1807" t="s">
        <v>717</v>
      </c>
      <c r="B1807" t="s">
        <v>779</v>
      </c>
      <c r="C1807" t="s">
        <v>22</v>
      </c>
      <c r="D1807" t="s">
        <v>23</v>
      </c>
      <c r="E1807" t="s">
        <v>786</v>
      </c>
      <c r="F1807" t="s">
        <v>788</v>
      </c>
      <c r="G1807">
        <v>2019</v>
      </c>
      <c r="H1807">
        <v>4</v>
      </c>
      <c r="I1807" t="s">
        <v>1486</v>
      </c>
      <c r="J1807" s="10" t="s">
        <v>1874</v>
      </c>
      <c r="K1807" t="s">
        <v>1875</v>
      </c>
      <c r="L1807" s="10" t="s">
        <v>1542</v>
      </c>
      <c r="M1807" t="s">
        <v>2084</v>
      </c>
    </row>
    <row r="1808" spans="1:13" x14ac:dyDescent="0.25">
      <c r="A1808" t="s">
        <v>717</v>
      </c>
      <c r="B1808" t="s">
        <v>779</v>
      </c>
      <c r="C1808" t="s">
        <v>22</v>
      </c>
      <c r="D1808" t="s">
        <v>23</v>
      </c>
      <c r="E1808" t="s">
        <v>786</v>
      </c>
      <c r="F1808" t="s">
        <v>788</v>
      </c>
      <c r="G1808">
        <v>2020</v>
      </c>
      <c r="H1808">
        <v>3</v>
      </c>
      <c r="I1808" t="s">
        <v>1486</v>
      </c>
      <c r="J1808" s="10" t="s">
        <v>1874</v>
      </c>
      <c r="K1808" t="s">
        <v>1875</v>
      </c>
      <c r="L1808" s="10" t="s">
        <v>1542</v>
      </c>
      <c r="M1808" t="s">
        <v>2084</v>
      </c>
    </row>
    <row r="1809" spans="1:13" x14ac:dyDescent="0.25">
      <c r="A1809" t="s">
        <v>717</v>
      </c>
      <c r="B1809" t="s">
        <v>779</v>
      </c>
      <c r="C1809" t="s">
        <v>22</v>
      </c>
      <c r="D1809" t="s">
        <v>23</v>
      </c>
      <c r="E1809" t="s">
        <v>789</v>
      </c>
      <c r="F1809" t="s">
        <v>790</v>
      </c>
      <c r="G1809">
        <v>2016</v>
      </c>
      <c r="H1809">
        <v>777</v>
      </c>
      <c r="I1809" t="s">
        <v>1486</v>
      </c>
      <c r="J1809" s="10" t="s">
        <v>1872</v>
      </c>
      <c r="K1809" t="s">
        <v>1873</v>
      </c>
      <c r="L1809" s="10" t="s">
        <v>1542</v>
      </c>
      <c r="M1809" t="s">
        <v>2084</v>
      </c>
    </row>
    <row r="1810" spans="1:13" x14ac:dyDescent="0.25">
      <c r="A1810" t="s">
        <v>717</v>
      </c>
      <c r="B1810" t="s">
        <v>779</v>
      </c>
      <c r="C1810" t="s">
        <v>22</v>
      </c>
      <c r="D1810" t="s">
        <v>23</v>
      </c>
      <c r="E1810" t="s">
        <v>789</v>
      </c>
      <c r="F1810" t="s">
        <v>790</v>
      </c>
      <c r="G1810">
        <v>2017</v>
      </c>
      <c r="H1810">
        <v>737</v>
      </c>
      <c r="I1810" t="s">
        <v>1486</v>
      </c>
      <c r="J1810" s="10" t="s">
        <v>1872</v>
      </c>
      <c r="K1810" t="s">
        <v>1873</v>
      </c>
      <c r="L1810" s="10" t="s">
        <v>1542</v>
      </c>
      <c r="M1810" t="s">
        <v>2084</v>
      </c>
    </row>
    <row r="1811" spans="1:13" x14ac:dyDescent="0.25">
      <c r="A1811" t="s">
        <v>717</v>
      </c>
      <c r="B1811" t="s">
        <v>779</v>
      </c>
      <c r="C1811" t="s">
        <v>22</v>
      </c>
      <c r="D1811" t="s">
        <v>23</v>
      </c>
      <c r="E1811" t="s">
        <v>789</v>
      </c>
      <c r="F1811" t="s">
        <v>790</v>
      </c>
      <c r="G1811">
        <v>2018</v>
      </c>
      <c r="H1811">
        <v>817</v>
      </c>
      <c r="I1811" t="s">
        <v>1486</v>
      </c>
      <c r="J1811" s="10" t="s">
        <v>1872</v>
      </c>
      <c r="K1811" t="s">
        <v>1873</v>
      </c>
      <c r="L1811" s="10" t="s">
        <v>1542</v>
      </c>
      <c r="M1811" t="s">
        <v>2084</v>
      </c>
    </row>
    <row r="1812" spans="1:13" x14ac:dyDescent="0.25">
      <c r="A1812" t="s">
        <v>717</v>
      </c>
      <c r="B1812" t="s">
        <v>779</v>
      </c>
      <c r="C1812" t="s">
        <v>22</v>
      </c>
      <c r="D1812" t="s">
        <v>23</v>
      </c>
      <c r="E1812" t="s">
        <v>789</v>
      </c>
      <c r="F1812" t="s">
        <v>790</v>
      </c>
      <c r="G1812">
        <v>2019</v>
      </c>
      <c r="H1812">
        <v>822</v>
      </c>
      <c r="I1812" t="s">
        <v>1486</v>
      </c>
      <c r="J1812" s="10" t="s">
        <v>1872</v>
      </c>
      <c r="K1812" t="s">
        <v>1873</v>
      </c>
      <c r="L1812" s="10" t="s">
        <v>1542</v>
      </c>
      <c r="M1812" t="s">
        <v>2084</v>
      </c>
    </row>
    <row r="1813" spans="1:13" x14ac:dyDescent="0.25">
      <c r="A1813" t="s">
        <v>717</v>
      </c>
      <c r="B1813" t="s">
        <v>779</v>
      </c>
      <c r="C1813" t="s">
        <v>22</v>
      </c>
      <c r="D1813" t="s">
        <v>23</v>
      </c>
      <c r="E1813" t="s">
        <v>789</v>
      </c>
      <c r="F1813" t="s">
        <v>790</v>
      </c>
      <c r="G1813">
        <v>2020</v>
      </c>
      <c r="H1813">
        <v>855</v>
      </c>
      <c r="I1813" t="s">
        <v>1486</v>
      </c>
      <c r="J1813" s="10" t="s">
        <v>1872</v>
      </c>
      <c r="K1813" t="s">
        <v>1873</v>
      </c>
      <c r="L1813" s="10" t="s">
        <v>1542</v>
      </c>
      <c r="M1813" t="s">
        <v>2084</v>
      </c>
    </row>
    <row r="1814" spans="1:13" x14ac:dyDescent="0.25">
      <c r="A1814" t="s">
        <v>717</v>
      </c>
      <c r="B1814" t="s">
        <v>779</v>
      </c>
      <c r="C1814" t="s">
        <v>22</v>
      </c>
      <c r="D1814" t="s">
        <v>23</v>
      </c>
      <c r="E1814" t="s">
        <v>789</v>
      </c>
      <c r="F1814" t="s">
        <v>791</v>
      </c>
      <c r="G1814">
        <v>2016</v>
      </c>
      <c r="H1814">
        <v>6</v>
      </c>
      <c r="I1814" t="s">
        <v>1486</v>
      </c>
      <c r="J1814" s="10" t="s">
        <v>1872</v>
      </c>
      <c r="K1814" t="s">
        <v>1873</v>
      </c>
      <c r="L1814" s="10" t="s">
        <v>1542</v>
      </c>
      <c r="M1814" t="s">
        <v>2084</v>
      </c>
    </row>
    <row r="1815" spans="1:13" x14ac:dyDescent="0.25">
      <c r="A1815" t="s">
        <v>717</v>
      </c>
      <c r="B1815" t="s">
        <v>779</v>
      </c>
      <c r="C1815" t="s">
        <v>22</v>
      </c>
      <c r="D1815" t="s">
        <v>23</v>
      </c>
      <c r="E1815" t="s">
        <v>789</v>
      </c>
      <c r="F1815" t="s">
        <v>791</v>
      </c>
      <c r="G1815">
        <v>2017</v>
      </c>
      <c r="H1815">
        <v>6</v>
      </c>
      <c r="I1815" t="s">
        <v>1486</v>
      </c>
      <c r="J1815" s="10" t="s">
        <v>1872</v>
      </c>
      <c r="K1815" t="s">
        <v>1873</v>
      </c>
      <c r="L1815" s="10" t="s">
        <v>1542</v>
      </c>
      <c r="M1815" t="s">
        <v>2084</v>
      </c>
    </row>
    <row r="1816" spans="1:13" x14ac:dyDescent="0.25">
      <c r="A1816" t="s">
        <v>717</v>
      </c>
      <c r="B1816" t="s">
        <v>779</v>
      </c>
      <c r="C1816" t="s">
        <v>22</v>
      </c>
      <c r="D1816" t="s">
        <v>23</v>
      </c>
      <c r="E1816" t="s">
        <v>789</v>
      </c>
      <c r="F1816" t="s">
        <v>791</v>
      </c>
      <c r="G1816">
        <v>2018</v>
      </c>
      <c r="H1816">
        <v>9</v>
      </c>
      <c r="I1816" t="s">
        <v>1486</v>
      </c>
      <c r="J1816" s="10" t="s">
        <v>1872</v>
      </c>
      <c r="K1816" t="s">
        <v>1873</v>
      </c>
      <c r="L1816" s="10" t="s">
        <v>1542</v>
      </c>
      <c r="M1816" t="s">
        <v>2084</v>
      </c>
    </row>
    <row r="1817" spans="1:13" x14ac:dyDescent="0.25">
      <c r="A1817" t="s">
        <v>717</v>
      </c>
      <c r="B1817" t="s">
        <v>779</v>
      </c>
      <c r="C1817" t="s">
        <v>22</v>
      </c>
      <c r="D1817" t="s">
        <v>23</v>
      </c>
      <c r="E1817" t="s">
        <v>789</v>
      </c>
      <c r="F1817" t="s">
        <v>791</v>
      </c>
      <c r="G1817">
        <v>2019</v>
      </c>
      <c r="H1817">
        <v>6</v>
      </c>
      <c r="I1817" t="s">
        <v>1486</v>
      </c>
      <c r="J1817" s="10" t="s">
        <v>1872</v>
      </c>
      <c r="K1817" t="s">
        <v>1873</v>
      </c>
      <c r="L1817" s="10" t="s">
        <v>1542</v>
      </c>
      <c r="M1817" t="s">
        <v>2084</v>
      </c>
    </row>
    <row r="1818" spans="1:13" x14ac:dyDescent="0.25">
      <c r="A1818" t="s">
        <v>717</v>
      </c>
      <c r="B1818" t="s">
        <v>779</v>
      </c>
      <c r="C1818" t="s">
        <v>22</v>
      </c>
      <c r="D1818" t="s">
        <v>23</v>
      </c>
      <c r="E1818" t="s">
        <v>789</v>
      </c>
      <c r="F1818" t="s">
        <v>791</v>
      </c>
      <c r="G1818">
        <v>2020</v>
      </c>
      <c r="H1818">
        <v>5</v>
      </c>
      <c r="I1818" t="s">
        <v>1486</v>
      </c>
      <c r="J1818" s="10" t="s">
        <v>1872</v>
      </c>
      <c r="K1818" t="s">
        <v>1873</v>
      </c>
      <c r="L1818" s="10" t="s">
        <v>1542</v>
      </c>
      <c r="M1818" t="s">
        <v>2084</v>
      </c>
    </row>
    <row r="1819" spans="1:13" x14ac:dyDescent="0.25">
      <c r="A1819" t="s">
        <v>717</v>
      </c>
      <c r="B1819" t="s">
        <v>779</v>
      </c>
      <c r="C1819" t="s">
        <v>22</v>
      </c>
      <c r="D1819" t="s">
        <v>23</v>
      </c>
      <c r="E1819" t="s">
        <v>792</v>
      </c>
      <c r="F1819" t="s">
        <v>793</v>
      </c>
      <c r="G1819">
        <v>2016</v>
      </c>
      <c r="H1819">
        <v>11</v>
      </c>
      <c r="I1819" t="s">
        <v>1486</v>
      </c>
      <c r="J1819" s="10" t="s">
        <v>1870</v>
      </c>
      <c r="K1819" t="s">
        <v>1871</v>
      </c>
      <c r="L1819" s="10" t="s">
        <v>1542</v>
      </c>
      <c r="M1819" t="s">
        <v>2084</v>
      </c>
    </row>
    <row r="1820" spans="1:13" x14ac:dyDescent="0.25">
      <c r="A1820" t="s">
        <v>717</v>
      </c>
      <c r="B1820" t="s">
        <v>779</v>
      </c>
      <c r="C1820" t="s">
        <v>22</v>
      </c>
      <c r="D1820" t="s">
        <v>23</v>
      </c>
      <c r="E1820" t="s">
        <v>792</v>
      </c>
      <c r="F1820" t="s">
        <v>793</v>
      </c>
      <c r="G1820">
        <v>2017</v>
      </c>
      <c r="H1820">
        <v>5</v>
      </c>
      <c r="I1820" t="s">
        <v>1486</v>
      </c>
      <c r="J1820" s="10" t="s">
        <v>1870</v>
      </c>
      <c r="K1820" t="s">
        <v>1871</v>
      </c>
      <c r="L1820" s="10" t="s">
        <v>1542</v>
      </c>
      <c r="M1820" t="s">
        <v>2084</v>
      </c>
    </row>
    <row r="1821" spans="1:13" x14ac:dyDescent="0.25">
      <c r="A1821" t="s">
        <v>717</v>
      </c>
      <c r="B1821" t="s">
        <v>779</v>
      </c>
      <c r="C1821" t="s">
        <v>22</v>
      </c>
      <c r="D1821" t="s">
        <v>23</v>
      </c>
      <c r="E1821" t="s">
        <v>792</v>
      </c>
      <c r="F1821" t="s">
        <v>793</v>
      </c>
      <c r="G1821">
        <v>2018</v>
      </c>
      <c r="H1821">
        <v>8</v>
      </c>
      <c r="I1821" t="s">
        <v>1486</v>
      </c>
      <c r="J1821" s="10" t="s">
        <v>1870</v>
      </c>
      <c r="K1821" t="s">
        <v>1871</v>
      </c>
      <c r="L1821" s="10" t="s">
        <v>1542</v>
      </c>
      <c r="M1821" t="s">
        <v>2084</v>
      </c>
    </row>
    <row r="1822" spans="1:13" x14ac:dyDescent="0.25">
      <c r="A1822" t="s">
        <v>717</v>
      </c>
      <c r="B1822" t="s">
        <v>779</v>
      </c>
      <c r="C1822" t="s">
        <v>22</v>
      </c>
      <c r="D1822" t="s">
        <v>23</v>
      </c>
      <c r="E1822" t="s">
        <v>792</v>
      </c>
      <c r="F1822" t="s">
        <v>793</v>
      </c>
      <c r="G1822">
        <v>2019</v>
      </c>
      <c r="H1822">
        <v>13</v>
      </c>
      <c r="I1822" t="s">
        <v>1486</v>
      </c>
      <c r="J1822" s="10" t="s">
        <v>1870</v>
      </c>
      <c r="K1822" t="s">
        <v>1871</v>
      </c>
      <c r="L1822" s="10" t="s">
        <v>1542</v>
      </c>
      <c r="M1822" t="s">
        <v>2084</v>
      </c>
    </row>
    <row r="1823" spans="1:13" x14ac:dyDescent="0.25">
      <c r="A1823" t="s">
        <v>717</v>
      </c>
      <c r="B1823" t="s">
        <v>779</v>
      </c>
      <c r="C1823" t="s">
        <v>22</v>
      </c>
      <c r="D1823" t="s">
        <v>23</v>
      </c>
      <c r="E1823" t="s">
        <v>792</v>
      </c>
      <c r="F1823" t="s">
        <v>793</v>
      </c>
      <c r="G1823">
        <v>2020</v>
      </c>
      <c r="H1823">
        <v>11</v>
      </c>
      <c r="I1823" t="s">
        <v>1486</v>
      </c>
      <c r="J1823" s="10" t="s">
        <v>1870</v>
      </c>
      <c r="K1823" t="s">
        <v>1871</v>
      </c>
      <c r="L1823" s="10" t="s">
        <v>1542</v>
      </c>
      <c r="M1823" t="s">
        <v>2084</v>
      </c>
    </row>
    <row r="1824" spans="1:13" x14ac:dyDescent="0.25">
      <c r="A1824" t="s">
        <v>717</v>
      </c>
      <c r="B1824" t="s">
        <v>779</v>
      </c>
      <c r="C1824" t="s">
        <v>22</v>
      </c>
      <c r="D1824" t="s">
        <v>23</v>
      </c>
      <c r="E1824" t="s">
        <v>792</v>
      </c>
      <c r="F1824" t="s">
        <v>794</v>
      </c>
      <c r="G1824">
        <v>2016</v>
      </c>
      <c r="H1824">
        <v>1</v>
      </c>
      <c r="I1824" t="s">
        <v>1486</v>
      </c>
      <c r="J1824" s="10" t="s">
        <v>1870</v>
      </c>
      <c r="K1824" t="s">
        <v>1871</v>
      </c>
      <c r="L1824" s="10" t="s">
        <v>1542</v>
      </c>
      <c r="M1824" t="s">
        <v>2084</v>
      </c>
    </row>
    <row r="1825" spans="1:13" x14ac:dyDescent="0.25">
      <c r="A1825" t="s">
        <v>717</v>
      </c>
      <c r="B1825" t="s">
        <v>779</v>
      </c>
      <c r="C1825" t="s">
        <v>22</v>
      </c>
      <c r="D1825" t="s">
        <v>23</v>
      </c>
      <c r="E1825" t="s">
        <v>792</v>
      </c>
      <c r="F1825" t="s">
        <v>794</v>
      </c>
      <c r="G1825">
        <v>2017</v>
      </c>
      <c r="H1825">
        <v>1</v>
      </c>
      <c r="I1825" t="s">
        <v>1486</v>
      </c>
      <c r="J1825" s="10" t="s">
        <v>1870</v>
      </c>
      <c r="K1825" t="s">
        <v>1871</v>
      </c>
      <c r="L1825" s="10" t="s">
        <v>1542</v>
      </c>
      <c r="M1825" t="s">
        <v>2084</v>
      </c>
    </row>
    <row r="1826" spans="1:13" x14ac:dyDescent="0.25">
      <c r="A1826" t="s">
        <v>717</v>
      </c>
      <c r="B1826" t="s">
        <v>779</v>
      </c>
      <c r="C1826" t="s">
        <v>22</v>
      </c>
      <c r="D1826" t="s">
        <v>23</v>
      </c>
      <c r="E1826" t="s">
        <v>792</v>
      </c>
      <c r="F1826" t="s">
        <v>794</v>
      </c>
      <c r="G1826">
        <v>2018</v>
      </c>
      <c r="H1826">
        <v>1</v>
      </c>
      <c r="I1826" t="s">
        <v>1486</v>
      </c>
      <c r="J1826" s="10" t="s">
        <v>1870</v>
      </c>
      <c r="K1826" t="s">
        <v>1871</v>
      </c>
      <c r="L1826" s="10" t="s">
        <v>1542</v>
      </c>
      <c r="M1826" t="s">
        <v>2084</v>
      </c>
    </row>
    <row r="1827" spans="1:13" x14ac:dyDescent="0.25">
      <c r="A1827" t="s">
        <v>717</v>
      </c>
      <c r="B1827" t="s">
        <v>779</v>
      </c>
      <c r="C1827" t="s">
        <v>22</v>
      </c>
      <c r="D1827" t="s">
        <v>23</v>
      </c>
      <c r="E1827" t="s">
        <v>792</v>
      </c>
      <c r="F1827" t="s">
        <v>794</v>
      </c>
      <c r="G1827">
        <v>2019</v>
      </c>
      <c r="H1827">
        <v>1</v>
      </c>
      <c r="I1827" t="s">
        <v>1486</v>
      </c>
      <c r="J1827" s="10" t="s">
        <v>1870</v>
      </c>
      <c r="K1827" t="s">
        <v>1871</v>
      </c>
      <c r="L1827" s="10" t="s">
        <v>1542</v>
      </c>
      <c r="M1827" t="s">
        <v>2084</v>
      </c>
    </row>
    <row r="1828" spans="1:13" x14ac:dyDescent="0.25">
      <c r="A1828" t="s">
        <v>717</v>
      </c>
      <c r="B1828" t="s">
        <v>779</v>
      </c>
      <c r="C1828" t="s">
        <v>22</v>
      </c>
      <c r="D1828" t="s">
        <v>23</v>
      </c>
      <c r="E1828" t="s">
        <v>792</v>
      </c>
      <c r="F1828" t="s">
        <v>795</v>
      </c>
      <c r="G1828">
        <v>2016</v>
      </c>
      <c r="H1828">
        <v>111</v>
      </c>
      <c r="I1828" t="s">
        <v>1486</v>
      </c>
      <c r="J1828" s="10" t="s">
        <v>1870</v>
      </c>
      <c r="K1828" t="s">
        <v>1871</v>
      </c>
      <c r="L1828" s="10" t="s">
        <v>1542</v>
      </c>
      <c r="M1828" t="s">
        <v>2084</v>
      </c>
    </row>
    <row r="1829" spans="1:13" x14ac:dyDescent="0.25">
      <c r="A1829" t="s">
        <v>717</v>
      </c>
      <c r="B1829" t="s">
        <v>779</v>
      </c>
      <c r="C1829" t="s">
        <v>22</v>
      </c>
      <c r="D1829" t="s">
        <v>23</v>
      </c>
      <c r="E1829" t="s">
        <v>792</v>
      </c>
      <c r="F1829" t="s">
        <v>795</v>
      </c>
      <c r="G1829">
        <v>2017</v>
      </c>
      <c r="H1829">
        <v>84</v>
      </c>
      <c r="I1829" t="s">
        <v>1486</v>
      </c>
      <c r="J1829" s="10" t="s">
        <v>1870</v>
      </c>
      <c r="K1829" t="s">
        <v>1871</v>
      </c>
      <c r="L1829" s="10" t="s">
        <v>1542</v>
      </c>
      <c r="M1829" t="s">
        <v>2084</v>
      </c>
    </row>
    <row r="1830" spans="1:13" x14ac:dyDescent="0.25">
      <c r="A1830" t="s">
        <v>717</v>
      </c>
      <c r="B1830" t="s">
        <v>779</v>
      </c>
      <c r="C1830" t="s">
        <v>22</v>
      </c>
      <c r="D1830" t="s">
        <v>23</v>
      </c>
      <c r="E1830" t="s">
        <v>792</v>
      </c>
      <c r="F1830" t="s">
        <v>795</v>
      </c>
      <c r="G1830">
        <v>2018</v>
      </c>
      <c r="H1830">
        <v>90</v>
      </c>
      <c r="I1830" t="s">
        <v>1486</v>
      </c>
      <c r="J1830" s="10" t="s">
        <v>1870</v>
      </c>
      <c r="K1830" t="s">
        <v>1871</v>
      </c>
      <c r="L1830" s="10" t="s">
        <v>1542</v>
      </c>
      <c r="M1830" t="s">
        <v>2084</v>
      </c>
    </row>
    <row r="1831" spans="1:13" x14ac:dyDescent="0.25">
      <c r="A1831" t="s">
        <v>717</v>
      </c>
      <c r="B1831" t="s">
        <v>779</v>
      </c>
      <c r="C1831" t="s">
        <v>22</v>
      </c>
      <c r="D1831" t="s">
        <v>23</v>
      </c>
      <c r="E1831" t="s">
        <v>792</v>
      </c>
      <c r="F1831" t="s">
        <v>795</v>
      </c>
      <c r="G1831">
        <v>2019</v>
      </c>
      <c r="H1831">
        <v>92</v>
      </c>
      <c r="I1831" t="s">
        <v>1486</v>
      </c>
      <c r="J1831" s="10" t="s">
        <v>1870</v>
      </c>
      <c r="K1831" t="s">
        <v>1871</v>
      </c>
      <c r="L1831" s="10" t="s">
        <v>1542</v>
      </c>
      <c r="M1831" t="s">
        <v>2084</v>
      </c>
    </row>
    <row r="1832" spans="1:13" x14ac:dyDescent="0.25">
      <c r="A1832" t="s">
        <v>717</v>
      </c>
      <c r="B1832" t="s">
        <v>779</v>
      </c>
      <c r="C1832" t="s">
        <v>22</v>
      </c>
      <c r="D1832" t="s">
        <v>23</v>
      </c>
      <c r="E1832" t="s">
        <v>792</v>
      </c>
      <c r="F1832" t="s">
        <v>795</v>
      </c>
      <c r="G1832">
        <v>2020</v>
      </c>
      <c r="H1832">
        <v>105</v>
      </c>
      <c r="I1832" t="s">
        <v>1486</v>
      </c>
      <c r="J1832" s="10" t="s">
        <v>1870</v>
      </c>
      <c r="K1832" t="s">
        <v>1871</v>
      </c>
      <c r="L1832" s="10" t="s">
        <v>1542</v>
      </c>
      <c r="M1832" t="s">
        <v>2084</v>
      </c>
    </row>
    <row r="1833" spans="1:13" x14ac:dyDescent="0.25">
      <c r="A1833" t="s">
        <v>717</v>
      </c>
      <c r="B1833" t="s">
        <v>779</v>
      </c>
      <c r="C1833" t="s">
        <v>22</v>
      </c>
      <c r="D1833" t="s">
        <v>23</v>
      </c>
      <c r="E1833" t="s">
        <v>792</v>
      </c>
      <c r="F1833" t="s">
        <v>796</v>
      </c>
      <c r="G1833">
        <v>2016</v>
      </c>
      <c r="H1833">
        <v>5</v>
      </c>
      <c r="I1833" t="s">
        <v>1486</v>
      </c>
      <c r="J1833" s="10" t="s">
        <v>1870</v>
      </c>
      <c r="K1833" t="s">
        <v>1871</v>
      </c>
      <c r="L1833" s="10" t="s">
        <v>1542</v>
      </c>
      <c r="M1833" t="s">
        <v>2084</v>
      </c>
    </row>
    <row r="1834" spans="1:13" x14ac:dyDescent="0.25">
      <c r="A1834" t="s">
        <v>717</v>
      </c>
      <c r="B1834" t="s">
        <v>779</v>
      </c>
      <c r="C1834" t="s">
        <v>22</v>
      </c>
      <c r="D1834" t="s">
        <v>23</v>
      </c>
      <c r="E1834" t="s">
        <v>792</v>
      </c>
      <c r="F1834" t="s">
        <v>796</v>
      </c>
      <c r="G1834">
        <v>2017</v>
      </c>
      <c r="H1834">
        <v>4</v>
      </c>
      <c r="I1834" t="s">
        <v>1486</v>
      </c>
      <c r="J1834" s="10" t="s">
        <v>1870</v>
      </c>
      <c r="K1834" t="s">
        <v>1871</v>
      </c>
      <c r="L1834" s="10" t="s">
        <v>1542</v>
      </c>
      <c r="M1834" t="s">
        <v>2084</v>
      </c>
    </row>
    <row r="1835" spans="1:13" x14ac:dyDescent="0.25">
      <c r="A1835" t="s">
        <v>717</v>
      </c>
      <c r="B1835" t="s">
        <v>779</v>
      </c>
      <c r="C1835" t="s">
        <v>22</v>
      </c>
      <c r="D1835" t="s">
        <v>23</v>
      </c>
      <c r="E1835" t="s">
        <v>792</v>
      </c>
      <c r="F1835" t="s">
        <v>796</v>
      </c>
      <c r="G1835">
        <v>2018</v>
      </c>
      <c r="H1835">
        <v>3</v>
      </c>
      <c r="I1835" t="s">
        <v>1486</v>
      </c>
      <c r="J1835" s="10" t="s">
        <v>1870</v>
      </c>
      <c r="K1835" t="s">
        <v>1871</v>
      </c>
      <c r="L1835" s="10" t="s">
        <v>1542</v>
      </c>
      <c r="M1835" t="s">
        <v>2084</v>
      </c>
    </row>
    <row r="1836" spans="1:13" x14ac:dyDescent="0.25">
      <c r="A1836" t="s">
        <v>717</v>
      </c>
      <c r="B1836" t="s">
        <v>779</v>
      </c>
      <c r="C1836" t="s">
        <v>22</v>
      </c>
      <c r="D1836" t="s">
        <v>23</v>
      </c>
      <c r="E1836" t="s">
        <v>792</v>
      </c>
      <c r="F1836" t="s">
        <v>796</v>
      </c>
      <c r="G1836">
        <v>2019</v>
      </c>
      <c r="H1836">
        <v>5</v>
      </c>
      <c r="I1836" t="s">
        <v>1486</v>
      </c>
      <c r="J1836" s="10" t="s">
        <v>1870</v>
      </c>
      <c r="K1836" t="s">
        <v>1871</v>
      </c>
      <c r="L1836" s="10" t="s">
        <v>1542</v>
      </c>
      <c r="M1836" t="s">
        <v>2084</v>
      </c>
    </row>
    <row r="1837" spans="1:13" x14ac:dyDescent="0.25">
      <c r="A1837" t="s">
        <v>717</v>
      </c>
      <c r="B1837" t="s">
        <v>779</v>
      </c>
      <c r="C1837" t="s">
        <v>22</v>
      </c>
      <c r="D1837" t="s">
        <v>23</v>
      </c>
      <c r="E1837" t="s">
        <v>792</v>
      </c>
      <c r="F1837" t="s">
        <v>796</v>
      </c>
      <c r="G1837">
        <v>2020</v>
      </c>
      <c r="H1837">
        <v>7</v>
      </c>
      <c r="I1837" t="s">
        <v>1486</v>
      </c>
      <c r="J1837" s="10" t="s">
        <v>1870</v>
      </c>
      <c r="K1837" t="s">
        <v>1871</v>
      </c>
      <c r="L1837" s="10" t="s">
        <v>1542</v>
      </c>
      <c r="M1837" t="s">
        <v>2084</v>
      </c>
    </row>
    <row r="1838" spans="1:13" x14ac:dyDescent="0.25">
      <c r="A1838" t="s">
        <v>717</v>
      </c>
      <c r="B1838" t="s">
        <v>797</v>
      </c>
      <c r="C1838" t="s">
        <v>1</v>
      </c>
      <c r="D1838" t="s">
        <v>66</v>
      </c>
      <c r="E1838" t="s">
        <v>798</v>
      </c>
      <c r="F1838" t="s">
        <v>799</v>
      </c>
      <c r="G1838">
        <v>2016</v>
      </c>
      <c r="H1838">
        <v>66</v>
      </c>
      <c r="I1838" t="s">
        <v>1486</v>
      </c>
      <c r="J1838" s="10" t="s">
        <v>1876</v>
      </c>
      <c r="K1838" t="s">
        <v>1877</v>
      </c>
      <c r="L1838" s="10" t="s">
        <v>1675</v>
      </c>
      <c r="M1838" t="s">
        <v>2097</v>
      </c>
    </row>
    <row r="1839" spans="1:13" x14ac:dyDescent="0.25">
      <c r="A1839" t="s">
        <v>717</v>
      </c>
      <c r="B1839" t="s">
        <v>797</v>
      </c>
      <c r="C1839" t="s">
        <v>1</v>
      </c>
      <c r="D1839" t="s">
        <v>66</v>
      </c>
      <c r="E1839" t="s">
        <v>798</v>
      </c>
      <c r="F1839" t="s">
        <v>799</v>
      </c>
      <c r="G1839">
        <v>2017</v>
      </c>
      <c r="H1839">
        <v>61</v>
      </c>
      <c r="I1839" t="s">
        <v>1486</v>
      </c>
      <c r="J1839" s="10" t="s">
        <v>1876</v>
      </c>
      <c r="K1839" t="s">
        <v>1877</v>
      </c>
      <c r="L1839" s="10" t="s">
        <v>1675</v>
      </c>
      <c r="M1839" t="s">
        <v>2097</v>
      </c>
    </row>
    <row r="1840" spans="1:13" x14ac:dyDescent="0.25">
      <c r="A1840" t="s">
        <v>717</v>
      </c>
      <c r="B1840" t="s">
        <v>797</v>
      </c>
      <c r="C1840" t="s">
        <v>1</v>
      </c>
      <c r="D1840" t="s">
        <v>66</v>
      </c>
      <c r="E1840" t="s">
        <v>798</v>
      </c>
      <c r="F1840" t="s">
        <v>799</v>
      </c>
      <c r="G1840">
        <v>2018</v>
      </c>
      <c r="H1840">
        <v>48</v>
      </c>
      <c r="I1840" t="s">
        <v>1486</v>
      </c>
      <c r="J1840" s="10" t="s">
        <v>1876</v>
      </c>
      <c r="K1840" t="s">
        <v>1877</v>
      </c>
      <c r="L1840" s="10" t="s">
        <v>1675</v>
      </c>
      <c r="M1840" t="s">
        <v>2097</v>
      </c>
    </row>
    <row r="1841" spans="1:13" x14ac:dyDescent="0.25">
      <c r="A1841" t="s">
        <v>717</v>
      </c>
      <c r="B1841" t="s">
        <v>797</v>
      </c>
      <c r="C1841" t="s">
        <v>1</v>
      </c>
      <c r="D1841" t="s">
        <v>66</v>
      </c>
      <c r="E1841" t="s">
        <v>798</v>
      </c>
      <c r="F1841" t="s">
        <v>799</v>
      </c>
      <c r="G1841">
        <v>2019</v>
      </c>
      <c r="H1841">
        <v>44</v>
      </c>
      <c r="I1841" t="s">
        <v>1486</v>
      </c>
      <c r="J1841" s="10" t="s">
        <v>1876</v>
      </c>
      <c r="K1841" t="s">
        <v>1877</v>
      </c>
      <c r="L1841" s="10" t="s">
        <v>1675</v>
      </c>
      <c r="M1841" t="s">
        <v>2097</v>
      </c>
    </row>
    <row r="1842" spans="1:13" x14ac:dyDescent="0.25">
      <c r="A1842" t="s">
        <v>717</v>
      </c>
      <c r="B1842" t="s">
        <v>797</v>
      </c>
      <c r="C1842" t="s">
        <v>1</v>
      </c>
      <c r="D1842" t="s">
        <v>66</v>
      </c>
      <c r="E1842" t="s">
        <v>798</v>
      </c>
      <c r="F1842" t="s">
        <v>799</v>
      </c>
      <c r="G1842">
        <v>2020</v>
      </c>
      <c r="H1842">
        <v>39</v>
      </c>
      <c r="I1842" t="s">
        <v>1486</v>
      </c>
      <c r="J1842" s="10" t="s">
        <v>1876</v>
      </c>
      <c r="K1842" t="s">
        <v>1877</v>
      </c>
      <c r="L1842" s="10" t="s">
        <v>1675</v>
      </c>
      <c r="M1842" t="s">
        <v>2097</v>
      </c>
    </row>
    <row r="1843" spans="1:13" x14ac:dyDescent="0.25">
      <c r="A1843" t="s">
        <v>717</v>
      </c>
      <c r="B1843" t="s">
        <v>797</v>
      </c>
      <c r="C1843" t="s">
        <v>1</v>
      </c>
      <c r="D1843" t="s">
        <v>6</v>
      </c>
      <c r="E1843" t="s">
        <v>800</v>
      </c>
      <c r="F1843" t="s">
        <v>801</v>
      </c>
      <c r="G1843">
        <v>2016</v>
      </c>
      <c r="H1843">
        <v>21</v>
      </c>
      <c r="I1843" t="s">
        <v>1486</v>
      </c>
      <c r="J1843" s="10" t="s">
        <v>1876</v>
      </c>
      <c r="K1843" t="s">
        <v>1877</v>
      </c>
      <c r="L1843" s="10" t="s">
        <v>1675</v>
      </c>
      <c r="M1843" t="s">
        <v>2097</v>
      </c>
    </row>
    <row r="1844" spans="1:13" x14ac:dyDescent="0.25">
      <c r="A1844" t="s">
        <v>717</v>
      </c>
      <c r="B1844" t="s">
        <v>797</v>
      </c>
      <c r="C1844" t="s">
        <v>1</v>
      </c>
      <c r="D1844" t="s">
        <v>6</v>
      </c>
      <c r="E1844" t="s">
        <v>800</v>
      </c>
      <c r="F1844" t="s">
        <v>801</v>
      </c>
      <c r="G1844">
        <v>2017</v>
      </c>
      <c r="H1844">
        <v>27</v>
      </c>
      <c r="I1844" t="s">
        <v>1486</v>
      </c>
      <c r="J1844" s="10" t="s">
        <v>1876</v>
      </c>
      <c r="K1844" t="s">
        <v>1877</v>
      </c>
      <c r="L1844" s="10" t="s">
        <v>1675</v>
      </c>
      <c r="M1844" t="s">
        <v>2097</v>
      </c>
    </row>
    <row r="1845" spans="1:13" x14ac:dyDescent="0.25">
      <c r="A1845" t="s">
        <v>717</v>
      </c>
      <c r="B1845" t="s">
        <v>797</v>
      </c>
      <c r="C1845" t="s">
        <v>1</v>
      </c>
      <c r="D1845" t="s">
        <v>6</v>
      </c>
      <c r="E1845" t="s">
        <v>800</v>
      </c>
      <c r="F1845" t="s">
        <v>801</v>
      </c>
      <c r="G1845">
        <v>2018</v>
      </c>
      <c r="H1845">
        <v>26</v>
      </c>
      <c r="I1845" t="s">
        <v>1486</v>
      </c>
      <c r="J1845" s="10" t="s">
        <v>1876</v>
      </c>
      <c r="K1845" t="s">
        <v>1877</v>
      </c>
      <c r="L1845" s="10" t="s">
        <v>1675</v>
      </c>
      <c r="M1845" t="s">
        <v>2097</v>
      </c>
    </row>
    <row r="1846" spans="1:13" x14ac:dyDescent="0.25">
      <c r="A1846" t="s">
        <v>717</v>
      </c>
      <c r="B1846" t="s">
        <v>797</v>
      </c>
      <c r="C1846" t="s">
        <v>1</v>
      </c>
      <c r="D1846" t="s">
        <v>6</v>
      </c>
      <c r="E1846" t="s">
        <v>800</v>
      </c>
      <c r="F1846" t="s">
        <v>801</v>
      </c>
      <c r="G1846">
        <v>2019</v>
      </c>
      <c r="H1846">
        <v>23</v>
      </c>
      <c r="I1846" t="s">
        <v>1486</v>
      </c>
      <c r="J1846" s="10" t="s">
        <v>1876</v>
      </c>
      <c r="K1846" t="s">
        <v>1877</v>
      </c>
      <c r="L1846" s="10" t="s">
        <v>1675</v>
      </c>
      <c r="M1846" t="s">
        <v>2097</v>
      </c>
    </row>
    <row r="1847" spans="1:13" x14ac:dyDescent="0.25">
      <c r="A1847" t="s">
        <v>717</v>
      </c>
      <c r="B1847" t="s">
        <v>797</v>
      </c>
      <c r="C1847" t="s">
        <v>1</v>
      </c>
      <c r="D1847" t="s">
        <v>6</v>
      </c>
      <c r="E1847" t="s">
        <v>800</v>
      </c>
      <c r="F1847" t="s">
        <v>801</v>
      </c>
      <c r="G1847">
        <v>2020</v>
      </c>
      <c r="H1847">
        <v>22</v>
      </c>
      <c r="I1847" t="s">
        <v>1486</v>
      </c>
      <c r="J1847" s="10" t="s">
        <v>1876</v>
      </c>
      <c r="K1847" t="s">
        <v>1877</v>
      </c>
      <c r="L1847" s="10" t="s">
        <v>1675</v>
      </c>
      <c r="M1847" t="s">
        <v>2097</v>
      </c>
    </row>
    <row r="1848" spans="1:13" x14ac:dyDescent="0.25">
      <c r="A1848" t="s">
        <v>717</v>
      </c>
      <c r="B1848" t="s">
        <v>797</v>
      </c>
      <c r="C1848" t="s">
        <v>1</v>
      </c>
      <c r="D1848" t="s">
        <v>6</v>
      </c>
      <c r="E1848" t="s">
        <v>802</v>
      </c>
      <c r="F1848" t="s">
        <v>803</v>
      </c>
      <c r="G1848">
        <v>2016</v>
      </c>
      <c r="H1848">
        <v>5</v>
      </c>
      <c r="I1848" t="s">
        <v>1486</v>
      </c>
      <c r="J1848" s="10" t="s">
        <v>1878</v>
      </c>
      <c r="K1848" t="s">
        <v>1879</v>
      </c>
      <c r="L1848" s="10" t="s">
        <v>1675</v>
      </c>
      <c r="M1848" t="s">
        <v>2097</v>
      </c>
    </row>
    <row r="1849" spans="1:13" x14ac:dyDescent="0.25">
      <c r="A1849" t="s">
        <v>717</v>
      </c>
      <c r="B1849" t="s">
        <v>797</v>
      </c>
      <c r="C1849" t="s">
        <v>1</v>
      </c>
      <c r="D1849" t="s">
        <v>6</v>
      </c>
      <c r="E1849" t="s">
        <v>802</v>
      </c>
      <c r="F1849" t="s">
        <v>803</v>
      </c>
      <c r="G1849">
        <v>2017</v>
      </c>
      <c r="H1849">
        <v>3</v>
      </c>
      <c r="I1849" t="s">
        <v>1486</v>
      </c>
      <c r="J1849" s="10" t="s">
        <v>1878</v>
      </c>
      <c r="K1849" t="s">
        <v>1879</v>
      </c>
      <c r="L1849" s="10" t="s">
        <v>1675</v>
      </c>
      <c r="M1849" t="s">
        <v>2097</v>
      </c>
    </row>
    <row r="1850" spans="1:13" x14ac:dyDescent="0.25">
      <c r="A1850" t="s">
        <v>717</v>
      </c>
      <c r="B1850" t="s">
        <v>797</v>
      </c>
      <c r="C1850" t="s">
        <v>1</v>
      </c>
      <c r="D1850" t="s">
        <v>6</v>
      </c>
      <c r="E1850" t="s">
        <v>802</v>
      </c>
      <c r="F1850" t="s">
        <v>803</v>
      </c>
      <c r="G1850">
        <v>2018</v>
      </c>
      <c r="H1850">
        <v>3</v>
      </c>
      <c r="I1850" t="s">
        <v>1486</v>
      </c>
      <c r="J1850" s="10" t="s">
        <v>1878</v>
      </c>
      <c r="K1850" t="s">
        <v>1879</v>
      </c>
      <c r="L1850" s="10" t="s">
        <v>1675</v>
      </c>
      <c r="M1850" t="s">
        <v>2097</v>
      </c>
    </row>
    <row r="1851" spans="1:13" x14ac:dyDescent="0.25">
      <c r="A1851" t="s">
        <v>717</v>
      </c>
      <c r="B1851" t="s">
        <v>797</v>
      </c>
      <c r="C1851" t="s">
        <v>1</v>
      </c>
      <c r="D1851" t="s">
        <v>6</v>
      </c>
      <c r="E1851" t="s">
        <v>802</v>
      </c>
      <c r="F1851" t="s">
        <v>803</v>
      </c>
      <c r="G1851">
        <v>2019</v>
      </c>
      <c r="H1851">
        <v>6</v>
      </c>
      <c r="I1851" t="s">
        <v>1486</v>
      </c>
      <c r="J1851" s="10" t="s">
        <v>1878</v>
      </c>
      <c r="K1851" t="s">
        <v>1879</v>
      </c>
      <c r="L1851" s="10" t="s">
        <v>1675</v>
      </c>
      <c r="M1851" t="s">
        <v>2097</v>
      </c>
    </row>
    <row r="1852" spans="1:13" x14ac:dyDescent="0.25">
      <c r="A1852" t="s">
        <v>717</v>
      </c>
      <c r="B1852" t="s">
        <v>797</v>
      </c>
      <c r="C1852" t="s">
        <v>1</v>
      </c>
      <c r="D1852" t="s">
        <v>6</v>
      </c>
      <c r="E1852" t="s">
        <v>802</v>
      </c>
      <c r="F1852" t="s">
        <v>803</v>
      </c>
      <c r="G1852">
        <v>2020</v>
      </c>
      <c r="H1852">
        <v>3</v>
      </c>
      <c r="I1852" t="s">
        <v>1486</v>
      </c>
      <c r="J1852" s="10" t="s">
        <v>1878</v>
      </c>
      <c r="K1852" t="s">
        <v>1879</v>
      </c>
      <c r="L1852" s="10" t="s">
        <v>1675</v>
      </c>
      <c r="M1852" t="s">
        <v>2097</v>
      </c>
    </row>
    <row r="1853" spans="1:13" x14ac:dyDescent="0.25">
      <c r="A1853" t="s">
        <v>717</v>
      </c>
      <c r="B1853" t="s">
        <v>797</v>
      </c>
      <c r="C1853" t="s">
        <v>22</v>
      </c>
      <c r="D1853" t="s">
        <v>23</v>
      </c>
      <c r="E1853" t="s">
        <v>804</v>
      </c>
      <c r="F1853" t="s">
        <v>805</v>
      </c>
      <c r="G1853">
        <v>2017</v>
      </c>
      <c r="H1853">
        <v>1</v>
      </c>
      <c r="I1853" t="s">
        <v>1486</v>
      </c>
      <c r="J1853" s="10" t="s">
        <v>1876</v>
      </c>
      <c r="K1853" t="s">
        <v>1877</v>
      </c>
      <c r="L1853" s="10" t="s">
        <v>1675</v>
      </c>
      <c r="M1853" t="s">
        <v>2097</v>
      </c>
    </row>
    <row r="1854" spans="1:13" x14ac:dyDescent="0.25">
      <c r="A1854" t="s">
        <v>717</v>
      </c>
      <c r="B1854" t="s">
        <v>797</v>
      </c>
      <c r="C1854" t="s">
        <v>22</v>
      </c>
      <c r="D1854" t="s">
        <v>23</v>
      </c>
      <c r="E1854" t="s">
        <v>804</v>
      </c>
      <c r="F1854" t="s">
        <v>806</v>
      </c>
      <c r="G1854">
        <v>2016</v>
      </c>
      <c r="H1854">
        <v>242</v>
      </c>
      <c r="I1854" t="s">
        <v>1486</v>
      </c>
      <c r="J1854" s="10" t="s">
        <v>1876</v>
      </c>
      <c r="K1854" t="s">
        <v>1877</v>
      </c>
      <c r="L1854" s="10" t="s">
        <v>1675</v>
      </c>
      <c r="M1854" t="s">
        <v>2097</v>
      </c>
    </row>
    <row r="1855" spans="1:13" x14ac:dyDescent="0.25">
      <c r="A1855" t="s">
        <v>717</v>
      </c>
      <c r="B1855" t="s">
        <v>797</v>
      </c>
      <c r="C1855" t="s">
        <v>22</v>
      </c>
      <c r="D1855" t="s">
        <v>23</v>
      </c>
      <c r="E1855" t="s">
        <v>804</v>
      </c>
      <c r="F1855" t="s">
        <v>806</v>
      </c>
      <c r="G1855">
        <v>2017</v>
      </c>
      <c r="H1855">
        <v>253</v>
      </c>
      <c r="I1855" t="s">
        <v>1486</v>
      </c>
      <c r="J1855" s="10" t="s">
        <v>1876</v>
      </c>
      <c r="K1855" t="s">
        <v>1877</v>
      </c>
      <c r="L1855" s="10" t="s">
        <v>1675</v>
      </c>
      <c r="M1855" t="s">
        <v>2097</v>
      </c>
    </row>
    <row r="1856" spans="1:13" x14ac:dyDescent="0.25">
      <c r="A1856" t="s">
        <v>717</v>
      </c>
      <c r="B1856" t="s">
        <v>797</v>
      </c>
      <c r="C1856" t="s">
        <v>22</v>
      </c>
      <c r="D1856" t="s">
        <v>23</v>
      </c>
      <c r="E1856" t="s">
        <v>804</v>
      </c>
      <c r="F1856" t="s">
        <v>806</v>
      </c>
      <c r="G1856">
        <v>2018</v>
      </c>
      <c r="H1856">
        <v>252</v>
      </c>
      <c r="I1856" t="s">
        <v>1486</v>
      </c>
      <c r="J1856" s="10" t="s">
        <v>1876</v>
      </c>
      <c r="K1856" t="s">
        <v>1877</v>
      </c>
      <c r="L1856" s="10" t="s">
        <v>1675</v>
      </c>
      <c r="M1856" t="s">
        <v>2097</v>
      </c>
    </row>
    <row r="1857" spans="1:13" x14ac:dyDescent="0.25">
      <c r="A1857" t="s">
        <v>717</v>
      </c>
      <c r="B1857" t="s">
        <v>797</v>
      </c>
      <c r="C1857" t="s">
        <v>22</v>
      </c>
      <c r="D1857" t="s">
        <v>23</v>
      </c>
      <c r="E1857" t="s">
        <v>804</v>
      </c>
      <c r="F1857" t="s">
        <v>806</v>
      </c>
      <c r="G1857">
        <v>2019</v>
      </c>
      <c r="H1857">
        <v>248</v>
      </c>
      <c r="I1857" t="s">
        <v>1486</v>
      </c>
      <c r="J1857" s="10" t="s">
        <v>1876</v>
      </c>
      <c r="K1857" t="s">
        <v>1877</v>
      </c>
      <c r="L1857" s="10" t="s">
        <v>1675</v>
      </c>
      <c r="M1857" t="s">
        <v>2097</v>
      </c>
    </row>
    <row r="1858" spans="1:13" x14ac:dyDescent="0.25">
      <c r="A1858" t="s">
        <v>717</v>
      </c>
      <c r="B1858" t="s">
        <v>797</v>
      </c>
      <c r="C1858" t="s">
        <v>22</v>
      </c>
      <c r="D1858" t="s">
        <v>23</v>
      </c>
      <c r="E1858" t="s">
        <v>804</v>
      </c>
      <c r="F1858" t="s">
        <v>806</v>
      </c>
      <c r="G1858">
        <v>2020</v>
      </c>
      <c r="H1858">
        <v>209</v>
      </c>
      <c r="I1858" t="s">
        <v>1486</v>
      </c>
      <c r="J1858" s="10" t="s">
        <v>1876</v>
      </c>
      <c r="K1858" t="s">
        <v>1877</v>
      </c>
      <c r="L1858" s="10" t="s">
        <v>1675</v>
      </c>
      <c r="M1858" t="s">
        <v>2097</v>
      </c>
    </row>
    <row r="1859" spans="1:13" x14ac:dyDescent="0.25">
      <c r="A1859" t="s">
        <v>717</v>
      </c>
      <c r="B1859" t="s">
        <v>797</v>
      </c>
      <c r="C1859" t="s">
        <v>22</v>
      </c>
      <c r="D1859" t="s">
        <v>23</v>
      </c>
      <c r="E1859" t="s">
        <v>804</v>
      </c>
      <c r="F1859" t="s">
        <v>807</v>
      </c>
      <c r="G1859">
        <v>2016</v>
      </c>
      <c r="H1859">
        <v>3</v>
      </c>
      <c r="I1859" t="s">
        <v>1486</v>
      </c>
      <c r="J1859" s="10" t="s">
        <v>1876</v>
      </c>
      <c r="K1859" t="s">
        <v>1877</v>
      </c>
      <c r="L1859" s="10" t="s">
        <v>1675</v>
      </c>
      <c r="M1859" t="s">
        <v>2097</v>
      </c>
    </row>
    <row r="1860" spans="1:13" x14ac:dyDescent="0.25">
      <c r="A1860" t="s">
        <v>717</v>
      </c>
      <c r="B1860" t="s">
        <v>797</v>
      </c>
      <c r="C1860" t="s">
        <v>22</v>
      </c>
      <c r="D1860" t="s">
        <v>23</v>
      </c>
      <c r="E1860" t="s">
        <v>804</v>
      </c>
      <c r="F1860" t="s">
        <v>807</v>
      </c>
      <c r="G1860">
        <v>2017</v>
      </c>
      <c r="H1860">
        <v>2</v>
      </c>
      <c r="I1860" t="s">
        <v>1486</v>
      </c>
      <c r="J1860" s="10" t="s">
        <v>1876</v>
      </c>
      <c r="K1860" t="s">
        <v>1877</v>
      </c>
      <c r="L1860" s="10" t="s">
        <v>1675</v>
      </c>
      <c r="M1860" t="s">
        <v>2097</v>
      </c>
    </row>
    <row r="1861" spans="1:13" x14ac:dyDescent="0.25">
      <c r="A1861" t="s">
        <v>717</v>
      </c>
      <c r="B1861" t="s">
        <v>797</v>
      </c>
      <c r="C1861" t="s">
        <v>22</v>
      </c>
      <c r="D1861" t="s">
        <v>23</v>
      </c>
      <c r="E1861" t="s">
        <v>804</v>
      </c>
      <c r="F1861" t="s">
        <v>807</v>
      </c>
      <c r="G1861">
        <v>2018</v>
      </c>
      <c r="H1861">
        <v>1</v>
      </c>
      <c r="I1861" t="s">
        <v>1486</v>
      </c>
      <c r="J1861" s="10" t="s">
        <v>1876</v>
      </c>
      <c r="K1861" t="s">
        <v>1877</v>
      </c>
      <c r="L1861" s="10" t="s">
        <v>1675</v>
      </c>
      <c r="M1861" t="s">
        <v>2097</v>
      </c>
    </row>
    <row r="1862" spans="1:13" x14ac:dyDescent="0.25">
      <c r="A1862" t="s">
        <v>717</v>
      </c>
      <c r="B1862" t="s">
        <v>797</v>
      </c>
      <c r="C1862" t="s">
        <v>22</v>
      </c>
      <c r="D1862" t="s">
        <v>23</v>
      </c>
      <c r="E1862" t="s">
        <v>804</v>
      </c>
      <c r="F1862" t="s">
        <v>807</v>
      </c>
      <c r="G1862">
        <v>2019</v>
      </c>
      <c r="H1862">
        <v>1</v>
      </c>
      <c r="I1862" t="s">
        <v>1486</v>
      </c>
      <c r="J1862" s="10" t="s">
        <v>1876</v>
      </c>
      <c r="K1862" t="s">
        <v>1877</v>
      </c>
      <c r="L1862" s="10" t="s">
        <v>1675</v>
      </c>
      <c r="M1862" t="s">
        <v>2097</v>
      </c>
    </row>
    <row r="1863" spans="1:13" x14ac:dyDescent="0.25">
      <c r="A1863" t="s">
        <v>717</v>
      </c>
      <c r="B1863" t="s">
        <v>797</v>
      </c>
      <c r="C1863" t="s">
        <v>22</v>
      </c>
      <c r="D1863" t="s">
        <v>23</v>
      </c>
      <c r="E1863" t="s">
        <v>804</v>
      </c>
      <c r="F1863" t="s">
        <v>807</v>
      </c>
      <c r="G1863">
        <v>2020</v>
      </c>
      <c r="H1863">
        <v>2</v>
      </c>
      <c r="I1863" t="s">
        <v>1486</v>
      </c>
      <c r="J1863" s="10" t="s">
        <v>1876</v>
      </c>
      <c r="K1863" t="s">
        <v>1877</v>
      </c>
      <c r="L1863" s="10" t="s">
        <v>1675</v>
      </c>
      <c r="M1863" t="s">
        <v>2097</v>
      </c>
    </row>
    <row r="1864" spans="1:13" x14ac:dyDescent="0.25">
      <c r="A1864" t="s">
        <v>717</v>
      </c>
      <c r="B1864" t="s">
        <v>808</v>
      </c>
      <c r="C1864" t="s">
        <v>1</v>
      </c>
      <c r="D1864" t="s">
        <v>66</v>
      </c>
      <c r="E1864" t="s">
        <v>809</v>
      </c>
      <c r="F1864" t="s">
        <v>810</v>
      </c>
      <c r="G1864">
        <v>2016</v>
      </c>
      <c r="H1864">
        <v>9</v>
      </c>
      <c r="I1864" t="s">
        <v>1486</v>
      </c>
      <c r="J1864" s="10" t="s">
        <v>1880</v>
      </c>
      <c r="K1864" t="s">
        <v>1881</v>
      </c>
      <c r="L1864" s="10" t="s">
        <v>1675</v>
      </c>
      <c r="M1864" t="s">
        <v>2097</v>
      </c>
    </row>
    <row r="1865" spans="1:13" x14ac:dyDescent="0.25">
      <c r="A1865" t="s">
        <v>717</v>
      </c>
      <c r="B1865" t="s">
        <v>808</v>
      </c>
      <c r="C1865" t="s">
        <v>1</v>
      </c>
      <c r="D1865" t="s">
        <v>66</v>
      </c>
      <c r="E1865" t="s">
        <v>809</v>
      </c>
      <c r="F1865" t="s">
        <v>810</v>
      </c>
      <c r="G1865">
        <v>2017</v>
      </c>
      <c r="H1865">
        <v>16</v>
      </c>
      <c r="I1865" t="s">
        <v>1486</v>
      </c>
      <c r="J1865" s="10" t="s">
        <v>1880</v>
      </c>
      <c r="K1865" t="s">
        <v>1881</v>
      </c>
      <c r="L1865" s="10" t="s">
        <v>1675</v>
      </c>
      <c r="M1865" t="s">
        <v>2097</v>
      </c>
    </row>
    <row r="1866" spans="1:13" x14ac:dyDescent="0.25">
      <c r="A1866" t="s">
        <v>717</v>
      </c>
      <c r="B1866" t="s">
        <v>808</v>
      </c>
      <c r="C1866" t="s">
        <v>1</v>
      </c>
      <c r="D1866" t="s">
        <v>66</v>
      </c>
      <c r="E1866" t="s">
        <v>809</v>
      </c>
      <c r="F1866" t="s">
        <v>810</v>
      </c>
      <c r="G1866">
        <v>2018</v>
      </c>
      <c r="H1866">
        <v>16</v>
      </c>
      <c r="I1866" t="s">
        <v>1486</v>
      </c>
      <c r="J1866" s="10" t="s">
        <v>1880</v>
      </c>
      <c r="K1866" t="s">
        <v>1881</v>
      </c>
      <c r="L1866" s="10" t="s">
        <v>1675</v>
      </c>
      <c r="M1866" t="s">
        <v>2097</v>
      </c>
    </row>
    <row r="1867" spans="1:13" x14ac:dyDescent="0.25">
      <c r="A1867" t="s">
        <v>717</v>
      </c>
      <c r="B1867" t="s">
        <v>808</v>
      </c>
      <c r="C1867" t="s">
        <v>1</v>
      </c>
      <c r="D1867" t="s">
        <v>66</v>
      </c>
      <c r="E1867" t="s">
        <v>809</v>
      </c>
      <c r="F1867" t="s">
        <v>810</v>
      </c>
      <c r="G1867">
        <v>2019</v>
      </c>
      <c r="H1867">
        <v>15</v>
      </c>
      <c r="I1867" t="s">
        <v>1486</v>
      </c>
      <c r="J1867" s="10" t="s">
        <v>1880</v>
      </c>
      <c r="K1867" t="s">
        <v>1881</v>
      </c>
      <c r="L1867" s="10" t="s">
        <v>1675</v>
      </c>
      <c r="M1867" t="s">
        <v>2097</v>
      </c>
    </row>
    <row r="1868" spans="1:13" x14ac:dyDescent="0.25">
      <c r="A1868" t="s">
        <v>717</v>
      </c>
      <c r="B1868" t="s">
        <v>808</v>
      </c>
      <c r="C1868" t="s">
        <v>1</v>
      </c>
      <c r="D1868" t="s">
        <v>66</v>
      </c>
      <c r="E1868" t="s">
        <v>809</v>
      </c>
      <c r="F1868" t="s">
        <v>810</v>
      </c>
      <c r="G1868">
        <v>2020</v>
      </c>
      <c r="H1868">
        <v>13</v>
      </c>
      <c r="I1868" t="s">
        <v>1486</v>
      </c>
      <c r="J1868" s="10" t="s">
        <v>1880</v>
      </c>
      <c r="K1868" t="s">
        <v>1881</v>
      </c>
      <c r="L1868" s="10" t="s">
        <v>1675</v>
      </c>
      <c r="M1868" t="s">
        <v>2097</v>
      </c>
    </row>
    <row r="1869" spans="1:13" x14ac:dyDescent="0.25">
      <c r="A1869" t="s">
        <v>717</v>
      </c>
      <c r="B1869" t="s">
        <v>808</v>
      </c>
      <c r="C1869" t="s">
        <v>1</v>
      </c>
      <c r="D1869" t="s">
        <v>66</v>
      </c>
      <c r="E1869" t="s">
        <v>811</v>
      </c>
      <c r="F1869" t="s">
        <v>812</v>
      </c>
      <c r="G1869">
        <v>2016</v>
      </c>
      <c r="H1869">
        <v>20</v>
      </c>
      <c r="I1869" t="s">
        <v>1486</v>
      </c>
      <c r="J1869" s="10" t="s">
        <v>1673</v>
      </c>
      <c r="K1869" t="s">
        <v>1674</v>
      </c>
      <c r="L1869" s="10" t="s">
        <v>1675</v>
      </c>
      <c r="M1869" t="s">
        <v>2097</v>
      </c>
    </row>
    <row r="1870" spans="1:13" x14ac:dyDescent="0.25">
      <c r="A1870" t="s">
        <v>717</v>
      </c>
      <c r="B1870" t="s">
        <v>808</v>
      </c>
      <c r="C1870" t="s">
        <v>1</v>
      </c>
      <c r="D1870" t="s">
        <v>66</v>
      </c>
      <c r="E1870" t="s">
        <v>811</v>
      </c>
      <c r="F1870" t="s">
        <v>812</v>
      </c>
      <c r="G1870">
        <v>2017</v>
      </c>
      <c r="H1870">
        <v>21</v>
      </c>
      <c r="I1870" t="s">
        <v>1486</v>
      </c>
      <c r="J1870" s="10" t="s">
        <v>1673</v>
      </c>
      <c r="K1870" t="s">
        <v>1674</v>
      </c>
      <c r="L1870" s="10" t="s">
        <v>1675</v>
      </c>
      <c r="M1870" t="s">
        <v>2097</v>
      </c>
    </row>
    <row r="1871" spans="1:13" x14ac:dyDescent="0.25">
      <c r="A1871" t="s">
        <v>717</v>
      </c>
      <c r="B1871" t="s">
        <v>808</v>
      </c>
      <c r="C1871" t="s">
        <v>1</v>
      </c>
      <c r="D1871" t="s">
        <v>66</v>
      </c>
      <c r="E1871" t="s">
        <v>811</v>
      </c>
      <c r="F1871" t="s">
        <v>812</v>
      </c>
      <c r="G1871">
        <v>2018</v>
      </c>
      <c r="H1871">
        <v>21</v>
      </c>
      <c r="I1871" t="s">
        <v>1486</v>
      </c>
      <c r="J1871" s="10" t="s">
        <v>1673</v>
      </c>
      <c r="K1871" t="s">
        <v>1674</v>
      </c>
      <c r="L1871" s="10" t="s">
        <v>1675</v>
      </c>
      <c r="M1871" t="s">
        <v>2097</v>
      </c>
    </row>
    <row r="1872" spans="1:13" x14ac:dyDescent="0.25">
      <c r="A1872" t="s">
        <v>717</v>
      </c>
      <c r="B1872" t="s">
        <v>808</v>
      </c>
      <c r="C1872" t="s">
        <v>1</v>
      </c>
      <c r="D1872" t="s">
        <v>66</v>
      </c>
      <c r="E1872" t="s">
        <v>811</v>
      </c>
      <c r="F1872" t="s">
        <v>812</v>
      </c>
      <c r="G1872">
        <v>2019</v>
      </c>
      <c r="H1872">
        <v>20</v>
      </c>
      <c r="I1872" t="s">
        <v>1486</v>
      </c>
      <c r="J1872" s="10" t="s">
        <v>1673</v>
      </c>
      <c r="K1872" t="s">
        <v>1674</v>
      </c>
      <c r="L1872" s="10" t="s">
        <v>1675</v>
      </c>
      <c r="M1872" t="s">
        <v>2097</v>
      </c>
    </row>
    <row r="1873" spans="1:13" x14ac:dyDescent="0.25">
      <c r="A1873" t="s">
        <v>717</v>
      </c>
      <c r="B1873" t="s">
        <v>808</v>
      </c>
      <c r="C1873" t="s">
        <v>1</v>
      </c>
      <c r="D1873" t="s">
        <v>66</v>
      </c>
      <c r="E1873" t="s">
        <v>811</v>
      </c>
      <c r="F1873" t="s">
        <v>812</v>
      </c>
      <c r="G1873">
        <v>2020</v>
      </c>
      <c r="H1873">
        <v>21</v>
      </c>
      <c r="I1873" t="s">
        <v>1486</v>
      </c>
      <c r="J1873" s="10" t="s">
        <v>1673</v>
      </c>
      <c r="K1873" t="s">
        <v>1674</v>
      </c>
      <c r="L1873" s="10" t="s">
        <v>1675</v>
      </c>
      <c r="M1873" t="s">
        <v>2097</v>
      </c>
    </row>
    <row r="1874" spans="1:13" x14ac:dyDescent="0.25">
      <c r="A1874" t="s">
        <v>717</v>
      </c>
      <c r="B1874" t="s">
        <v>808</v>
      </c>
      <c r="C1874" t="s">
        <v>1</v>
      </c>
      <c r="D1874" t="s">
        <v>66</v>
      </c>
      <c r="E1874" t="s">
        <v>813</v>
      </c>
      <c r="F1874" t="s">
        <v>814</v>
      </c>
      <c r="G1874">
        <v>2016</v>
      </c>
      <c r="H1874">
        <v>5</v>
      </c>
      <c r="I1874" t="s">
        <v>1486</v>
      </c>
      <c r="J1874" s="10" t="s">
        <v>1861</v>
      </c>
      <c r="K1874" t="s">
        <v>1862</v>
      </c>
      <c r="L1874" s="10" t="s">
        <v>1505</v>
      </c>
      <c r="M1874" t="s">
        <v>2079</v>
      </c>
    </row>
    <row r="1875" spans="1:13" x14ac:dyDescent="0.25">
      <c r="A1875" t="s">
        <v>717</v>
      </c>
      <c r="B1875" t="s">
        <v>808</v>
      </c>
      <c r="C1875" t="s">
        <v>1</v>
      </c>
      <c r="D1875" t="s">
        <v>66</v>
      </c>
      <c r="E1875" t="s">
        <v>813</v>
      </c>
      <c r="F1875" t="s">
        <v>814</v>
      </c>
      <c r="G1875">
        <v>2017</v>
      </c>
      <c r="H1875">
        <v>4</v>
      </c>
      <c r="I1875" t="s">
        <v>1486</v>
      </c>
      <c r="J1875" s="10" t="s">
        <v>1861</v>
      </c>
      <c r="K1875" t="s">
        <v>1862</v>
      </c>
      <c r="L1875" s="10" t="s">
        <v>1505</v>
      </c>
      <c r="M1875" t="s">
        <v>2079</v>
      </c>
    </row>
    <row r="1876" spans="1:13" x14ac:dyDescent="0.25">
      <c r="A1876" t="s">
        <v>717</v>
      </c>
      <c r="B1876" t="s">
        <v>808</v>
      </c>
      <c r="C1876" t="s">
        <v>1</v>
      </c>
      <c r="D1876" t="s">
        <v>66</v>
      </c>
      <c r="E1876" t="s">
        <v>813</v>
      </c>
      <c r="F1876" t="s">
        <v>814</v>
      </c>
      <c r="G1876">
        <v>2018</v>
      </c>
      <c r="H1876">
        <v>6</v>
      </c>
      <c r="I1876" t="s">
        <v>1486</v>
      </c>
      <c r="J1876" s="10" t="s">
        <v>1861</v>
      </c>
      <c r="K1876" t="s">
        <v>1862</v>
      </c>
      <c r="L1876" s="10" t="s">
        <v>1505</v>
      </c>
      <c r="M1876" t="s">
        <v>2079</v>
      </c>
    </row>
    <row r="1877" spans="1:13" x14ac:dyDescent="0.25">
      <c r="A1877" t="s">
        <v>717</v>
      </c>
      <c r="B1877" t="s">
        <v>808</v>
      </c>
      <c r="C1877" t="s">
        <v>1</v>
      </c>
      <c r="D1877" t="s">
        <v>66</v>
      </c>
      <c r="E1877" t="s">
        <v>813</v>
      </c>
      <c r="F1877" t="s">
        <v>814</v>
      </c>
      <c r="G1877">
        <v>2019</v>
      </c>
      <c r="H1877">
        <v>5</v>
      </c>
      <c r="I1877" t="s">
        <v>1486</v>
      </c>
      <c r="J1877" s="10" t="s">
        <v>1861</v>
      </c>
      <c r="K1877" t="s">
        <v>1862</v>
      </c>
      <c r="L1877" s="10" t="s">
        <v>1505</v>
      </c>
      <c r="M1877" t="s">
        <v>2079</v>
      </c>
    </row>
    <row r="1878" spans="1:13" x14ac:dyDescent="0.25">
      <c r="A1878" t="s">
        <v>717</v>
      </c>
      <c r="B1878" t="s">
        <v>808</v>
      </c>
      <c r="C1878" t="s">
        <v>1</v>
      </c>
      <c r="D1878" t="s">
        <v>66</v>
      </c>
      <c r="E1878" t="s">
        <v>813</v>
      </c>
      <c r="F1878" t="s">
        <v>814</v>
      </c>
      <c r="G1878">
        <v>2020</v>
      </c>
      <c r="H1878">
        <v>5</v>
      </c>
      <c r="I1878" t="s">
        <v>1486</v>
      </c>
      <c r="J1878" s="10" t="s">
        <v>1861</v>
      </c>
      <c r="K1878" t="s">
        <v>1862</v>
      </c>
      <c r="L1878" s="10" t="s">
        <v>1505</v>
      </c>
      <c r="M1878" t="s">
        <v>2079</v>
      </c>
    </row>
    <row r="1879" spans="1:13" x14ac:dyDescent="0.25">
      <c r="A1879" t="s">
        <v>717</v>
      </c>
      <c r="B1879" t="s">
        <v>808</v>
      </c>
      <c r="C1879" t="s">
        <v>1</v>
      </c>
      <c r="D1879" t="s">
        <v>6</v>
      </c>
      <c r="E1879" t="s">
        <v>815</v>
      </c>
      <c r="F1879" t="s">
        <v>816</v>
      </c>
      <c r="G1879">
        <v>2016</v>
      </c>
      <c r="H1879">
        <v>7</v>
      </c>
      <c r="I1879" t="s">
        <v>1486</v>
      </c>
      <c r="J1879" s="10" t="s">
        <v>1880</v>
      </c>
      <c r="K1879" t="s">
        <v>1881</v>
      </c>
      <c r="L1879" s="10" t="s">
        <v>1675</v>
      </c>
      <c r="M1879" t="s">
        <v>2097</v>
      </c>
    </row>
    <row r="1880" spans="1:13" x14ac:dyDescent="0.25">
      <c r="A1880" t="s">
        <v>717</v>
      </c>
      <c r="B1880" t="s">
        <v>808</v>
      </c>
      <c r="C1880" t="s">
        <v>1</v>
      </c>
      <c r="D1880" t="s">
        <v>6</v>
      </c>
      <c r="E1880" t="s">
        <v>815</v>
      </c>
      <c r="F1880" t="s">
        <v>816</v>
      </c>
      <c r="G1880">
        <v>2017</v>
      </c>
      <c r="H1880">
        <v>6</v>
      </c>
      <c r="I1880" t="s">
        <v>1486</v>
      </c>
      <c r="J1880" s="10" t="s">
        <v>1880</v>
      </c>
      <c r="K1880" t="s">
        <v>1881</v>
      </c>
      <c r="L1880" s="10" t="s">
        <v>1675</v>
      </c>
      <c r="M1880" t="s">
        <v>2097</v>
      </c>
    </row>
    <row r="1881" spans="1:13" x14ac:dyDescent="0.25">
      <c r="A1881" t="s">
        <v>717</v>
      </c>
      <c r="B1881" t="s">
        <v>808</v>
      </c>
      <c r="C1881" t="s">
        <v>1</v>
      </c>
      <c r="D1881" t="s">
        <v>6</v>
      </c>
      <c r="E1881" t="s">
        <v>815</v>
      </c>
      <c r="F1881" t="s">
        <v>816</v>
      </c>
      <c r="G1881">
        <v>2018</v>
      </c>
      <c r="H1881">
        <v>8</v>
      </c>
      <c r="I1881" t="s">
        <v>1486</v>
      </c>
      <c r="J1881" s="10" t="s">
        <v>1880</v>
      </c>
      <c r="K1881" t="s">
        <v>1881</v>
      </c>
      <c r="L1881" s="10" t="s">
        <v>1675</v>
      </c>
      <c r="M1881" t="s">
        <v>2097</v>
      </c>
    </row>
    <row r="1882" spans="1:13" x14ac:dyDescent="0.25">
      <c r="A1882" t="s">
        <v>717</v>
      </c>
      <c r="B1882" t="s">
        <v>808</v>
      </c>
      <c r="C1882" t="s">
        <v>1</v>
      </c>
      <c r="D1882" t="s">
        <v>6</v>
      </c>
      <c r="E1882" t="s">
        <v>815</v>
      </c>
      <c r="F1882" t="s">
        <v>816</v>
      </c>
      <c r="G1882">
        <v>2019</v>
      </c>
      <c r="H1882">
        <v>9</v>
      </c>
      <c r="I1882" t="s">
        <v>1486</v>
      </c>
      <c r="J1882" s="10" t="s">
        <v>1880</v>
      </c>
      <c r="K1882" t="s">
        <v>1881</v>
      </c>
      <c r="L1882" s="10" t="s">
        <v>1675</v>
      </c>
      <c r="M1882" t="s">
        <v>2097</v>
      </c>
    </row>
    <row r="1883" spans="1:13" x14ac:dyDescent="0.25">
      <c r="A1883" t="s">
        <v>717</v>
      </c>
      <c r="B1883" t="s">
        <v>808</v>
      </c>
      <c r="C1883" t="s">
        <v>1</v>
      </c>
      <c r="D1883" t="s">
        <v>6</v>
      </c>
      <c r="E1883" t="s">
        <v>815</v>
      </c>
      <c r="F1883" t="s">
        <v>816</v>
      </c>
      <c r="G1883">
        <v>2020</v>
      </c>
      <c r="H1883">
        <v>10</v>
      </c>
      <c r="I1883" t="s">
        <v>1486</v>
      </c>
      <c r="J1883" s="10" t="s">
        <v>1880</v>
      </c>
      <c r="K1883" t="s">
        <v>1881</v>
      </c>
      <c r="L1883" s="10" t="s">
        <v>1675</v>
      </c>
      <c r="M1883" t="s">
        <v>2097</v>
      </c>
    </row>
    <row r="1884" spans="1:13" x14ac:dyDescent="0.25">
      <c r="A1884" t="s">
        <v>717</v>
      </c>
      <c r="B1884" t="s">
        <v>808</v>
      </c>
      <c r="C1884" t="s">
        <v>1</v>
      </c>
      <c r="D1884" t="s">
        <v>6</v>
      </c>
      <c r="E1884" t="s">
        <v>817</v>
      </c>
      <c r="F1884" t="s">
        <v>818</v>
      </c>
      <c r="G1884">
        <v>2016</v>
      </c>
      <c r="H1884">
        <v>22</v>
      </c>
      <c r="I1884" t="s">
        <v>1486</v>
      </c>
      <c r="J1884" s="10" t="s">
        <v>1673</v>
      </c>
      <c r="K1884" t="s">
        <v>1674</v>
      </c>
      <c r="L1884" s="10" t="s">
        <v>1675</v>
      </c>
      <c r="M1884" t="s">
        <v>2097</v>
      </c>
    </row>
    <row r="1885" spans="1:13" x14ac:dyDescent="0.25">
      <c r="A1885" t="s">
        <v>717</v>
      </c>
      <c r="B1885" t="s">
        <v>808</v>
      </c>
      <c r="C1885" t="s">
        <v>1</v>
      </c>
      <c r="D1885" t="s">
        <v>6</v>
      </c>
      <c r="E1885" t="s">
        <v>817</v>
      </c>
      <c r="F1885" t="s">
        <v>818</v>
      </c>
      <c r="G1885">
        <v>2017</v>
      </c>
      <c r="H1885">
        <v>21</v>
      </c>
      <c r="I1885" t="s">
        <v>1486</v>
      </c>
      <c r="J1885" s="10" t="s">
        <v>1673</v>
      </c>
      <c r="K1885" t="s">
        <v>1674</v>
      </c>
      <c r="L1885" s="10" t="s">
        <v>1675</v>
      </c>
      <c r="M1885" t="s">
        <v>2097</v>
      </c>
    </row>
    <row r="1886" spans="1:13" x14ac:dyDescent="0.25">
      <c r="A1886" t="s">
        <v>717</v>
      </c>
      <c r="B1886" t="s">
        <v>808</v>
      </c>
      <c r="C1886" t="s">
        <v>1</v>
      </c>
      <c r="D1886" t="s">
        <v>6</v>
      </c>
      <c r="E1886" t="s">
        <v>817</v>
      </c>
      <c r="F1886" t="s">
        <v>818</v>
      </c>
      <c r="G1886">
        <v>2018</v>
      </c>
      <c r="H1886">
        <v>28</v>
      </c>
      <c r="I1886" t="s">
        <v>1486</v>
      </c>
      <c r="J1886" s="10" t="s">
        <v>1673</v>
      </c>
      <c r="K1886" t="s">
        <v>1674</v>
      </c>
      <c r="L1886" s="10" t="s">
        <v>1675</v>
      </c>
      <c r="M1886" t="s">
        <v>2097</v>
      </c>
    </row>
    <row r="1887" spans="1:13" x14ac:dyDescent="0.25">
      <c r="A1887" t="s">
        <v>717</v>
      </c>
      <c r="B1887" t="s">
        <v>808</v>
      </c>
      <c r="C1887" t="s">
        <v>1</v>
      </c>
      <c r="D1887" t="s">
        <v>6</v>
      </c>
      <c r="E1887" t="s">
        <v>817</v>
      </c>
      <c r="F1887" t="s">
        <v>818</v>
      </c>
      <c r="G1887">
        <v>2019</v>
      </c>
      <c r="H1887">
        <v>31</v>
      </c>
      <c r="I1887" t="s">
        <v>1486</v>
      </c>
      <c r="J1887" s="10" t="s">
        <v>1673</v>
      </c>
      <c r="K1887" t="s">
        <v>1674</v>
      </c>
      <c r="L1887" s="10" t="s">
        <v>1675</v>
      </c>
      <c r="M1887" t="s">
        <v>2097</v>
      </c>
    </row>
    <row r="1888" spans="1:13" x14ac:dyDescent="0.25">
      <c r="A1888" t="s">
        <v>717</v>
      </c>
      <c r="B1888" t="s">
        <v>808</v>
      </c>
      <c r="C1888" t="s">
        <v>1</v>
      </c>
      <c r="D1888" t="s">
        <v>6</v>
      </c>
      <c r="E1888" t="s">
        <v>817</v>
      </c>
      <c r="F1888" t="s">
        <v>818</v>
      </c>
      <c r="G1888">
        <v>2020</v>
      </c>
      <c r="H1888">
        <v>32</v>
      </c>
      <c r="I1888" t="s">
        <v>1486</v>
      </c>
      <c r="J1888" s="10" t="s">
        <v>1673</v>
      </c>
      <c r="K1888" t="s">
        <v>1674</v>
      </c>
      <c r="L1888" s="10" t="s">
        <v>1675</v>
      </c>
      <c r="M1888" t="s">
        <v>2097</v>
      </c>
    </row>
    <row r="1889" spans="1:13" x14ac:dyDescent="0.25">
      <c r="A1889" t="s">
        <v>717</v>
      </c>
      <c r="B1889" t="s">
        <v>808</v>
      </c>
      <c r="C1889" t="s">
        <v>1</v>
      </c>
      <c r="D1889" t="s">
        <v>6</v>
      </c>
      <c r="E1889" t="s">
        <v>819</v>
      </c>
      <c r="F1889" t="s">
        <v>820</v>
      </c>
      <c r="G1889">
        <v>2016</v>
      </c>
      <c r="H1889">
        <v>4</v>
      </c>
      <c r="I1889" t="s">
        <v>1486</v>
      </c>
      <c r="J1889" s="10" t="s">
        <v>1861</v>
      </c>
      <c r="K1889" t="s">
        <v>1862</v>
      </c>
      <c r="L1889" s="10" t="s">
        <v>1505</v>
      </c>
      <c r="M1889" t="s">
        <v>2079</v>
      </c>
    </row>
    <row r="1890" spans="1:13" x14ac:dyDescent="0.25">
      <c r="A1890" t="s">
        <v>717</v>
      </c>
      <c r="B1890" t="s">
        <v>808</v>
      </c>
      <c r="C1890" t="s">
        <v>1</v>
      </c>
      <c r="D1890" t="s">
        <v>6</v>
      </c>
      <c r="E1890" t="s">
        <v>819</v>
      </c>
      <c r="F1890" t="s">
        <v>820</v>
      </c>
      <c r="G1890">
        <v>2017</v>
      </c>
      <c r="H1890">
        <v>3</v>
      </c>
      <c r="I1890" t="s">
        <v>1486</v>
      </c>
      <c r="J1890" s="10" t="s">
        <v>1861</v>
      </c>
      <c r="K1890" t="s">
        <v>1862</v>
      </c>
      <c r="L1890" s="10" t="s">
        <v>1505</v>
      </c>
      <c r="M1890" t="s">
        <v>2079</v>
      </c>
    </row>
    <row r="1891" spans="1:13" x14ac:dyDescent="0.25">
      <c r="A1891" t="s">
        <v>717</v>
      </c>
      <c r="B1891" t="s">
        <v>808</v>
      </c>
      <c r="C1891" t="s">
        <v>1</v>
      </c>
      <c r="D1891" t="s">
        <v>6</v>
      </c>
      <c r="E1891" t="s">
        <v>819</v>
      </c>
      <c r="F1891" t="s">
        <v>820</v>
      </c>
      <c r="G1891">
        <v>2018</v>
      </c>
      <c r="H1891">
        <v>2</v>
      </c>
      <c r="I1891" t="s">
        <v>1486</v>
      </c>
      <c r="J1891" s="10" t="s">
        <v>1861</v>
      </c>
      <c r="K1891" t="s">
        <v>1862</v>
      </c>
      <c r="L1891" s="10" t="s">
        <v>1505</v>
      </c>
      <c r="M1891" t="s">
        <v>2079</v>
      </c>
    </row>
    <row r="1892" spans="1:13" x14ac:dyDescent="0.25">
      <c r="A1892" t="s">
        <v>717</v>
      </c>
      <c r="B1892" t="s">
        <v>808</v>
      </c>
      <c r="C1892" t="s">
        <v>1</v>
      </c>
      <c r="D1892" t="s">
        <v>6</v>
      </c>
      <c r="E1892" t="s">
        <v>819</v>
      </c>
      <c r="F1892" t="s">
        <v>820</v>
      </c>
      <c r="G1892">
        <v>2019</v>
      </c>
      <c r="H1892">
        <v>3</v>
      </c>
      <c r="I1892" t="s">
        <v>1486</v>
      </c>
      <c r="J1892" s="10" t="s">
        <v>1861</v>
      </c>
      <c r="K1892" t="s">
        <v>1862</v>
      </c>
      <c r="L1892" s="10" t="s">
        <v>1505</v>
      </c>
      <c r="M1892" t="s">
        <v>2079</v>
      </c>
    </row>
    <row r="1893" spans="1:13" x14ac:dyDescent="0.25">
      <c r="A1893" t="s">
        <v>717</v>
      </c>
      <c r="B1893" t="s">
        <v>808</v>
      </c>
      <c r="C1893" t="s">
        <v>1</v>
      </c>
      <c r="D1893" t="s">
        <v>6</v>
      </c>
      <c r="E1893" t="s">
        <v>819</v>
      </c>
      <c r="F1893" t="s">
        <v>820</v>
      </c>
      <c r="G1893">
        <v>2020</v>
      </c>
      <c r="H1893">
        <v>4</v>
      </c>
      <c r="I1893" t="s">
        <v>1486</v>
      </c>
      <c r="J1893" s="10" t="s">
        <v>1861</v>
      </c>
      <c r="K1893" t="s">
        <v>1862</v>
      </c>
      <c r="L1893" s="10" t="s">
        <v>1505</v>
      </c>
      <c r="M1893" t="s">
        <v>2079</v>
      </c>
    </row>
    <row r="1894" spans="1:13" x14ac:dyDescent="0.25">
      <c r="A1894" t="s">
        <v>717</v>
      </c>
      <c r="B1894" t="s">
        <v>808</v>
      </c>
      <c r="C1894" t="s">
        <v>22</v>
      </c>
      <c r="D1894" t="s">
        <v>23</v>
      </c>
      <c r="E1894" t="s">
        <v>821</v>
      </c>
      <c r="F1894" t="s">
        <v>822</v>
      </c>
      <c r="G1894">
        <v>2016</v>
      </c>
      <c r="H1894">
        <v>47</v>
      </c>
      <c r="I1894" t="s">
        <v>1486</v>
      </c>
      <c r="J1894" s="10" t="s">
        <v>1673</v>
      </c>
      <c r="K1894" t="s">
        <v>1674</v>
      </c>
      <c r="L1894" s="10" t="s">
        <v>1675</v>
      </c>
      <c r="M1894" t="s">
        <v>2097</v>
      </c>
    </row>
    <row r="1895" spans="1:13" x14ac:dyDescent="0.25">
      <c r="A1895" t="s">
        <v>717</v>
      </c>
      <c r="B1895" t="s">
        <v>808</v>
      </c>
      <c r="C1895" t="s">
        <v>22</v>
      </c>
      <c r="D1895" t="s">
        <v>23</v>
      </c>
      <c r="E1895" t="s">
        <v>821</v>
      </c>
      <c r="F1895" t="s">
        <v>822</v>
      </c>
      <c r="G1895">
        <v>2017</v>
      </c>
      <c r="H1895">
        <v>30</v>
      </c>
      <c r="I1895" t="s">
        <v>1486</v>
      </c>
      <c r="J1895" s="10" t="s">
        <v>1673</v>
      </c>
      <c r="K1895" t="s">
        <v>1674</v>
      </c>
      <c r="L1895" s="10" t="s">
        <v>1675</v>
      </c>
      <c r="M1895" t="s">
        <v>2097</v>
      </c>
    </row>
    <row r="1896" spans="1:13" x14ac:dyDescent="0.25">
      <c r="A1896" t="s">
        <v>717</v>
      </c>
      <c r="B1896" t="s">
        <v>808</v>
      </c>
      <c r="C1896" t="s">
        <v>22</v>
      </c>
      <c r="D1896" t="s">
        <v>23</v>
      </c>
      <c r="E1896" t="s">
        <v>821</v>
      </c>
      <c r="F1896" t="s">
        <v>822</v>
      </c>
      <c r="G1896">
        <v>2018</v>
      </c>
      <c r="H1896">
        <v>30</v>
      </c>
      <c r="I1896" t="s">
        <v>1486</v>
      </c>
      <c r="J1896" s="10" t="s">
        <v>1673</v>
      </c>
      <c r="K1896" t="s">
        <v>1674</v>
      </c>
      <c r="L1896" s="10" t="s">
        <v>1675</v>
      </c>
      <c r="M1896" t="s">
        <v>2097</v>
      </c>
    </row>
    <row r="1897" spans="1:13" x14ac:dyDescent="0.25">
      <c r="A1897" t="s">
        <v>717</v>
      </c>
      <c r="B1897" t="s">
        <v>808</v>
      </c>
      <c r="C1897" t="s">
        <v>22</v>
      </c>
      <c r="D1897" t="s">
        <v>23</v>
      </c>
      <c r="E1897" t="s">
        <v>821</v>
      </c>
      <c r="F1897" t="s">
        <v>822</v>
      </c>
      <c r="G1897">
        <v>2019</v>
      </c>
      <c r="H1897">
        <v>22</v>
      </c>
      <c r="I1897" t="s">
        <v>1486</v>
      </c>
      <c r="J1897" s="10" t="s">
        <v>1673</v>
      </c>
      <c r="K1897" t="s">
        <v>1674</v>
      </c>
      <c r="L1897" s="10" t="s">
        <v>1675</v>
      </c>
      <c r="M1897" t="s">
        <v>2097</v>
      </c>
    </row>
    <row r="1898" spans="1:13" x14ac:dyDescent="0.25">
      <c r="A1898" t="s">
        <v>717</v>
      </c>
      <c r="B1898" t="s">
        <v>808</v>
      </c>
      <c r="C1898" t="s">
        <v>22</v>
      </c>
      <c r="D1898" t="s">
        <v>23</v>
      </c>
      <c r="E1898" t="s">
        <v>821</v>
      </c>
      <c r="F1898" t="s">
        <v>822</v>
      </c>
      <c r="G1898">
        <v>2020</v>
      </c>
      <c r="H1898">
        <v>15</v>
      </c>
      <c r="I1898" t="s">
        <v>1486</v>
      </c>
      <c r="J1898" s="10" t="s">
        <v>1673</v>
      </c>
      <c r="K1898" t="s">
        <v>1674</v>
      </c>
      <c r="L1898" s="10" t="s">
        <v>1675</v>
      </c>
      <c r="M1898" t="s">
        <v>2097</v>
      </c>
    </row>
    <row r="1899" spans="1:13" x14ac:dyDescent="0.25">
      <c r="A1899" t="s">
        <v>717</v>
      </c>
      <c r="B1899" t="s">
        <v>808</v>
      </c>
      <c r="C1899" t="s">
        <v>22</v>
      </c>
      <c r="D1899" t="s">
        <v>23</v>
      </c>
      <c r="E1899" t="s">
        <v>821</v>
      </c>
      <c r="F1899" t="s">
        <v>823</v>
      </c>
      <c r="G1899">
        <v>2016</v>
      </c>
      <c r="H1899">
        <v>2</v>
      </c>
      <c r="I1899" t="s">
        <v>1486</v>
      </c>
      <c r="J1899" s="10" t="s">
        <v>1673</v>
      </c>
      <c r="K1899" t="s">
        <v>1674</v>
      </c>
      <c r="L1899" s="10" t="s">
        <v>1675</v>
      </c>
      <c r="M1899" t="s">
        <v>2097</v>
      </c>
    </row>
    <row r="1900" spans="1:13" x14ac:dyDescent="0.25">
      <c r="A1900" t="s">
        <v>717</v>
      </c>
      <c r="B1900" t="s">
        <v>808</v>
      </c>
      <c r="C1900" t="s">
        <v>22</v>
      </c>
      <c r="D1900" t="s">
        <v>23</v>
      </c>
      <c r="E1900" t="s">
        <v>821</v>
      </c>
      <c r="F1900" t="s">
        <v>823</v>
      </c>
      <c r="G1900">
        <v>2018</v>
      </c>
      <c r="H1900">
        <v>2</v>
      </c>
      <c r="I1900" t="s">
        <v>1486</v>
      </c>
      <c r="J1900" s="10" t="s">
        <v>1673</v>
      </c>
      <c r="K1900" t="s">
        <v>1674</v>
      </c>
      <c r="L1900" s="10" t="s">
        <v>1675</v>
      </c>
      <c r="M1900" t="s">
        <v>2097</v>
      </c>
    </row>
    <row r="1901" spans="1:13" x14ac:dyDescent="0.25">
      <c r="A1901" t="s">
        <v>717</v>
      </c>
      <c r="B1901" t="s">
        <v>808</v>
      </c>
      <c r="C1901" t="s">
        <v>22</v>
      </c>
      <c r="D1901" t="s">
        <v>23</v>
      </c>
      <c r="E1901" t="s">
        <v>824</v>
      </c>
      <c r="F1901" t="s">
        <v>825</v>
      </c>
      <c r="G1901">
        <v>2019</v>
      </c>
      <c r="H1901">
        <v>16</v>
      </c>
      <c r="I1901" t="s">
        <v>1486</v>
      </c>
      <c r="J1901" s="10" t="s">
        <v>1673</v>
      </c>
      <c r="K1901" t="s">
        <v>1674</v>
      </c>
      <c r="L1901" s="10" t="s">
        <v>1675</v>
      </c>
      <c r="M1901" t="s">
        <v>2097</v>
      </c>
    </row>
    <row r="1902" spans="1:13" x14ac:dyDescent="0.25">
      <c r="A1902" t="s">
        <v>717</v>
      </c>
      <c r="B1902" t="s">
        <v>808</v>
      </c>
      <c r="C1902" t="s">
        <v>22</v>
      </c>
      <c r="D1902" t="s">
        <v>23</v>
      </c>
      <c r="E1902" t="s">
        <v>824</v>
      </c>
      <c r="F1902" t="s">
        <v>825</v>
      </c>
      <c r="G1902">
        <v>2020</v>
      </c>
      <c r="H1902">
        <v>26</v>
      </c>
      <c r="I1902" t="s">
        <v>1486</v>
      </c>
      <c r="J1902" s="10" t="s">
        <v>1673</v>
      </c>
      <c r="K1902" t="s">
        <v>1674</v>
      </c>
      <c r="L1902" s="10" t="s">
        <v>1675</v>
      </c>
      <c r="M1902" t="s">
        <v>2097</v>
      </c>
    </row>
    <row r="1903" spans="1:13" x14ac:dyDescent="0.25">
      <c r="A1903" t="s">
        <v>717</v>
      </c>
      <c r="B1903" t="s">
        <v>808</v>
      </c>
      <c r="C1903" t="s">
        <v>22</v>
      </c>
      <c r="D1903" t="s">
        <v>23</v>
      </c>
      <c r="E1903" t="s">
        <v>824</v>
      </c>
      <c r="F1903" t="s">
        <v>826</v>
      </c>
      <c r="G1903">
        <v>2019</v>
      </c>
      <c r="H1903">
        <v>1</v>
      </c>
      <c r="I1903" t="s">
        <v>1486</v>
      </c>
      <c r="J1903" s="10" t="s">
        <v>1673</v>
      </c>
      <c r="K1903" t="s">
        <v>1674</v>
      </c>
      <c r="L1903" s="10" t="s">
        <v>1675</v>
      </c>
      <c r="M1903" t="s">
        <v>2097</v>
      </c>
    </row>
    <row r="1904" spans="1:13" x14ac:dyDescent="0.25">
      <c r="A1904" t="s">
        <v>717</v>
      </c>
      <c r="B1904" t="s">
        <v>808</v>
      </c>
      <c r="C1904" t="s">
        <v>22</v>
      </c>
      <c r="D1904" t="s">
        <v>23</v>
      </c>
      <c r="E1904" t="s">
        <v>824</v>
      </c>
      <c r="F1904" t="s">
        <v>826</v>
      </c>
      <c r="G1904">
        <v>2020</v>
      </c>
      <c r="H1904">
        <v>1</v>
      </c>
      <c r="I1904" t="s">
        <v>1486</v>
      </c>
      <c r="J1904" s="10" t="s">
        <v>1673</v>
      </c>
      <c r="K1904" t="s">
        <v>1674</v>
      </c>
      <c r="L1904" s="10" t="s">
        <v>1675</v>
      </c>
      <c r="M1904" t="s">
        <v>2097</v>
      </c>
    </row>
    <row r="1905" spans="1:13" x14ac:dyDescent="0.25">
      <c r="A1905" t="s">
        <v>717</v>
      </c>
      <c r="B1905" t="s">
        <v>808</v>
      </c>
      <c r="C1905" t="s">
        <v>22</v>
      </c>
      <c r="D1905" t="s">
        <v>118</v>
      </c>
      <c r="E1905" t="s">
        <v>827</v>
      </c>
      <c r="F1905" t="s">
        <v>828</v>
      </c>
      <c r="G1905">
        <v>2018</v>
      </c>
      <c r="H1905">
        <v>1</v>
      </c>
      <c r="I1905" t="s">
        <v>1486</v>
      </c>
      <c r="J1905" s="10" t="s">
        <v>1673</v>
      </c>
      <c r="K1905" t="s">
        <v>1674</v>
      </c>
      <c r="L1905" s="10" t="s">
        <v>1675</v>
      </c>
      <c r="M1905" t="s">
        <v>2097</v>
      </c>
    </row>
    <row r="1906" spans="1:13" x14ac:dyDescent="0.25">
      <c r="A1906" t="s">
        <v>717</v>
      </c>
      <c r="B1906" t="s">
        <v>808</v>
      </c>
      <c r="C1906" t="s">
        <v>22</v>
      </c>
      <c r="D1906" t="s">
        <v>118</v>
      </c>
      <c r="E1906" t="s">
        <v>827</v>
      </c>
      <c r="F1906" t="s">
        <v>828</v>
      </c>
      <c r="G1906">
        <v>2019</v>
      </c>
      <c r="H1906">
        <v>2</v>
      </c>
      <c r="I1906" t="s">
        <v>1486</v>
      </c>
      <c r="J1906" s="10" t="s">
        <v>1673</v>
      </c>
      <c r="K1906" t="s">
        <v>1674</v>
      </c>
      <c r="L1906" s="10" t="s">
        <v>1675</v>
      </c>
      <c r="M1906" t="s">
        <v>2097</v>
      </c>
    </row>
    <row r="1907" spans="1:13" x14ac:dyDescent="0.25">
      <c r="A1907" t="s">
        <v>717</v>
      </c>
      <c r="B1907" t="s">
        <v>808</v>
      </c>
      <c r="C1907" t="s">
        <v>22</v>
      </c>
      <c r="D1907" t="s">
        <v>118</v>
      </c>
      <c r="E1907" t="s">
        <v>827</v>
      </c>
      <c r="F1907" t="s">
        <v>828</v>
      </c>
      <c r="G1907">
        <v>2020</v>
      </c>
      <c r="H1907">
        <v>1</v>
      </c>
      <c r="I1907" t="s">
        <v>1486</v>
      </c>
      <c r="J1907" s="10" t="s">
        <v>1673</v>
      </c>
      <c r="K1907" t="s">
        <v>1674</v>
      </c>
      <c r="L1907" s="10" t="s">
        <v>1675</v>
      </c>
      <c r="M1907" t="s">
        <v>2097</v>
      </c>
    </row>
    <row r="1908" spans="1:13" x14ac:dyDescent="0.25">
      <c r="A1908" t="s">
        <v>717</v>
      </c>
      <c r="B1908" t="s">
        <v>829</v>
      </c>
      <c r="C1908" t="s">
        <v>1</v>
      </c>
      <c r="D1908" t="s">
        <v>2</v>
      </c>
      <c r="E1908" t="s">
        <v>829</v>
      </c>
      <c r="F1908" t="s">
        <v>830</v>
      </c>
      <c r="G1908">
        <v>2017</v>
      </c>
      <c r="H1908">
        <v>2</v>
      </c>
      <c r="I1908" t="s">
        <v>1486</v>
      </c>
      <c r="J1908" s="10" t="s">
        <v>1673</v>
      </c>
      <c r="K1908" t="s">
        <v>1674</v>
      </c>
      <c r="L1908" s="10" t="s">
        <v>1675</v>
      </c>
      <c r="M1908" t="s">
        <v>2097</v>
      </c>
    </row>
    <row r="1909" spans="1:13" x14ac:dyDescent="0.25">
      <c r="A1909" t="s">
        <v>717</v>
      </c>
      <c r="B1909" t="s">
        <v>829</v>
      </c>
      <c r="C1909" t="s">
        <v>1</v>
      </c>
      <c r="D1909" t="s">
        <v>2</v>
      </c>
      <c r="E1909" t="s">
        <v>829</v>
      </c>
      <c r="F1909" t="s">
        <v>830</v>
      </c>
      <c r="G1909">
        <v>2018</v>
      </c>
      <c r="H1909">
        <v>1</v>
      </c>
      <c r="I1909" t="s">
        <v>1486</v>
      </c>
      <c r="J1909" s="10" t="s">
        <v>1673</v>
      </c>
      <c r="K1909" t="s">
        <v>1674</v>
      </c>
      <c r="L1909" s="10" t="s">
        <v>1675</v>
      </c>
      <c r="M1909" t="s">
        <v>2097</v>
      </c>
    </row>
    <row r="1910" spans="1:13" x14ac:dyDescent="0.25">
      <c r="A1910" t="s">
        <v>717</v>
      </c>
      <c r="B1910" t="s">
        <v>829</v>
      </c>
      <c r="C1910" t="s">
        <v>1</v>
      </c>
      <c r="D1910" t="s">
        <v>2</v>
      </c>
      <c r="E1910" t="s">
        <v>829</v>
      </c>
      <c r="F1910" t="s">
        <v>830</v>
      </c>
      <c r="G1910">
        <v>2019</v>
      </c>
      <c r="H1910">
        <v>1</v>
      </c>
      <c r="I1910" t="s">
        <v>1486</v>
      </c>
      <c r="J1910" s="10" t="s">
        <v>1673</v>
      </c>
      <c r="K1910" t="s">
        <v>1674</v>
      </c>
      <c r="L1910" s="10" t="s">
        <v>1675</v>
      </c>
      <c r="M1910" t="s">
        <v>2097</v>
      </c>
    </row>
    <row r="1911" spans="1:13" x14ac:dyDescent="0.25">
      <c r="A1911" t="s">
        <v>717</v>
      </c>
      <c r="B1911" t="s">
        <v>829</v>
      </c>
      <c r="C1911" t="s">
        <v>1</v>
      </c>
      <c r="D1911" t="s">
        <v>2</v>
      </c>
      <c r="E1911" t="s">
        <v>829</v>
      </c>
      <c r="F1911" t="s">
        <v>830</v>
      </c>
      <c r="G1911">
        <v>2020</v>
      </c>
      <c r="H1911">
        <v>1</v>
      </c>
      <c r="I1911" t="s">
        <v>1486</v>
      </c>
      <c r="J1911" s="10" t="s">
        <v>1673</v>
      </c>
      <c r="K1911" t="s">
        <v>1674</v>
      </c>
      <c r="L1911" s="10" t="s">
        <v>1675</v>
      </c>
      <c r="M1911" t="s">
        <v>2097</v>
      </c>
    </row>
    <row r="1912" spans="1:13" x14ac:dyDescent="0.25">
      <c r="A1912" t="s">
        <v>717</v>
      </c>
      <c r="B1912" t="s">
        <v>831</v>
      </c>
      <c r="C1912" t="s">
        <v>1</v>
      </c>
      <c r="D1912" t="s">
        <v>66</v>
      </c>
      <c r="E1912" t="s">
        <v>832</v>
      </c>
      <c r="F1912" t="s">
        <v>833</v>
      </c>
      <c r="G1912">
        <v>2016</v>
      </c>
      <c r="H1912">
        <v>47</v>
      </c>
      <c r="I1912" t="s">
        <v>1486</v>
      </c>
      <c r="J1912" s="10" t="s">
        <v>1882</v>
      </c>
      <c r="K1912" t="s">
        <v>1883</v>
      </c>
      <c r="L1912" s="10" t="s">
        <v>1884</v>
      </c>
      <c r="M1912" t="s">
        <v>2104</v>
      </c>
    </row>
    <row r="1913" spans="1:13" x14ac:dyDescent="0.25">
      <c r="A1913" t="s">
        <v>717</v>
      </c>
      <c r="B1913" t="s">
        <v>831</v>
      </c>
      <c r="C1913" t="s">
        <v>1</v>
      </c>
      <c r="D1913" t="s">
        <v>66</v>
      </c>
      <c r="E1913" t="s">
        <v>832</v>
      </c>
      <c r="F1913" t="s">
        <v>833</v>
      </c>
      <c r="G1913">
        <v>2017</v>
      </c>
      <c r="H1913">
        <v>52</v>
      </c>
      <c r="I1913" t="s">
        <v>1486</v>
      </c>
      <c r="J1913" s="10" t="s">
        <v>1882</v>
      </c>
      <c r="K1913" t="s">
        <v>1883</v>
      </c>
      <c r="L1913" s="10" t="s">
        <v>1884</v>
      </c>
      <c r="M1913" t="s">
        <v>2104</v>
      </c>
    </row>
    <row r="1914" spans="1:13" x14ac:dyDescent="0.25">
      <c r="A1914" t="s">
        <v>717</v>
      </c>
      <c r="B1914" t="s">
        <v>831</v>
      </c>
      <c r="C1914" t="s">
        <v>1</v>
      </c>
      <c r="D1914" t="s">
        <v>66</v>
      </c>
      <c r="E1914" t="s">
        <v>832</v>
      </c>
      <c r="F1914" t="s">
        <v>833</v>
      </c>
      <c r="G1914">
        <v>2018</v>
      </c>
      <c r="H1914">
        <v>56</v>
      </c>
      <c r="I1914" t="s">
        <v>1486</v>
      </c>
      <c r="J1914" s="10" t="s">
        <v>1882</v>
      </c>
      <c r="K1914" t="s">
        <v>1883</v>
      </c>
      <c r="L1914" s="10" t="s">
        <v>1884</v>
      </c>
      <c r="M1914" t="s">
        <v>2104</v>
      </c>
    </row>
    <row r="1915" spans="1:13" x14ac:dyDescent="0.25">
      <c r="A1915" t="s">
        <v>717</v>
      </c>
      <c r="B1915" t="s">
        <v>831</v>
      </c>
      <c r="C1915" t="s">
        <v>1</v>
      </c>
      <c r="D1915" t="s">
        <v>66</v>
      </c>
      <c r="E1915" t="s">
        <v>832</v>
      </c>
      <c r="F1915" t="s">
        <v>833</v>
      </c>
      <c r="G1915">
        <v>2019</v>
      </c>
      <c r="H1915">
        <v>58</v>
      </c>
      <c r="I1915" t="s">
        <v>1486</v>
      </c>
      <c r="J1915" s="10" t="s">
        <v>1882</v>
      </c>
      <c r="K1915" t="s">
        <v>1883</v>
      </c>
      <c r="L1915" s="10" t="s">
        <v>1884</v>
      </c>
      <c r="M1915" t="s">
        <v>2104</v>
      </c>
    </row>
    <row r="1916" spans="1:13" x14ac:dyDescent="0.25">
      <c r="A1916" t="s">
        <v>717</v>
      </c>
      <c r="B1916" t="s">
        <v>831</v>
      </c>
      <c r="C1916" t="s">
        <v>1</v>
      </c>
      <c r="D1916" t="s">
        <v>66</v>
      </c>
      <c r="E1916" t="s">
        <v>832</v>
      </c>
      <c r="F1916" t="s">
        <v>833</v>
      </c>
      <c r="G1916">
        <v>2020</v>
      </c>
      <c r="H1916">
        <v>54</v>
      </c>
      <c r="I1916" t="s">
        <v>1486</v>
      </c>
      <c r="J1916" s="10" t="s">
        <v>1882</v>
      </c>
      <c r="K1916" t="s">
        <v>1883</v>
      </c>
      <c r="L1916" s="10" t="s">
        <v>1884</v>
      </c>
      <c r="M1916" t="s">
        <v>2104</v>
      </c>
    </row>
    <row r="1917" spans="1:13" x14ac:dyDescent="0.25">
      <c r="A1917" t="s">
        <v>717</v>
      </c>
      <c r="B1917" t="s">
        <v>831</v>
      </c>
      <c r="C1917" t="s">
        <v>1</v>
      </c>
      <c r="D1917" t="s">
        <v>6</v>
      </c>
      <c r="E1917" t="s">
        <v>834</v>
      </c>
      <c r="F1917" t="s">
        <v>835</v>
      </c>
      <c r="G1917">
        <v>2016</v>
      </c>
      <c r="H1917">
        <v>4</v>
      </c>
      <c r="I1917" t="s">
        <v>1486</v>
      </c>
      <c r="J1917" s="10" t="s">
        <v>1882</v>
      </c>
      <c r="K1917" t="s">
        <v>1883</v>
      </c>
      <c r="L1917" s="10" t="s">
        <v>1884</v>
      </c>
      <c r="M1917" t="s">
        <v>2104</v>
      </c>
    </row>
    <row r="1918" spans="1:13" x14ac:dyDescent="0.25">
      <c r="A1918" t="s">
        <v>717</v>
      </c>
      <c r="B1918" t="s">
        <v>831</v>
      </c>
      <c r="C1918" t="s">
        <v>1</v>
      </c>
      <c r="D1918" t="s">
        <v>6</v>
      </c>
      <c r="E1918" t="s">
        <v>834</v>
      </c>
      <c r="F1918" t="s">
        <v>835</v>
      </c>
      <c r="G1918">
        <v>2017</v>
      </c>
      <c r="H1918">
        <v>4</v>
      </c>
      <c r="I1918" t="s">
        <v>1486</v>
      </c>
      <c r="J1918" s="10" t="s">
        <v>1882</v>
      </c>
      <c r="K1918" t="s">
        <v>1883</v>
      </c>
      <c r="L1918" s="10" t="s">
        <v>1884</v>
      </c>
      <c r="M1918" t="s">
        <v>2104</v>
      </c>
    </row>
    <row r="1919" spans="1:13" x14ac:dyDescent="0.25">
      <c r="A1919" t="s">
        <v>717</v>
      </c>
      <c r="B1919" t="s">
        <v>831</v>
      </c>
      <c r="C1919" t="s">
        <v>1</v>
      </c>
      <c r="D1919" t="s">
        <v>6</v>
      </c>
      <c r="E1919" t="s">
        <v>834</v>
      </c>
      <c r="F1919" t="s">
        <v>835</v>
      </c>
      <c r="G1919">
        <v>2018</v>
      </c>
      <c r="H1919">
        <v>4</v>
      </c>
      <c r="I1919" t="s">
        <v>1486</v>
      </c>
      <c r="J1919" s="10" t="s">
        <v>1882</v>
      </c>
      <c r="K1919" t="s">
        <v>1883</v>
      </c>
      <c r="L1919" s="10" t="s">
        <v>1884</v>
      </c>
      <c r="M1919" t="s">
        <v>2104</v>
      </c>
    </row>
    <row r="1920" spans="1:13" x14ac:dyDescent="0.25">
      <c r="A1920" t="s">
        <v>717</v>
      </c>
      <c r="B1920" t="s">
        <v>831</v>
      </c>
      <c r="C1920" t="s">
        <v>1</v>
      </c>
      <c r="D1920" t="s">
        <v>6</v>
      </c>
      <c r="E1920" t="s">
        <v>834</v>
      </c>
      <c r="F1920" t="s">
        <v>835</v>
      </c>
      <c r="G1920">
        <v>2019</v>
      </c>
      <c r="H1920">
        <v>5</v>
      </c>
      <c r="I1920" t="s">
        <v>1486</v>
      </c>
      <c r="J1920" s="10" t="s">
        <v>1882</v>
      </c>
      <c r="K1920" t="s">
        <v>1883</v>
      </c>
      <c r="L1920" s="10" t="s">
        <v>1884</v>
      </c>
      <c r="M1920" t="s">
        <v>2104</v>
      </c>
    </row>
    <row r="1921" spans="1:13" x14ac:dyDescent="0.25">
      <c r="A1921" t="s">
        <v>717</v>
      </c>
      <c r="B1921" t="s">
        <v>831</v>
      </c>
      <c r="C1921" t="s">
        <v>1</v>
      </c>
      <c r="D1921" t="s">
        <v>6</v>
      </c>
      <c r="E1921" t="s">
        <v>834</v>
      </c>
      <c r="F1921" t="s">
        <v>835</v>
      </c>
      <c r="G1921">
        <v>2020</v>
      </c>
      <c r="H1921">
        <v>8</v>
      </c>
      <c r="I1921" t="s">
        <v>1486</v>
      </c>
      <c r="J1921" s="10" t="s">
        <v>1882</v>
      </c>
      <c r="K1921" t="s">
        <v>1883</v>
      </c>
      <c r="L1921" s="10" t="s">
        <v>1884</v>
      </c>
      <c r="M1921" t="s">
        <v>2104</v>
      </c>
    </row>
    <row r="1922" spans="1:13" x14ac:dyDescent="0.25">
      <c r="A1922" t="s">
        <v>717</v>
      </c>
      <c r="B1922" t="s">
        <v>831</v>
      </c>
      <c r="C1922" t="s">
        <v>22</v>
      </c>
      <c r="D1922" t="s">
        <v>23</v>
      </c>
      <c r="E1922" t="s">
        <v>836</v>
      </c>
      <c r="F1922" t="s">
        <v>837</v>
      </c>
      <c r="G1922">
        <v>2016</v>
      </c>
      <c r="H1922">
        <v>92</v>
      </c>
      <c r="I1922" t="s">
        <v>1486</v>
      </c>
      <c r="J1922" s="10" t="s">
        <v>1882</v>
      </c>
      <c r="K1922" t="s">
        <v>1883</v>
      </c>
      <c r="L1922" s="10" t="s">
        <v>1884</v>
      </c>
      <c r="M1922" t="s">
        <v>2104</v>
      </c>
    </row>
    <row r="1923" spans="1:13" x14ac:dyDescent="0.25">
      <c r="A1923" t="s">
        <v>717</v>
      </c>
      <c r="B1923" t="s">
        <v>831</v>
      </c>
      <c r="C1923" t="s">
        <v>22</v>
      </c>
      <c r="D1923" t="s">
        <v>23</v>
      </c>
      <c r="E1923" t="s">
        <v>836</v>
      </c>
      <c r="F1923" t="s">
        <v>837</v>
      </c>
      <c r="G1923">
        <v>2017</v>
      </c>
      <c r="H1923">
        <v>93</v>
      </c>
      <c r="I1923" t="s">
        <v>1486</v>
      </c>
      <c r="J1923" s="10" t="s">
        <v>1882</v>
      </c>
      <c r="K1923" t="s">
        <v>1883</v>
      </c>
      <c r="L1923" s="10" t="s">
        <v>1884</v>
      </c>
      <c r="M1923" t="s">
        <v>2104</v>
      </c>
    </row>
    <row r="1924" spans="1:13" x14ac:dyDescent="0.25">
      <c r="A1924" t="s">
        <v>717</v>
      </c>
      <c r="B1924" t="s">
        <v>831</v>
      </c>
      <c r="C1924" t="s">
        <v>22</v>
      </c>
      <c r="D1924" t="s">
        <v>23</v>
      </c>
      <c r="E1924" t="s">
        <v>836</v>
      </c>
      <c r="F1924" t="s">
        <v>837</v>
      </c>
      <c r="G1924">
        <v>2018</v>
      </c>
      <c r="H1924">
        <v>102</v>
      </c>
      <c r="I1924" t="s">
        <v>1486</v>
      </c>
      <c r="J1924" s="10" t="s">
        <v>1882</v>
      </c>
      <c r="K1924" t="s">
        <v>1883</v>
      </c>
      <c r="L1924" s="10" t="s">
        <v>1884</v>
      </c>
      <c r="M1924" t="s">
        <v>2104</v>
      </c>
    </row>
    <row r="1925" spans="1:13" x14ac:dyDescent="0.25">
      <c r="A1925" t="s">
        <v>717</v>
      </c>
      <c r="B1925" t="s">
        <v>831</v>
      </c>
      <c r="C1925" t="s">
        <v>22</v>
      </c>
      <c r="D1925" t="s">
        <v>23</v>
      </c>
      <c r="E1925" t="s">
        <v>836</v>
      </c>
      <c r="F1925" t="s">
        <v>837</v>
      </c>
      <c r="G1925">
        <v>2019</v>
      </c>
      <c r="H1925">
        <v>87</v>
      </c>
      <c r="I1925" t="s">
        <v>1486</v>
      </c>
      <c r="J1925" s="10" t="s">
        <v>1882</v>
      </c>
      <c r="K1925" t="s">
        <v>1883</v>
      </c>
      <c r="L1925" s="10" t="s">
        <v>1884</v>
      </c>
      <c r="M1925" t="s">
        <v>2104</v>
      </c>
    </row>
    <row r="1926" spans="1:13" x14ac:dyDescent="0.25">
      <c r="A1926" t="s">
        <v>717</v>
      </c>
      <c r="B1926" t="s">
        <v>831</v>
      </c>
      <c r="C1926" t="s">
        <v>22</v>
      </c>
      <c r="D1926" t="s">
        <v>23</v>
      </c>
      <c r="E1926" t="s">
        <v>836</v>
      </c>
      <c r="F1926" t="s">
        <v>837</v>
      </c>
      <c r="G1926">
        <v>2020</v>
      </c>
      <c r="H1926">
        <v>68</v>
      </c>
      <c r="I1926" t="s">
        <v>1486</v>
      </c>
      <c r="J1926" s="10" t="s">
        <v>1882</v>
      </c>
      <c r="K1926" t="s">
        <v>1883</v>
      </c>
      <c r="L1926" s="10" t="s">
        <v>1884</v>
      </c>
      <c r="M1926" t="s">
        <v>2104</v>
      </c>
    </row>
    <row r="1927" spans="1:13" x14ac:dyDescent="0.25">
      <c r="A1927" t="s">
        <v>717</v>
      </c>
      <c r="B1927" t="s">
        <v>831</v>
      </c>
      <c r="C1927" t="s">
        <v>22</v>
      </c>
      <c r="D1927" t="s">
        <v>23</v>
      </c>
      <c r="E1927" t="s">
        <v>836</v>
      </c>
      <c r="F1927" t="s">
        <v>838</v>
      </c>
      <c r="G1927">
        <v>2016</v>
      </c>
      <c r="H1927">
        <v>11</v>
      </c>
      <c r="I1927" t="s">
        <v>1486</v>
      </c>
      <c r="J1927" s="10" t="s">
        <v>1882</v>
      </c>
      <c r="K1927" t="s">
        <v>1883</v>
      </c>
      <c r="L1927" s="10" t="s">
        <v>1884</v>
      </c>
      <c r="M1927" t="s">
        <v>2104</v>
      </c>
    </row>
    <row r="1928" spans="1:13" x14ac:dyDescent="0.25">
      <c r="A1928" t="s">
        <v>717</v>
      </c>
      <c r="B1928" t="s">
        <v>831</v>
      </c>
      <c r="C1928" t="s">
        <v>22</v>
      </c>
      <c r="D1928" t="s">
        <v>23</v>
      </c>
      <c r="E1928" t="s">
        <v>836</v>
      </c>
      <c r="F1928" t="s">
        <v>838</v>
      </c>
      <c r="G1928">
        <v>2017</v>
      </c>
      <c r="H1928">
        <v>10</v>
      </c>
      <c r="I1928" t="s">
        <v>1486</v>
      </c>
      <c r="J1928" s="10" t="s">
        <v>1882</v>
      </c>
      <c r="K1928" t="s">
        <v>1883</v>
      </c>
      <c r="L1928" s="10" t="s">
        <v>1884</v>
      </c>
      <c r="M1928" t="s">
        <v>2104</v>
      </c>
    </row>
    <row r="1929" spans="1:13" x14ac:dyDescent="0.25">
      <c r="A1929" t="s">
        <v>717</v>
      </c>
      <c r="B1929" t="s">
        <v>831</v>
      </c>
      <c r="C1929" t="s">
        <v>22</v>
      </c>
      <c r="D1929" t="s">
        <v>23</v>
      </c>
      <c r="E1929" t="s">
        <v>836</v>
      </c>
      <c r="F1929" t="s">
        <v>838</v>
      </c>
      <c r="G1929">
        <v>2018</v>
      </c>
      <c r="H1929">
        <v>8</v>
      </c>
      <c r="I1929" t="s">
        <v>1486</v>
      </c>
      <c r="J1929" s="10" t="s">
        <v>1882</v>
      </c>
      <c r="K1929" t="s">
        <v>1883</v>
      </c>
      <c r="L1929" s="10" t="s">
        <v>1884</v>
      </c>
      <c r="M1929" t="s">
        <v>2104</v>
      </c>
    </row>
    <row r="1930" spans="1:13" x14ac:dyDescent="0.25">
      <c r="A1930" t="s">
        <v>717</v>
      </c>
      <c r="B1930" t="s">
        <v>831</v>
      </c>
      <c r="C1930" t="s">
        <v>22</v>
      </c>
      <c r="D1930" t="s">
        <v>23</v>
      </c>
      <c r="E1930" t="s">
        <v>836</v>
      </c>
      <c r="F1930" t="s">
        <v>838</v>
      </c>
      <c r="G1930">
        <v>2019</v>
      </c>
      <c r="H1930">
        <v>10</v>
      </c>
      <c r="I1930" t="s">
        <v>1486</v>
      </c>
      <c r="J1930" s="10" t="s">
        <v>1882</v>
      </c>
      <c r="K1930" t="s">
        <v>1883</v>
      </c>
      <c r="L1930" s="10" t="s">
        <v>1884</v>
      </c>
      <c r="M1930" t="s">
        <v>2104</v>
      </c>
    </row>
    <row r="1931" spans="1:13" x14ac:dyDescent="0.25">
      <c r="A1931" t="s">
        <v>717</v>
      </c>
      <c r="B1931" t="s">
        <v>831</v>
      </c>
      <c r="C1931" t="s">
        <v>22</v>
      </c>
      <c r="D1931" t="s">
        <v>23</v>
      </c>
      <c r="E1931" t="s">
        <v>836</v>
      </c>
      <c r="F1931" t="s">
        <v>838</v>
      </c>
      <c r="G1931">
        <v>2020</v>
      </c>
      <c r="H1931">
        <v>6</v>
      </c>
      <c r="I1931" t="s">
        <v>1486</v>
      </c>
      <c r="J1931" s="10" t="s">
        <v>1882</v>
      </c>
      <c r="K1931" t="s">
        <v>1883</v>
      </c>
      <c r="L1931" s="10" t="s">
        <v>1884</v>
      </c>
      <c r="M1931" t="s">
        <v>2104</v>
      </c>
    </row>
    <row r="1932" spans="1:13" x14ac:dyDescent="0.25">
      <c r="A1932" t="s">
        <v>717</v>
      </c>
      <c r="B1932" t="s">
        <v>831</v>
      </c>
      <c r="C1932" t="s">
        <v>22</v>
      </c>
      <c r="D1932" t="s">
        <v>23</v>
      </c>
      <c r="E1932" t="s">
        <v>836</v>
      </c>
      <c r="F1932" t="s">
        <v>839</v>
      </c>
      <c r="G1932">
        <v>2016</v>
      </c>
      <c r="H1932">
        <v>459</v>
      </c>
      <c r="I1932" t="s">
        <v>1486</v>
      </c>
      <c r="J1932" s="10" t="s">
        <v>1882</v>
      </c>
      <c r="K1932" t="s">
        <v>1883</v>
      </c>
      <c r="L1932" s="10" t="s">
        <v>1884</v>
      </c>
      <c r="M1932" t="s">
        <v>2104</v>
      </c>
    </row>
    <row r="1933" spans="1:13" x14ac:dyDescent="0.25">
      <c r="A1933" t="s">
        <v>717</v>
      </c>
      <c r="B1933" t="s">
        <v>831</v>
      </c>
      <c r="C1933" t="s">
        <v>22</v>
      </c>
      <c r="D1933" t="s">
        <v>23</v>
      </c>
      <c r="E1933" t="s">
        <v>836</v>
      </c>
      <c r="F1933" t="s">
        <v>839</v>
      </c>
      <c r="G1933">
        <v>2016</v>
      </c>
      <c r="H1933">
        <v>3</v>
      </c>
      <c r="I1933" t="s">
        <v>1489</v>
      </c>
      <c r="J1933" s="10" t="s">
        <v>1882</v>
      </c>
      <c r="K1933" t="s">
        <v>1883</v>
      </c>
      <c r="L1933" s="10" t="s">
        <v>1884</v>
      </c>
      <c r="M1933" t="s">
        <v>2104</v>
      </c>
    </row>
    <row r="1934" spans="1:13" x14ac:dyDescent="0.25">
      <c r="A1934" t="s">
        <v>717</v>
      </c>
      <c r="B1934" t="s">
        <v>831</v>
      </c>
      <c r="C1934" t="s">
        <v>22</v>
      </c>
      <c r="D1934" t="s">
        <v>23</v>
      </c>
      <c r="E1934" t="s">
        <v>836</v>
      </c>
      <c r="F1934" t="s">
        <v>839</v>
      </c>
      <c r="G1934">
        <v>2017</v>
      </c>
      <c r="H1934">
        <v>448</v>
      </c>
      <c r="I1934" t="s">
        <v>1486</v>
      </c>
      <c r="J1934" s="10" t="s">
        <v>1882</v>
      </c>
      <c r="K1934" t="s">
        <v>1883</v>
      </c>
      <c r="L1934" s="10" t="s">
        <v>1884</v>
      </c>
      <c r="M1934" t="s">
        <v>2104</v>
      </c>
    </row>
    <row r="1935" spans="1:13" x14ac:dyDescent="0.25">
      <c r="A1935" t="s">
        <v>717</v>
      </c>
      <c r="B1935" t="s">
        <v>831</v>
      </c>
      <c r="C1935" t="s">
        <v>22</v>
      </c>
      <c r="D1935" t="s">
        <v>23</v>
      </c>
      <c r="E1935" t="s">
        <v>836</v>
      </c>
      <c r="F1935" t="s">
        <v>839</v>
      </c>
      <c r="G1935">
        <v>2017</v>
      </c>
      <c r="H1935">
        <v>3</v>
      </c>
      <c r="I1935" t="s">
        <v>1489</v>
      </c>
      <c r="J1935" s="10" t="s">
        <v>1882</v>
      </c>
      <c r="K1935" t="s">
        <v>1883</v>
      </c>
      <c r="L1935" s="10" t="s">
        <v>1884</v>
      </c>
      <c r="M1935" t="s">
        <v>2104</v>
      </c>
    </row>
    <row r="1936" spans="1:13" x14ac:dyDescent="0.25">
      <c r="A1936" t="s">
        <v>717</v>
      </c>
      <c r="B1936" t="s">
        <v>831</v>
      </c>
      <c r="C1936" t="s">
        <v>22</v>
      </c>
      <c r="D1936" t="s">
        <v>23</v>
      </c>
      <c r="E1936" t="s">
        <v>836</v>
      </c>
      <c r="F1936" t="s">
        <v>839</v>
      </c>
      <c r="G1936">
        <v>2018</v>
      </c>
      <c r="H1936">
        <v>435</v>
      </c>
      <c r="I1936" t="s">
        <v>1486</v>
      </c>
      <c r="J1936" s="10" t="s">
        <v>1882</v>
      </c>
      <c r="K1936" t="s">
        <v>1883</v>
      </c>
      <c r="L1936" s="10" t="s">
        <v>1884</v>
      </c>
      <c r="M1936" t="s">
        <v>2104</v>
      </c>
    </row>
    <row r="1937" spans="1:13" x14ac:dyDescent="0.25">
      <c r="A1937" t="s">
        <v>717</v>
      </c>
      <c r="B1937" t="s">
        <v>831</v>
      </c>
      <c r="C1937" t="s">
        <v>22</v>
      </c>
      <c r="D1937" t="s">
        <v>23</v>
      </c>
      <c r="E1937" t="s">
        <v>836</v>
      </c>
      <c r="F1937" t="s">
        <v>839</v>
      </c>
      <c r="G1937">
        <v>2018</v>
      </c>
      <c r="H1937">
        <v>4</v>
      </c>
      <c r="I1937" t="s">
        <v>1489</v>
      </c>
      <c r="J1937" s="10" t="s">
        <v>1882</v>
      </c>
      <c r="K1937" t="s">
        <v>1883</v>
      </c>
      <c r="L1937" s="10" t="s">
        <v>1884</v>
      </c>
      <c r="M1937" t="s">
        <v>2104</v>
      </c>
    </row>
    <row r="1938" spans="1:13" x14ac:dyDescent="0.25">
      <c r="A1938" t="s">
        <v>717</v>
      </c>
      <c r="B1938" t="s">
        <v>831</v>
      </c>
      <c r="C1938" t="s">
        <v>22</v>
      </c>
      <c r="D1938" t="s">
        <v>23</v>
      </c>
      <c r="E1938" t="s">
        <v>836</v>
      </c>
      <c r="F1938" t="s">
        <v>839</v>
      </c>
      <c r="G1938">
        <v>2019</v>
      </c>
      <c r="H1938">
        <v>387</v>
      </c>
      <c r="I1938" t="s">
        <v>1486</v>
      </c>
      <c r="J1938" s="10" t="s">
        <v>1882</v>
      </c>
      <c r="K1938" t="s">
        <v>1883</v>
      </c>
      <c r="L1938" s="10" t="s">
        <v>1884</v>
      </c>
      <c r="M1938" t="s">
        <v>2104</v>
      </c>
    </row>
    <row r="1939" spans="1:13" x14ac:dyDescent="0.25">
      <c r="A1939" t="s">
        <v>717</v>
      </c>
      <c r="B1939" t="s">
        <v>831</v>
      </c>
      <c r="C1939" t="s">
        <v>22</v>
      </c>
      <c r="D1939" t="s">
        <v>23</v>
      </c>
      <c r="E1939" t="s">
        <v>836</v>
      </c>
      <c r="F1939" t="s">
        <v>839</v>
      </c>
      <c r="G1939">
        <v>2019</v>
      </c>
      <c r="H1939">
        <v>1</v>
      </c>
      <c r="I1939" t="s">
        <v>1489</v>
      </c>
      <c r="J1939" s="10" t="s">
        <v>1882</v>
      </c>
      <c r="K1939" t="s">
        <v>1883</v>
      </c>
      <c r="L1939" s="10" t="s">
        <v>1884</v>
      </c>
      <c r="M1939" t="s">
        <v>2104</v>
      </c>
    </row>
    <row r="1940" spans="1:13" x14ac:dyDescent="0.25">
      <c r="A1940" t="s">
        <v>717</v>
      </c>
      <c r="B1940" t="s">
        <v>831</v>
      </c>
      <c r="C1940" t="s">
        <v>22</v>
      </c>
      <c r="D1940" t="s">
        <v>23</v>
      </c>
      <c r="E1940" t="s">
        <v>836</v>
      </c>
      <c r="F1940" t="s">
        <v>839</v>
      </c>
      <c r="G1940">
        <v>2020</v>
      </c>
      <c r="H1940">
        <v>319</v>
      </c>
      <c r="I1940" t="s">
        <v>1486</v>
      </c>
      <c r="J1940" s="10" t="s">
        <v>1882</v>
      </c>
      <c r="K1940" t="s">
        <v>1883</v>
      </c>
      <c r="L1940" s="10" t="s">
        <v>1884</v>
      </c>
      <c r="M1940" t="s">
        <v>2104</v>
      </c>
    </row>
    <row r="1941" spans="1:13" x14ac:dyDescent="0.25">
      <c r="A1941" t="s">
        <v>717</v>
      </c>
      <c r="B1941" t="s">
        <v>831</v>
      </c>
      <c r="C1941" t="s">
        <v>22</v>
      </c>
      <c r="D1941" t="s">
        <v>23</v>
      </c>
      <c r="E1941" t="s">
        <v>836</v>
      </c>
      <c r="F1941" t="s">
        <v>839</v>
      </c>
      <c r="G1941">
        <v>2020</v>
      </c>
      <c r="H1941">
        <v>1</v>
      </c>
      <c r="I1941" t="s">
        <v>1489</v>
      </c>
      <c r="J1941" s="10" t="s">
        <v>1882</v>
      </c>
      <c r="K1941" t="s">
        <v>1883</v>
      </c>
      <c r="L1941" s="10" t="s">
        <v>1884</v>
      </c>
      <c r="M1941" t="s">
        <v>2104</v>
      </c>
    </row>
    <row r="1942" spans="1:13" x14ac:dyDescent="0.25">
      <c r="A1942" t="s">
        <v>717</v>
      </c>
      <c r="B1942" t="s">
        <v>831</v>
      </c>
      <c r="C1942" t="s">
        <v>22</v>
      </c>
      <c r="D1942" t="s">
        <v>23</v>
      </c>
      <c r="E1942" t="s">
        <v>836</v>
      </c>
      <c r="F1942" t="s">
        <v>840</v>
      </c>
      <c r="G1942">
        <v>2016</v>
      </c>
      <c r="H1942">
        <v>129</v>
      </c>
      <c r="I1942" t="s">
        <v>1486</v>
      </c>
      <c r="J1942" s="10" t="s">
        <v>1882</v>
      </c>
      <c r="K1942" t="s">
        <v>1883</v>
      </c>
      <c r="L1942" s="10" t="s">
        <v>1884</v>
      </c>
      <c r="M1942" t="s">
        <v>2104</v>
      </c>
    </row>
    <row r="1943" spans="1:13" x14ac:dyDescent="0.25">
      <c r="A1943" t="s">
        <v>717</v>
      </c>
      <c r="B1943" t="s">
        <v>831</v>
      </c>
      <c r="C1943" t="s">
        <v>22</v>
      </c>
      <c r="D1943" t="s">
        <v>23</v>
      </c>
      <c r="E1943" t="s">
        <v>836</v>
      </c>
      <c r="F1943" t="s">
        <v>840</v>
      </c>
      <c r="G1943">
        <v>2016</v>
      </c>
      <c r="H1943">
        <v>1</v>
      </c>
      <c r="I1943" t="s">
        <v>1489</v>
      </c>
      <c r="J1943" s="10" t="s">
        <v>1882</v>
      </c>
      <c r="K1943" t="s">
        <v>1883</v>
      </c>
      <c r="L1943" s="10" t="s">
        <v>1884</v>
      </c>
      <c r="M1943" t="s">
        <v>2104</v>
      </c>
    </row>
    <row r="1944" spans="1:13" x14ac:dyDescent="0.25">
      <c r="A1944" t="s">
        <v>717</v>
      </c>
      <c r="B1944" t="s">
        <v>831</v>
      </c>
      <c r="C1944" t="s">
        <v>22</v>
      </c>
      <c r="D1944" t="s">
        <v>23</v>
      </c>
      <c r="E1944" t="s">
        <v>836</v>
      </c>
      <c r="F1944" t="s">
        <v>840</v>
      </c>
      <c r="G1944">
        <v>2017</v>
      </c>
      <c r="H1944">
        <v>142</v>
      </c>
      <c r="I1944" t="s">
        <v>1486</v>
      </c>
      <c r="J1944" s="10" t="s">
        <v>1882</v>
      </c>
      <c r="K1944" t="s">
        <v>1883</v>
      </c>
      <c r="L1944" s="10" t="s">
        <v>1884</v>
      </c>
      <c r="M1944" t="s">
        <v>2104</v>
      </c>
    </row>
    <row r="1945" spans="1:13" x14ac:dyDescent="0.25">
      <c r="A1945" t="s">
        <v>717</v>
      </c>
      <c r="B1945" t="s">
        <v>831</v>
      </c>
      <c r="C1945" t="s">
        <v>22</v>
      </c>
      <c r="D1945" t="s">
        <v>23</v>
      </c>
      <c r="E1945" t="s">
        <v>836</v>
      </c>
      <c r="F1945" t="s">
        <v>840</v>
      </c>
      <c r="G1945">
        <v>2018</v>
      </c>
      <c r="H1945">
        <v>121</v>
      </c>
      <c r="I1945" t="s">
        <v>1486</v>
      </c>
      <c r="J1945" s="10" t="s">
        <v>1882</v>
      </c>
      <c r="K1945" t="s">
        <v>1883</v>
      </c>
      <c r="L1945" s="10" t="s">
        <v>1884</v>
      </c>
      <c r="M1945" t="s">
        <v>2104</v>
      </c>
    </row>
    <row r="1946" spans="1:13" x14ac:dyDescent="0.25">
      <c r="A1946" t="s">
        <v>717</v>
      </c>
      <c r="B1946" t="s">
        <v>831</v>
      </c>
      <c r="C1946" t="s">
        <v>22</v>
      </c>
      <c r="D1946" t="s">
        <v>23</v>
      </c>
      <c r="E1946" t="s">
        <v>836</v>
      </c>
      <c r="F1946" t="s">
        <v>840</v>
      </c>
      <c r="G1946">
        <v>2018</v>
      </c>
      <c r="H1946">
        <v>3</v>
      </c>
      <c r="I1946" t="s">
        <v>1489</v>
      </c>
      <c r="J1946" s="10" t="s">
        <v>1882</v>
      </c>
      <c r="K1946" t="s">
        <v>1883</v>
      </c>
      <c r="L1946" s="10" t="s">
        <v>1884</v>
      </c>
      <c r="M1946" t="s">
        <v>2104</v>
      </c>
    </row>
    <row r="1947" spans="1:13" x14ac:dyDescent="0.25">
      <c r="A1947" t="s">
        <v>717</v>
      </c>
      <c r="B1947" t="s">
        <v>831</v>
      </c>
      <c r="C1947" t="s">
        <v>22</v>
      </c>
      <c r="D1947" t="s">
        <v>23</v>
      </c>
      <c r="E1947" t="s">
        <v>836</v>
      </c>
      <c r="F1947" t="s">
        <v>840</v>
      </c>
      <c r="G1947">
        <v>2019</v>
      </c>
      <c r="H1947">
        <v>125</v>
      </c>
      <c r="I1947" t="s">
        <v>1486</v>
      </c>
      <c r="J1947" s="10" t="s">
        <v>1882</v>
      </c>
      <c r="K1947" t="s">
        <v>1883</v>
      </c>
      <c r="L1947" s="10" t="s">
        <v>1884</v>
      </c>
      <c r="M1947" t="s">
        <v>2104</v>
      </c>
    </row>
    <row r="1948" spans="1:13" x14ac:dyDescent="0.25">
      <c r="A1948" t="s">
        <v>717</v>
      </c>
      <c r="B1948" t="s">
        <v>831</v>
      </c>
      <c r="C1948" t="s">
        <v>22</v>
      </c>
      <c r="D1948" t="s">
        <v>23</v>
      </c>
      <c r="E1948" t="s">
        <v>836</v>
      </c>
      <c r="F1948" t="s">
        <v>840</v>
      </c>
      <c r="G1948">
        <v>2019</v>
      </c>
      <c r="H1948">
        <v>2</v>
      </c>
      <c r="I1948" t="s">
        <v>1489</v>
      </c>
      <c r="J1948" s="10" t="s">
        <v>1882</v>
      </c>
      <c r="K1948" t="s">
        <v>1883</v>
      </c>
      <c r="L1948" s="10" t="s">
        <v>1884</v>
      </c>
      <c r="M1948" t="s">
        <v>2104</v>
      </c>
    </row>
    <row r="1949" spans="1:13" x14ac:dyDescent="0.25">
      <c r="A1949" t="s">
        <v>717</v>
      </c>
      <c r="B1949" t="s">
        <v>831</v>
      </c>
      <c r="C1949" t="s">
        <v>22</v>
      </c>
      <c r="D1949" t="s">
        <v>23</v>
      </c>
      <c r="E1949" t="s">
        <v>836</v>
      </c>
      <c r="F1949" t="s">
        <v>840</v>
      </c>
      <c r="G1949">
        <v>2020</v>
      </c>
      <c r="H1949">
        <v>120</v>
      </c>
      <c r="I1949" t="s">
        <v>1486</v>
      </c>
      <c r="J1949" s="10" t="s">
        <v>1882</v>
      </c>
      <c r="K1949" t="s">
        <v>1883</v>
      </c>
      <c r="L1949" s="10" t="s">
        <v>1884</v>
      </c>
      <c r="M1949" t="s">
        <v>2104</v>
      </c>
    </row>
    <row r="1950" spans="1:13" x14ac:dyDescent="0.25">
      <c r="A1950" t="s">
        <v>717</v>
      </c>
      <c r="B1950" t="s">
        <v>831</v>
      </c>
      <c r="C1950" t="s">
        <v>22</v>
      </c>
      <c r="D1950" t="s">
        <v>23</v>
      </c>
      <c r="E1950" t="s">
        <v>841</v>
      </c>
      <c r="F1950" t="s">
        <v>842</v>
      </c>
      <c r="G1950">
        <v>2019</v>
      </c>
      <c r="H1950">
        <v>14</v>
      </c>
      <c r="I1950" t="s">
        <v>1486</v>
      </c>
      <c r="J1950" s="10" t="s">
        <v>1885</v>
      </c>
      <c r="K1950" t="s">
        <v>1886</v>
      </c>
      <c r="L1950" s="10" t="s">
        <v>1884</v>
      </c>
      <c r="M1950" t="s">
        <v>2104</v>
      </c>
    </row>
    <row r="1951" spans="1:13" x14ac:dyDescent="0.25">
      <c r="A1951" t="s">
        <v>717</v>
      </c>
      <c r="B1951" t="s">
        <v>831</v>
      </c>
      <c r="C1951" t="s">
        <v>22</v>
      </c>
      <c r="D1951" t="s">
        <v>23</v>
      </c>
      <c r="E1951" t="s">
        <v>841</v>
      </c>
      <c r="F1951" t="s">
        <v>842</v>
      </c>
      <c r="G1951">
        <v>2020</v>
      </c>
      <c r="H1951">
        <v>30</v>
      </c>
      <c r="I1951" t="s">
        <v>1486</v>
      </c>
      <c r="J1951" s="10" t="s">
        <v>1885</v>
      </c>
      <c r="K1951" t="s">
        <v>1886</v>
      </c>
      <c r="L1951" s="10" t="s">
        <v>1884</v>
      </c>
      <c r="M1951" t="s">
        <v>2104</v>
      </c>
    </row>
    <row r="1952" spans="1:13" x14ac:dyDescent="0.25">
      <c r="A1952" t="s">
        <v>717</v>
      </c>
      <c r="B1952" t="s">
        <v>831</v>
      </c>
      <c r="C1952" t="s">
        <v>22</v>
      </c>
      <c r="D1952" t="s">
        <v>23</v>
      </c>
      <c r="E1952" t="s">
        <v>841</v>
      </c>
      <c r="F1952" t="s">
        <v>843</v>
      </c>
      <c r="G1952">
        <v>2019</v>
      </c>
      <c r="H1952">
        <v>4</v>
      </c>
      <c r="I1952" t="s">
        <v>1486</v>
      </c>
      <c r="J1952" s="10" t="s">
        <v>1885</v>
      </c>
      <c r="K1952" t="s">
        <v>1886</v>
      </c>
      <c r="L1952" s="10" t="s">
        <v>1884</v>
      </c>
      <c r="M1952" t="s">
        <v>2104</v>
      </c>
    </row>
    <row r="1953" spans="1:13" x14ac:dyDescent="0.25">
      <c r="A1953" t="s">
        <v>717</v>
      </c>
      <c r="B1953" t="s">
        <v>831</v>
      </c>
      <c r="C1953" t="s">
        <v>22</v>
      </c>
      <c r="D1953" t="s">
        <v>23</v>
      </c>
      <c r="E1953" t="s">
        <v>841</v>
      </c>
      <c r="F1953" t="s">
        <v>843</v>
      </c>
      <c r="G1953">
        <v>2020</v>
      </c>
      <c r="H1953">
        <v>2</v>
      </c>
      <c r="I1953" t="s">
        <v>1486</v>
      </c>
      <c r="J1953" s="10" t="s">
        <v>1885</v>
      </c>
      <c r="K1953" t="s">
        <v>1886</v>
      </c>
      <c r="L1953" s="10" t="s">
        <v>1884</v>
      </c>
      <c r="M1953" t="s">
        <v>2104</v>
      </c>
    </row>
    <row r="1954" spans="1:13" x14ac:dyDescent="0.25">
      <c r="A1954" t="s">
        <v>717</v>
      </c>
      <c r="B1954" t="s">
        <v>831</v>
      </c>
      <c r="C1954" t="s">
        <v>22</v>
      </c>
      <c r="D1954" t="s">
        <v>23</v>
      </c>
      <c r="E1954" t="s">
        <v>841</v>
      </c>
      <c r="F1954" t="s">
        <v>844</v>
      </c>
      <c r="G1954">
        <v>2019</v>
      </c>
      <c r="H1954">
        <v>35</v>
      </c>
      <c r="I1954" t="s">
        <v>1486</v>
      </c>
      <c r="J1954" s="10" t="s">
        <v>1885</v>
      </c>
      <c r="K1954" t="s">
        <v>1886</v>
      </c>
      <c r="L1954" s="10" t="s">
        <v>1884</v>
      </c>
      <c r="M1954" t="s">
        <v>2104</v>
      </c>
    </row>
    <row r="1955" spans="1:13" x14ac:dyDescent="0.25">
      <c r="A1955" t="s">
        <v>717</v>
      </c>
      <c r="B1955" t="s">
        <v>831</v>
      </c>
      <c r="C1955" t="s">
        <v>22</v>
      </c>
      <c r="D1955" t="s">
        <v>23</v>
      </c>
      <c r="E1955" t="s">
        <v>841</v>
      </c>
      <c r="F1955" t="s">
        <v>844</v>
      </c>
      <c r="G1955">
        <v>2020</v>
      </c>
      <c r="H1955">
        <v>89</v>
      </c>
      <c r="I1955" t="s">
        <v>1486</v>
      </c>
      <c r="J1955" s="10" t="s">
        <v>1885</v>
      </c>
      <c r="K1955" t="s">
        <v>1886</v>
      </c>
      <c r="L1955" s="10" t="s">
        <v>1884</v>
      </c>
      <c r="M1955" t="s">
        <v>2104</v>
      </c>
    </row>
    <row r="1956" spans="1:13" x14ac:dyDescent="0.25">
      <c r="A1956" t="s">
        <v>717</v>
      </c>
      <c r="B1956" t="s">
        <v>831</v>
      </c>
      <c r="C1956" t="s">
        <v>22</v>
      </c>
      <c r="D1956" t="s">
        <v>23</v>
      </c>
      <c r="E1956" t="s">
        <v>841</v>
      </c>
      <c r="F1956" t="s">
        <v>845</v>
      </c>
      <c r="G1956">
        <v>2019</v>
      </c>
      <c r="H1956">
        <v>23</v>
      </c>
      <c r="I1956" t="s">
        <v>1486</v>
      </c>
      <c r="J1956" s="10" t="s">
        <v>1885</v>
      </c>
      <c r="K1956" t="s">
        <v>1886</v>
      </c>
      <c r="L1956" s="10" t="s">
        <v>1884</v>
      </c>
      <c r="M1956" t="s">
        <v>2104</v>
      </c>
    </row>
    <row r="1957" spans="1:13" x14ac:dyDescent="0.25">
      <c r="A1957" t="s">
        <v>717</v>
      </c>
      <c r="B1957" t="s">
        <v>831</v>
      </c>
      <c r="C1957" t="s">
        <v>22</v>
      </c>
      <c r="D1957" t="s">
        <v>23</v>
      </c>
      <c r="E1957" t="s">
        <v>841</v>
      </c>
      <c r="F1957" t="s">
        <v>845</v>
      </c>
      <c r="G1957">
        <v>2020</v>
      </c>
      <c r="H1957">
        <v>31</v>
      </c>
      <c r="I1957" t="s">
        <v>1486</v>
      </c>
      <c r="J1957" s="10" t="s">
        <v>1885</v>
      </c>
      <c r="K1957" t="s">
        <v>1886</v>
      </c>
      <c r="L1957" s="10" t="s">
        <v>1884</v>
      </c>
      <c r="M1957" t="s">
        <v>2104</v>
      </c>
    </row>
    <row r="1958" spans="1:13" x14ac:dyDescent="0.25">
      <c r="A1958" t="s">
        <v>717</v>
      </c>
      <c r="B1958" t="s">
        <v>831</v>
      </c>
      <c r="C1958" t="s">
        <v>22</v>
      </c>
      <c r="D1958" t="s">
        <v>35</v>
      </c>
      <c r="E1958" t="s">
        <v>1393</v>
      </c>
      <c r="F1958" t="s">
        <v>1394</v>
      </c>
      <c r="G1958">
        <v>2018</v>
      </c>
      <c r="H1958">
        <v>7</v>
      </c>
      <c r="I1958" t="s">
        <v>1490</v>
      </c>
      <c r="J1958" s="10" t="s">
        <v>2078</v>
      </c>
    </row>
    <row r="1959" spans="1:13" x14ac:dyDescent="0.25">
      <c r="A1959" t="s">
        <v>717</v>
      </c>
      <c r="B1959" t="s">
        <v>831</v>
      </c>
      <c r="C1959" t="s">
        <v>22</v>
      </c>
      <c r="D1959" t="s">
        <v>35</v>
      </c>
      <c r="E1959" t="s">
        <v>1393</v>
      </c>
      <c r="F1959" t="s">
        <v>1394</v>
      </c>
      <c r="G1959">
        <v>2019</v>
      </c>
      <c r="H1959">
        <v>6</v>
      </c>
      <c r="I1959" t="s">
        <v>1490</v>
      </c>
      <c r="J1959" s="10" t="s">
        <v>2078</v>
      </c>
    </row>
    <row r="1960" spans="1:13" x14ac:dyDescent="0.25">
      <c r="A1960" t="s">
        <v>717</v>
      </c>
      <c r="B1960" t="s">
        <v>831</v>
      </c>
      <c r="C1960" t="s">
        <v>22</v>
      </c>
      <c r="D1960" t="s">
        <v>35</v>
      </c>
      <c r="E1960" t="s">
        <v>1393</v>
      </c>
      <c r="F1960" t="s">
        <v>1394</v>
      </c>
      <c r="G1960">
        <v>2020</v>
      </c>
      <c r="H1960">
        <v>9</v>
      </c>
      <c r="I1960" t="s">
        <v>1490</v>
      </c>
      <c r="J1960" s="10" t="s">
        <v>2078</v>
      </c>
    </row>
    <row r="1961" spans="1:13" x14ac:dyDescent="0.25">
      <c r="A1961" t="s">
        <v>717</v>
      </c>
      <c r="B1961" t="s">
        <v>846</v>
      </c>
      <c r="C1961" t="s">
        <v>1</v>
      </c>
      <c r="D1961" t="s">
        <v>66</v>
      </c>
      <c r="E1961" t="s">
        <v>745</v>
      </c>
      <c r="F1961" t="s">
        <v>746</v>
      </c>
      <c r="G1961">
        <v>2016</v>
      </c>
      <c r="H1961">
        <v>1</v>
      </c>
      <c r="I1961" t="s">
        <v>1486</v>
      </c>
      <c r="J1961" s="10" t="s">
        <v>1887</v>
      </c>
      <c r="K1961" t="s">
        <v>1888</v>
      </c>
      <c r="L1961" s="10" t="s">
        <v>1542</v>
      </c>
      <c r="M1961" t="s">
        <v>2084</v>
      </c>
    </row>
    <row r="1962" spans="1:13" x14ac:dyDescent="0.25">
      <c r="A1962" t="s">
        <v>717</v>
      </c>
      <c r="B1962" t="s">
        <v>846</v>
      </c>
      <c r="C1962" t="s">
        <v>1</v>
      </c>
      <c r="D1962" t="s">
        <v>66</v>
      </c>
      <c r="E1962" t="s">
        <v>847</v>
      </c>
      <c r="F1962" t="s">
        <v>848</v>
      </c>
      <c r="G1962">
        <v>2016</v>
      </c>
      <c r="H1962">
        <v>26</v>
      </c>
      <c r="I1962" t="s">
        <v>1486</v>
      </c>
      <c r="J1962" s="10" t="s">
        <v>1889</v>
      </c>
      <c r="K1962" t="s">
        <v>1890</v>
      </c>
      <c r="L1962" s="10" t="s">
        <v>1542</v>
      </c>
      <c r="M1962" t="s">
        <v>2084</v>
      </c>
    </row>
    <row r="1963" spans="1:13" x14ac:dyDescent="0.25">
      <c r="A1963" t="s">
        <v>717</v>
      </c>
      <c r="B1963" t="s">
        <v>846</v>
      </c>
      <c r="C1963" t="s">
        <v>1</v>
      </c>
      <c r="D1963" t="s">
        <v>66</v>
      </c>
      <c r="E1963" t="s">
        <v>847</v>
      </c>
      <c r="F1963" t="s">
        <v>848</v>
      </c>
      <c r="G1963">
        <v>2017</v>
      </c>
      <c r="H1963">
        <v>26</v>
      </c>
      <c r="I1963" t="s">
        <v>1486</v>
      </c>
      <c r="J1963" s="10" t="s">
        <v>1889</v>
      </c>
      <c r="K1963" t="s">
        <v>1890</v>
      </c>
      <c r="L1963" s="10" t="s">
        <v>1542</v>
      </c>
      <c r="M1963" t="s">
        <v>2084</v>
      </c>
    </row>
    <row r="1964" spans="1:13" x14ac:dyDescent="0.25">
      <c r="A1964" t="s">
        <v>717</v>
      </c>
      <c r="B1964" t="s">
        <v>846</v>
      </c>
      <c r="C1964" t="s">
        <v>1</v>
      </c>
      <c r="D1964" t="s">
        <v>66</v>
      </c>
      <c r="E1964" t="s">
        <v>847</v>
      </c>
      <c r="F1964" t="s">
        <v>848</v>
      </c>
      <c r="G1964">
        <v>2018</v>
      </c>
      <c r="H1964">
        <v>23</v>
      </c>
      <c r="I1964" t="s">
        <v>1486</v>
      </c>
      <c r="J1964" s="10" t="s">
        <v>1889</v>
      </c>
      <c r="K1964" t="s">
        <v>1890</v>
      </c>
      <c r="L1964" s="10" t="s">
        <v>1542</v>
      </c>
      <c r="M1964" t="s">
        <v>2084</v>
      </c>
    </row>
    <row r="1965" spans="1:13" x14ac:dyDescent="0.25">
      <c r="A1965" t="s">
        <v>717</v>
      </c>
      <c r="B1965" t="s">
        <v>846</v>
      </c>
      <c r="C1965" t="s">
        <v>1</v>
      </c>
      <c r="D1965" t="s">
        <v>66</v>
      </c>
      <c r="E1965" t="s">
        <v>847</v>
      </c>
      <c r="F1965" t="s">
        <v>848</v>
      </c>
      <c r="G1965">
        <v>2019</v>
      </c>
      <c r="H1965">
        <v>29</v>
      </c>
      <c r="I1965" t="s">
        <v>1486</v>
      </c>
      <c r="J1965" s="10" t="s">
        <v>1889</v>
      </c>
      <c r="K1965" t="s">
        <v>1890</v>
      </c>
      <c r="L1965" s="10" t="s">
        <v>1542</v>
      </c>
      <c r="M1965" t="s">
        <v>2084</v>
      </c>
    </row>
    <row r="1966" spans="1:13" x14ac:dyDescent="0.25">
      <c r="A1966" t="s">
        <v>717</v>
      </c>
      <c r="B1966" t="s">
        <v>846</v>
      </c>
      <c r="C1966" t="s">
        <v>1</v>
      </c>
      <c r="D1966" t="s">
        <v>66</v>
      </c>
      <c r="E1966" t="s">
        <v>847</v>
      </c>
      <c r="F1966" t="s">
        <v>848</v>
      </c>
      <c r="G1966">
        <v>2020</v>
      </c>
      <c r="H1966">
        <v>24</v>
      </c>
      <c r="I1966" t="s">
        <v>1486</v>
      </c>
      <c r="J1966" s="10" t="s">
        <v>1889</v>
      </c>
      <c r="K1966" t="s">
        <v>1890</v>
      </c>
      <c r="L1966" s="10" t="s">
        <v>1542</v>
      </c>
      <c r="M1966" t="s">
        <v>2084</v>
      </c>
    </row>
    <row r="1967" spans="1:13" x14ac:dyDescent="0.25">
      <c r="A1967" t="s">
        <v>717</v>
      </c>
      <c r="B1967" t="s">
        <v>846</v>
      </c>
      <c r="C1967" t="s">
        <v>1</v>
      </c>
      <c r="D1967" t="s">
        <v>6</v>
      </c>
      <c r="E1967" t="s">
        <v>849</v>
      </c>
      <c r="F1967" t="s">
        <v>850</v>
      </c>
      <c r="G1967">
        <v>2016</v>
      </c>
      <c r="H1967">
        <v>9</v>
      </c>
      <c r="I1967" t="s">
        <v>1486</v>
      </c>
      <c r="J1967" s="10" t="s">
        <v>1889</v>
      </c>
      <c r="K1967" t="s">
        <v>1890</v>
      </c>
      <c r="L1967" s="10" t="s">
        <v>1542</v>
      </c>
      <c r="M1967" t="s">
        <v>2084</v>
      </c>
    </row>
    <row r="1968" spans="1:13" x14ac:dyDescent="0.25">
      <c r="A1968" t="s">
        <v>717</v>
      </c>
      <c r="B1968" t="s">
        <v>846</v>
      </c>
      <c r="C1968" t="s">
        <v>1</v>
      </c>
      <c r="D1968" t="s">
        <v>6</v>
      </c>
      <c r="E1968" t="s">
        <v>849</v>
      </c>
      <c r="F1968" t="s">
        <v>850</v>
      </c>
      <c r="G1968">
        <v>2017</v>
      </c>
      <c r="H1968">
        <v>8</v>
      </c>
      <c r="I1968" t="s">
        <v>1486</v>
      </c>
      <c r="J1968" s="10" t="s">
        <v>1889</v>
      </c>
      <c r="K1968" t="s">
        <v>1890</v>
      </c>
      <c r="L1968" s="10" t="s">
        <v>1542</v>
      </c>
      <c r="M1968" t="s">
        <v>2084</v>
      </c>
    </row>
    <row r="1969" spans="1:13" x14ac:dyDescent="0.25">
      <c r="A1969" t="s">
        <v>717</v>
      </c>
      <c r="B1969" t="s">
        <v>846</v>
      </c>
      <c r="C1969" t="s">
        <v>1</v>
      </c>
      <c r="D1969" t="s">
        <v>6</v>
      </c>
      <c r="E1969" t="s">
        <v>849</v>
      </c>
      <c r="F1969" t="s">
        <v>850</v>
      </c>
      <c r="G1969">
        <v>2018</v>
      </c>
      <c r="H1969">
        <v>5</v>
      </c>
      <c r="I1969" t="s">
        <v>1486</v>
      </c>
      <c r="J1969" s="10" t="s">
        <v>1889</v>
      </c>
      <c r="K1969" t="s">
        <v>1890</v>
      </c>
      <c r="L1969" s="10" t="s">
        <v>1542</v>
      </c>
      <c r="M1969" t="s">
        <v>2084</v>
      </c>
    </row>
    <row r="1970" spans="1:13" x14ac:dyDescent="0.25">
      <c r="A1970" t="s">
        <v>717</v>
      </c>
      <c r="B1970" t="s">
        <v>846</v>
      </c>
      <c r="C1970" t="s">
        <v>1</v>
      </c>
      <c r="D1970" t="s">
        <v>6</v>
      </c>
      <c r="E1970" t="s">
        <v>849</v>
      </c>
      <c r="F1970" t="s">
        <v>850</v>
      </c>
      <c r="G1970">
        <v>2019</v>
      </c>
      <c r="H1970">
        <v>5</v>
      </c>
      <c r="I1970" t="s">
        <v>1486</v>
      </c>
      <c r="J1970" s="10" t="s">
        <v>1889</v>
      </c>
      <c r="K1970" t="s">
        <v>1890</v>
      </c>
      <c r="L1970" s="10" t="s">
        <v>1542</v>
      </c>
      <c r="M1970" t="s">
        <v>2084</v>
      </c>
    </row>
    <row r="1971" spans="1:13" x14ac:dyDescent="0.25">
      <c r="A1971" t="s">
        <v>717</v>
      </c>
      <c r="B1971" t="s">
        <v>846</v>
      </c>
      <c r="C1971" t="s">
        <v>1</v>
      </c>
      <c r="D1971" t="s">
        <v>6</v>
      </c>
      <c r="E1971" t="s">
        <v>849</v>
      </c>
      <c r="F1971" t="s">
        <v>850</v>
      </c>
      <c r="G1971">
        <v>2020</v>
      </c>
      <c r="H1971">
        <v>4</v>
      </c>
      <c r="I1971" t="s">
        <v>1486</v>
      </c>
      <c r="J1971" s="10" t="s">
        <v>1889</v>
      </c>
      <c r="K1971" t="s">
        <v>1890</v>
      </c>
      <c r="L1971" s="10" t="s">
        <v>1542</v>
      </c>
      <c r="M1971" t="s">
        <v>2084</v>
      </c>
    </row>
    <row r="1972" spans="1:13" x14ac:dyDescent="0.25">
      <c r="A1972" t="s">
        <v>717</v>
      </c>
      <c r="B1972" t="s">
        <v>846</v>
      </c>
      <c r="C1972" t="s">
        <v>22</v>
      </c>
      <c r="D1972" t="s">
        <v>23</v>
      </c>
      <c r="E1972" t="s">
        <v>852</v>
      </c>
      <c r="F1972" t="s">
        <v>853</v>
      </c>
      <c r="G1972">
        <v>2016</v>
      </c>
      <c r="H1972">
        <v>446</v>
      </c>
      <c r="I1972" t="s">
        <v>1486</v>
      </c>
      <c r="J1972" s="10" t="s">
        <v>1889</v>
      </c>
      <c r="K1972" t="s">
        <v>1890</v>
      </c>
      <c r="L1972" s="10" t="s">
        <v>1542</v>
      </c>
      <c r="M1972" t="s">
        <v>2084</v>
      </c>
    </row>
    <row r="1973" spans="1:13" x14ac:dyDescent="0.25">
      <c r="A1973" t="s">
        <v>717</v>
      </c>
      <c r="B1973" t="s">
        <v>846</v>
      </c>
      <c r="C1973" t="s">
        <v>22</v>
      </c>
      <c r="D1973" t="s">
        <v>23</v>
      </c>
      <c r="E1973" t="s">
        <v>852</v>
      </c>
      <c r="F1973" t="s">
        <v>853</v>
      </c>
      <c r="G1973">
        <v>2017</v>
      </c>
      <c r="H1973">
        <v>435</v>
      </c>
      <c r="I1973" t="s">
        <v>1486</v>
      </c>
      <c r="J1973" s="10" t="s">
        <v>1889</v>
      </c>
      <c r="K1973" t="s">
        <v>1890</v>
      </c>
      <c r="L1973" s="10" t="s">
        <v>1542</v>
      </c>
      <c r="M1973" t="s">
        <v>2084</v>
      </c>
    </row>
    <row r="1974" spans="1:13" x14ac:dyDescent="0.25">
      <c r="A1974" t="s">
        <v>717</v>
      </c>
      <c r="B1974" t="s">
        <v>846</v>
      </c>
      <c r="C1974" t="s">
        <v>22</v>
      </c>
      <c r="D1974" t="s">
        <v>23</v>
      </c>
      <c r="E1974" t="s">
        <v>852</v>
      </c>
      <c r="F1974" t="s">
        <v>853</v>
      </c>
      <c r="G1974">
        <v>2018</v>
      </c>
      <c r="H1974">
        <v>405</v>
      </c>
      <c r="I1974" t="s">
        <v>1486</v>
      </c>
      <c r="J1974" s="10" t="s">
        <v>1889</v>
      </c>
      <c r="K1974" t="s">
        <v>1890</v>
      </c>
      <c r="L1974" s="10" t="s">
        <v>1542</v>
      </c>
      <c r="M1974" t="s">
        <v>2084</v>
      </c>
    </row>
    <row r="1975" spans="1:13" x14ac:dyDescent="0.25">
      <c r="A1975" t="s">
        <v>717</v>
      </c>
      <c r="B1975" t="s">
        <v>846</v>
      </c>
      <c r="C1975" t="s">
        <v>22</v>
      </c>
      <c r="D1975" t="s">
        <v>23</v>
      </c>
      <c r="E1975" t="s">
        <v>852</v>
      </c>
      <c r="F1975" t="s">
        <v>853</v>
      </c>
      <c r="G1975">
        <v>2019</v>
      </c>
      <c r="H1975">
        <v>408</v>
      </c>
      <c r="I1975" t="s">
        <v>1486</v>
      </c>
      <c r="J1975" s="10" t="s">
        <v>1889</v>
      </c>
      <c r="K1975" t="s">
        <v>1890</v>
      </c>
      <c r="L1975" s="10" t="s">
        <v>1542</v>
      </c>
      <c r="M1975" t="s">
        <v>2084</v>
      </c>
    </row>
    <row r="1976" spans="1:13" x14ac:dyDescent="0.25">
      <c r="A1976" t="s">
        <v>717</v>
      </c>
      <c r="B1976" t="s">
        <v>846</v>
      </c>
      <c r="C1976" t="s">
        <v>22</v>
      </c>
      <c r="D1976" t="s">
        <v>23</v>
      </c>
      <c r="E1976" t="s">
        <v>852</v>
      </c>
      <c r="F1976" t="s">
        <v>853</v>
      </c>
      <c r="G1976">
        <v>2020</v>
      </c>
      <c r="H1976">
        <v>449</v>
      </c>
      <c r="I1976" t="s">
        <v>1486</v>
      </c>
      <c r="J1976" s="10" t="s">
        <v>1889</v>
      </c>
      <c r="K1976" t="s">
        <v>1890</v>
      </c>
      <c r="L1976" s="10" t="s">
        <v>1542</v>
      </c>
      <c r="M1976" t="s">
        <v>2084</v>
      </c>
    </row>
    <row r="1977" spans="1:13" x14ac:dyDescent="0.25">
      <c r="A1977" t="s">
        <v>717</v>
      </c>
      <c r="B1977" t="s">
        <v>846</v>
      </c>
      <c r="C1977" t="s">
        <v>22</v>
      </c>
      <c r="D1977" t="s">
        <v>23</v>
      </c>
      <c r="E1977" t="s">
        <v>852</v>
      </c>
      <c r="F1977" t="s">
        <v>854</v>
      </c>
      <c r="G1977">
        <v>2016</v>
      </c>
      <c r="H1977">
        <v>168</v>
      </c>
      <c r="I1977" t="s">
        <v>1486</v>
      </c>
      <c r="J1977" s="10" t="s">
        <v>1889</v>
      </c>
      <c r="K1977" t="s">
        <v>1890</v>
      </c>
      <c r="L1977" s="10" t="s">
        <v>1542</v>
      </c>
      <c r="M1977" t="s">
        <v>2084</v>
      </c>
    </row>
    <row r="1978" spans="1:13" x14ac:dyDescent="0.25">
      <c r="A1978" t="s">
        <v>717</v>
      </c>
      <c r="B1978" t="s">
        <v>846</v>
      </c>
      <c r="C1978" t="s">
        <v>22</v>
      </c>
      <c r="D1978" t="s">
        <v>23</v>
      </c>
      <c r="E1978" t="s">
        <v>852</v>
      </c>
      <c r="F1978" t="s">
        <v>854</v>
      </c>
      <c r="G1978">
        <v>2017</v>
      </c>
      <c r="H1978">
        <v>172</v>
      </c>
      <c r="I1978" t="s">
        <v>1486</v>
      </c>
      <c r="J1978" s="10" t="s">
        <v>1889</v>
      </c>
      <c r="K1978" t="s">
        <v>1890</v>
      </c>
      <c r="L1978" s="10" t="s">
        <v>1542</v>
      </c>
      <c r="M1978" t="s">
        <v>2084</v>
      </c>
    </row>
    <row r="1979" spans="1:13" x14ac:dyDescent="0.25">
      <c r="A1979" t="s">
        <v>717</v>
      </c>
      <c r="B1979" t="s">
        <v>846</v>
      </c>
      <c r="C1979" t="s">
        <v>22</v>
      </c>
      <c r="D1979" t="s">
        <v>23</v>
      </c>
      <c r="E1979" t="s">
        <v>852</v>
      </c>
      <c r="F1979" t="s">
        <v>854</v>
      </c>
      <c r="G1979">
        <v>2018</v>
      </c>
      <c r="H1979">
        <v>178</v>
      </c>
      <c r="I1979" t="s">
        <v>1486</v>
      </c>
      <c r="J1979" s="10" t="s">
        <v>1889</v>
      </c>
      <c r="K1979" t="s">
        <v>1890</v>
      </c>
      <c r="L1979" s="10" t="s">
        <v>1542</v>
      </c>
      <c r="M1979" t="s">
        <v>2084</v>
      </c>
    </row>
    <row r="1980" spans="1:13" x14ac:dyDescent="0.25">
      <c r="A1980" t="s">
        <v>717</v>
      </c>
      <c r="B1980" t="s">
        <v>846</v>
      </c>
      <c r="C1980" t="s">
        <v>22</v>
      </c>
      <c r="D1980" t="s">
        <v>23</v>
      </c>
      <c r="E1980" t="s">
        <v>852</v>
      </c>
      <c r="F1980" t="s">
        <v>854</v>
      </c>
      <c r="G1980">
        <v>2019</v>
      </c>
      <c r="H1980">
        <v>156</v>
      </c>
      <c r="I1980" t="s">
        <v>1486</v>
      </c>
      <c r="J1980" s="10" t="s">
        <v>1889</v>
      </c>
      <c r="K1980" t="s">
        <v>1890</v>
      </c>
      <c r="L1980" s="10" t="s">
        <v>1542</v>
      </c>
      <c r="M1980" t="s">
        <v>2084</v>
      </c>
    </row>
    <row r="1981" spans="1:13" x14ac:dyDescent="0.25">
      <c r="A1981" t="s">
        <v>717</v>
      </c>
      <c r="B1981" t="s">
        <v>846</v>
      </c>
      <c r="C1981" t="s">
        <v>22</v>
      </c>
      <c r="D1981" t="s">
        <v>23</v>
      </c>
      <c r="E1981" t="s">
        <v>852</v>
      </c>
      <c r="F1981" t="s">
        <v>854</v>
      </c>
      <c r="G1981">
        <v>2020</v>
      </c>
      <c r="H1981">
        <v>101</v>
      </c>
      <c r="I1981" t="s">
        <v>1486</v>
      </c>
      <c r="J1981" s="10" t="s">
        <v>1889</v>
      </c>
      <c r="K1981" t="s">
        <v>1890</v>
      </c>
      <c r="L1981" s="10" t="s">
        <v>1542</v>
      </c>
      <c r="M1981" t="s">
        <v>2084</v>
      </c>
    </row>
    <row r="1982" spans="1:13" x14ac:dyDescent="0.25">
      <c r="A1982" t="s">
        <v>717</v>
      </c>
      <c r="B1982" t="s">
        <v>846</v>
      </c>
      <c r="C1982" t="s">
        <v>22</v>
      </c>
      <c r="D1982" t="s">
        <v>35</v>
      </c>
      <c r="E1982" t="s">
        <v>855</v>
      </c>
      <c r="F1982" t="s">
        <v>856</v>
      </c>
      <c r="G1982">
        <v>2018</v>
      </c>
      <c r="H1982">
        <v>305</v>
      </c>
      <c r="I1982" t="s">
        <v>1490</v>
      </c>
      <c r="J1982" s="10" t="s">
        <v>2078</v>
      </c>
    </row>
    <row r="1983" spans="1:13" x14ac:dyDescent="0.25">
      <c r="A1983" t="s">
        <v>717</v>
      </c>
      <c r="B1983" t="s">
        <v>846</v>
      </c>
      <c r="C1983" t="s">
        <v>22</v>
      </c>
      <c r="D1983" t="s">
        <v>35</v>
      </c>
      <c r="E1983" t="s">
        <v>855</v>
      </c>
      <c r="F1983" t="s">
        <v>856</v>
      </c>
      <c r="G1983">
        <v>2019</v>
      </c>
      <c r="H1983">
        <v>248</v>
      </c>
      <c r="I1983" t="s">
        <v>1490</v>
      </c>
      <c r="J1983" s="10" t="s">
        <v>2078</v>
      </c>
    </row>
    <row r="1984" spans="1:13" x14ac:dyDescent="0.25">
      <c r="A1984" t="s">
        <v>717</v>
      </c>
      <c r="B1984" t="s">
        <v>846</v>
      </c>
      <c r="C1984" t="s">
        <v>22</v>
      </c>
      <c r="D1984" t="s">
        <v>35</v>
      </c>
      <c r="E1984" t="s">
        <v>855</v>
      </c>
      <c r="F1984" t="s">
        <v>856</v>
      </c>
      <c r="G1984">
        <v>2020</v>
      </c>
      <c r="H1984">
        <v>149</v>
      </c>
      <c r="I1984" t="s">
        <v>1490</v>
      </c>
      <c r="J1984" s="10" t="s">
        <v>2078</v>
      </c>
    </row>
    <row r="1985" spans="1:13" x14ac:dyDescent="0.25">
      <c r="A1985" t="s">
        <v>717</v>
      </c>
      <c r="B1985" t="s">
        <v>857</v>
      </c>
      <c r="C1985" t="s">
        <v>1</v>
      </c>
      <c r="D1985" t="s">
        <v>66</v>
      </c>
      <c r="E1985" t="s">
        <v>858</v>
      </c>
      <c r="F1985" t="s">
        <v>859</v>
      </c>
      <c r="G1985">
        <v>2016</v>
      </c>
      <c r="H1985">
        <v>76</v>
      </c>
      <c r="I1985" t="s">
        <v>1486</v>
      </c>
      <c r="J1985" s="10" t="s">
        <v>1891</v>
      </c>
      <c r="K1985" t="s">
        <v>1892</v>
      </c>
      <c r="L1985" s="10" t="s">
        <v>1675</v>
      </c>
      <c r="M1985" t="s">
        <v>2097</v>
      </c>
    </row>
    <row r="1986" spans="1:13" x14ac:dyDescent="0.25">
      <c r="A1986" t="s">
        <v>717</v>
      </c>
      <c r="B1986" t="s">
        <v>857</v>
      </c>
      <c r="C1986" t="s">
        <v>1</v>
      </c>
      <c r="D1986" t="s">
        <v>66</v>
      </c>
      <c r="E1986" t="s">
        <v>858</v>
      </c>
      <c r="F1986" t="s">
        <v>859</v>
      </c>
      <c r="G1986">
        <v>2017</v>
      </c>
      <c r="H1986">
        <v>87</v>
      </c>
      <c r="I1986" t="s">
        <v>1486</v>
      </c>
      <c r="J1986" s="10" t="s">
        <v>1891</v>
      </c>
      <c r="K1986" t="s">
        <v>1892</v>
      </c>
      <c r="L1986" s="10" t="s">
        <v>1675</v>
      </c>
      <c r="M1986" t="s">
        <v>2097</v>
      </c>
    </row>
    <row r="1987" spans="1:13" x14ac:dyDescent="0.25">
      <c r="A1987" t="s">
        <v>717</v>
      </c>
      <c r="B1987" t="s">
        <v>857</v>
      </c>
      <c r="C1987" t="s">
        <v>1</v>
      </c>
      <c r="D1987" t="s">
        <v>66</v>
      </c>
      <c r="E1987" t="s">
        <v>858</v>
      </c>
      <c r="F1987" t="s">
        <v>859</v>
      </c>
      <c r="G1987">
        <v>2018</v>
      </c>
      <c r="H1987">
        <v>92</v>
      </c>
      <c r="I1987" t="s">
        <v>1486</v>
      </c>
      <c r="J1987" s="10" t="s">
        <v>1891</v>
      </c>
      <c r="K1987" t="s">
        <v>1892</v>
      </c>
      <c r="L1987" s="10" t="s">
        <v>1675</v>
      </c>
      <c r="M1987" t="s">
        <v>2097</v>
      </c>
    </row>
    <row r="1988" spans="1:13" x14ac:dyDescent="0.25">
      <c r="A1988" t="s">
        <v>717</v>
      </c>
      <c r="B1988" t="s">
        <v>857</v>
      </c>
      <c r="C1988" t="s">
        <v>1</v>
      </c>
      <c r="D1988" t="s">
        <v>66</v>
      </c>
      <c r="E1988" t="s">
        <v>858</v>
      </c>
      <c r="F1988" t="s">
        <v>859</v>
      </c>
      <c r="G1988">
        <v>2019</v>
      </c>
      <c r="H1988">
        <v>106</v>
      </c>
      <c r="I1988" t="s">
        <v>1486</v>
      </c>
      <c r="J1988" s="10" t="s">
        <v>1891</v>
      </c>
      <c r="K1988" t="s">
        <v>1892</v>
      </c>
      <c r="L1988" s="10" t="s">
        <v>1675</v>
      </c>
      <c r="M1988" t="s">
        <v>2097</v>
      </c>
    </row>
    <row r="1989" spans="1:13" x14ac:dyDescent="0.25">
      <c r="A1989" t="s">
        <v>717</v>
      </c>
      <c r="B1989" t="s">
        <v>857</v>
      </c>
      <c r="C1989" t="s">
        <v>1</v>
      </c>
      <c r="D1989" t="s">
        <v>66</v>
      </c>
      <c r="E1989" t="s">
        <v>858</v>
      </c>
      <c r="F1989" t="s">
        <v>859</v>
      </c>
      <c r="G1989">
        <v>2020</v>
      </c>
      <c r="H1989">
        <v>108</v>
      </c>
      <c r="I1989" t="s">
        <v>1486</v>
      </c>
      <c r="J1989" s="10" t="s">
        <v>1891</v>
      </c>
      <c r="K1989" t="s">
        <v>1892</v>
      </c>
      <c r="L1989" s="10" t="s">
        <v>1675</v>
      </c>
      <c r="M1989" t="s">
        <v>2097</v>
      </c>
    </row>
    <row r="1990" spans="1:13" x14ac:dyDescent="0.25">
      <c r="A1990" t="s">
        <v>717</v>
      </c>
      <c r="B1990" t="s">
        <v>857</v>
      </c>
      <c r="C1990" t="s">
        <v>1</v>
      </c>
      <c r="D1990" t="s">
        <v>6</v>
      </c>
      <c r="E1990" t="s">
        <v>860</v>
      </c>
      <c r="F1990" t="s">
        <v>861</v>
      </c>
      <c r="G1990">
        <v>2016</v>
      </c>
      <c r="H1990">
        <v>1</v>
      </c>
      <c r="I1990" t="s">
        <v>1486</v>
      </c>
      <c r="J1990" s="10" t="s">
        <v>1891</v>
      </c>
      <c r="K1990" t="s">
        <v>1892</v>
      </c>
      <c r="L1990" s="10" t="s">
        <v>1675</v>
      </c>
      <c r="M1990" t="s">
        <v>2097</v>
      </c>
    </row>
    <row r="1991" spans="1:13" x14ac:dyDescent="0.25">
      <c r="A1991" t="s">
        <v>717</v>
      </c>
      <c r="B1991" t="s">
        <v>857</v>
      </c>
      <c r="C1991" t="s">
        <v>1</v>
      </c>
      <c r="D1991" t="s">
        <v>6</v>
      </c>
      <c r="E1991" t="s">
        <v>860</v>
      </c>
      <c r="F1991" t="s">
        <v>861</v>
      </c>
      <c r="G1991">
        <v>2017</v>
      </c>
      <c r="H1991">
        <v>5</v>
      </c>
      <c r="I1991" t="s">
        <v>1486</v>
      </c>
      <c r="J1991" s="10" t="s">
        <v>1891</v>
      </c>
      <c r="K1991" t="s">
        <v>1892</v>
      </c>
      <c r="L1991" s="10" t="s">
        <v>1675</v>
      </c>
      <c r="M1991" t="s">
        <v>2097</v>
      </c>
    </row>
    <row r="1992" spans="1:13" x14ac:dyDescent="0.25">
      <c r="A1992" t="s">
        <v>717</v>
      </c>
      <c r="B1992" t="s">
        <v>857</v>
      </c>
      <c r="C1992" t="s">
        <v>1</v>
      </c>
      <c r="D1992" t="s">
        <v>6</v>
      </c>
      <c r="E1992" t="s">
        <v>860</v>
      </c>
      <c r="F1992" t="s">
        <v>861</v>
      </c>
      <c r="G1992">
        <v>2018</v>
      </c>
      <c r="H1992">
        <v>7</v>
      </c>
      <c r="I1992" t="s">
        <v>1486</v>
      </c>
      <c r="J1992" s="10" t="s">
        <v>1891</v>
      </c>
      <c r="K1992" t="s">
        <v>1892</v>
      </c>
      <c r="L1992" s="10" t="s">
        <v>1675</v>
      </c>
      <c r="M1992" t="s">
        <v>2097</v>
      </c>
    </row>
    <row r="1993" spans="1:13" x14ac:dyDescent="0.25">
      <c r="A1993" t="s">
        <v>717</v>
      </c>
      <c r="B1993" t="s">
        <v>857</v>
      </c>
      <c r="C1993" t="s">
        <v>1</v>
      </c>
      <c r="D1993" t="s">
        <v>6</v>
      </c>
      <c r="E1993" t="s">
        <v>860</v>
      </c>
      <c r="F1993" t="s">
        <v>861</v>
      </c>
      <c r="G1993">
        <v>2019</v>
      </c>
      <c r="H1993">
        <v>6</v>
      </c>
      <c r="I1993" t="s">
        <v>1486</v>
      </c>
      <c r="J1993" s="10" t="s">
        <v>1891</v>
      </c>
      <c r="K1993" t="s">
        <v>1892</v>
      </c>
      <c r="L1993" s="10" t="s">
        <v>1675</v>
      </c>
      <c r="M1993" t="s">
        <v>2097</v>
      </c>
    </row>
    <row r="1994" spans="1:13" x14ac:dyDescent="0.25">
      <c r="A1994" t="s">
        <v>717</v>
      </c>
      <c r="B1994" t="s">
        <v>857</v>
      </c>
      <c r="C1994" t="s">
        <v>1</v>
      </c>
      <c r="D1994" t="s">
        <v>6</v>
      </c>
      <c r="E1994" t="s">
        <v>860</v>
      </c>
      <c r="F1994" t="s">
        <v>861</v>
      </c>
      <c r="G1994">
        <v>2020</v>
      </c>
      <c r="H1994">
        <v>7</v>
      </c>
      <c r="I1994" t="s">
        <v>1486</v>
      </c>
      <c r="J1994" s="10" t="s">
        <v>1891</v>
      </c>
      <c r="K1994" t="s">
        <v>1892</v>
      </c>
      <c r="L1994" s="10" t="s">
        <v>1675</v>
      </c>
      <c r="M1994" t="s">
        <v>2097</v>
      </c>
    </row>
    <row r="1995" spans="1:13" x14ac:dyDescent="0.25">
      <c r="A1995" t="s">
        <v>717</v>
      </c>
      <c r="B1995" t="s">
        <v>857</v>
      </c>
      <c r="C1995" t="s">
        <v>1</v>
      </c>
      <c r="D1995" t="s">
        <v>6</v>
      </c>
      <c r="E1995" t="s">
        <v>862</v>
      </c>
      <c r="F1995" t="s">
        <v>863</v>
      </c>
      <c r="G1995">
        <v>2016</v>
      </c>
      <c r="H1995">
        <v>6</v>
      </c>
      <c r="I1995" t="s">
        <v>1486</v>
      </c>
      <c r="J1995" s="10" t="s">
        <v>1893</v>
      </c>
      <c r="K1995" t="s">
        <v>1894</v>
      </c>
      <c r="L1995" s="10" t="s">
        <v>1551</v>
      </c>
      <c r="M1995" t="s">
        <v>2085</v>
      </c>
    </row>
    <row r="1996" spans="1:13" x14ac:dyDescent="0.25">
      <c r="A1996" t="s">
        <v>717</v>
      </c>
      <c r="B1996" t="s">
        <v>857</v>
      </c>
      <c r="C1996" t="s">
        <v>1</v>
      </c>
      <c r="D1996" t="s">
        <v>6</v>
      </c>
      <c r="E1996" t="s">
        <v>862</v>
      </c>
      <c r="F1996" t="s">
        <v>863</v>
      </c>
      <c r="G1996">
        <v>2017</v>
      </c>
      <c r="H1996">
        <v>4</v>
      </c>
      <c r="I1996" t="s">
        <v>1486</v>
      </c>
      <c r="J1996" s="10" t="s">
        <v>1893</v>
      </c>
      <c r="K1996" t="s">
        <v>1894</v>
      </c>
      <c r="L1996" s="10" t="s">
        <v>1551</v>
      </c>
      <c r="M1996" t="s">
        <v>2085</v>
      </c>
    </row>
    <row r="1997" spans="1:13" x14ac:dyDescent="0.25">
      <c r="A1997" t="s">
        <v>717</v>
      </c>
      <c r="B1997" t="s">
        <v>857</v>
      </c>
      <c r="C1997" t="s">
        <v>1</v>
      </c>
      <c r="D1997" t="s">
        <v>6</v>
      </c>
      <c r="E1997" t="s">
        <v>862</v>
      </c>
      <c r="F1997" t="s">
        <v>863</v>
      </c>
      <c r="G1997">
        <v>2018</v>
      </c>
      <c r="H1997">
        <v>5</v>
      </c>
      <c r="I1997" t="s">
        <v>1486</v>
      </c>
      <c r="J1997" s="10" t="s">
        <v>1893</v>
      </c>
      <c r="K1997" t="s">
        <v>1894</v>
      </c>
      <c r="L1997" s="10" t="s">
        <v>1551</v>
      </c>
      <c r="M1997" t="s">
        <v>2085</v>
      </c>
    </row>
    <row r="1998" spans="1:13" x14ac:dyDescent="0.25">
      <c r="A1998" t="s">
        <v>717</v>
      </c>
      <c r="B1998" t="s">
        <v>857</v>
      </c>
      <c r="C1998" t="s">
        <v>1</v>
      </c>
      <c r="D1998" t="s">
        <v>6</v>
      </c>
      <c r="E1998" t="s">
        <v>862</v>
      </c>
      <c r="F1998" t="s">
        <v>863</v>
      </c>
      <c r="G1998">
        <v>2019</v>
      </c>
      <c r="H1998">
        <v>6</v>
      </c>
      <c r="I1998" t="s">
        <v>1486</v>
      </c>
      <c r="J1998" s="10" t="s">
        <v>1893</v>
      </c>
      <c r="K1998" t="s">
        <v>1894</v>
      </c>
      <c r="L1998" s="10" t="s">
        <v>1551</v>
      </c>
      <c r="M1998" t="s">
        <v>2085</v>
      </c>
    </row>
    <row r="1999" spans="1:13" x14ac:dyDescent="0.25">
      <c r="A1999" t="s">
        <v>717</v>
      </c>
      <c r="B1999" t="s">
        <v>857</v>
      </c>
      <c r="C1999" t="s">
        <v>1</v>
      </c>
      <c r="D1999" t="s">
        <v>6</v>
      </c>
      <c r="E1999" t="s">
        <v>862</v>
      </c>
      <c r="F1999" t="s">
        <v>863</v>
      </c>
      <c r="G1999">
        <v>2020</v>
      </c>
      <c r="H1999">
        <v>2</v>
      </c>
      <c r="I1999" t="s">
        <v>1486</v>
      </c>
      <c r="J1999" s="10" t="s">
        <v>1893</v>
      </c>
      <c r="K1999" t="s">
        <v>1894</v>
      </c>
      <c r="L1999" s="10" t="s">
        <v>1551</v>
      </c>
      <c r="M1999" t="s">
        <v>2085</v>
      </c>
    </row>
    <row r="2000" spans="1:13" x14ac:dyDescent="0.25">
      <c r="A2000" t="s">
        <v>717</v>
      </c>
      <c r="B2000" t="s">
        <v>857</v>
      </c>
      <c r="C2000" t="s">
        <v>22</v>
      </c>
      <c r="D2000" t="s">
        <v>23</v>
      </c>
      <c r="E2000" t="s">
        <v>864</v>
      </c>
      <c r="F2000" t="s">
        <v>865</v>
      </c>
      <c r="G2000">
        <v>2020</v>
      </c>
      <c r="H2000">
        <v>12</v>
      </c>
      <c r="I2000" t="s">
        <v>1486</v>
      </c>
      <c r="J2000" s="10" t="s">
        <v>1895</v>
      </c>
      <c r="K2000" t="s">
        <v>1896</v>
      </c>
      <c r="L2000" s="10" t="s">
        <v>1554</v>
      </c>
      <c r="M2000" t="s">
        <v>2086</v>
      </c>
    </row>
    <row r="2001" spans="1:13" x14ac:dyDescent="0.25">
      <c r="A2001" t="s">
        <v>717</v>
      </c>
      <c r="B2001" t="s">
        <v>857</v>
      </c>
      <c r="C2001" t="s">
        <v>22</v>
      </c>
      <c r="D2001" t="s">
        <v>23</v>
      </c>
      <c r="E2001" t="s">
        <v>864</v>
      </c>
      <c r="F2001" t="s">
        <v>866</v>
      </c>
      <c r="G2001">
        <v>2020</v>
      </c>
      <c r="H2001">
        <v>2</v>
      </c>
      <c r="I2001" t="s">
        <v>1486</v>
      </c>
      <c r="J2001" s="10" t="s">
        <v>1895</v>
      </c>
      <c r="K2001" t="s">
        <v>1896</v>
      </c>
      <c r="L2001" s="10" t="s">
        <v>1554</v>
      </c>
      <c r="M2001" t="s">
        <v>2086</v>
      </c>
    </row>
    <row r="2002" spans="1:13" x14ac:dyDescent="0.25">
      <c r="A2002" t="s">
        <v>717</v>
      </c>
      <c r="B2002" t="s">
        <v>857</v>
      </c>
      <c r="C2002" t="s">
        <v>22</v>
      </c>
      <c r="D2002" t="s">
        <v>23</v>
      </c>
      <c r="E2002" t="s">
        <v>867</v>
      </c>
      <c r="F2002" t="s">
        <v>868</v>
      </c>
      <c r="G2002">
        <v>2016</v>
      </c>
      <c r="H2002">
        <v>14</v>
      </c>
      <c r="I2002" t="s">
        <v>1486</v>
      </c>
      <c r="J2002" s="10" t="s">
        <v>1891</v>
      </c>
      <c r="K2002" t="s">
        <v>1892</v>
      </c>
      <c r="L2002" s="10" t="s">
        <v>1675</v>
      </c>
      <c r="M2002" t="s">
        <v>2097</v>
      </c>
    </row>
    <row r="2003" spans="1:13" x14ac:dyDescent="0.25">
      <c r="A2003" t="s">
        <v>717</v>
      </c>
      <c r="B2003" t="s">
        <v>857</v>
      </c>
      <c r="C2003" t="s">
        <v>22</v>
      </c>
      <c r="D2003" t="s">
        <v>23</v>
      </c>
      <c r="E2003" t="s">
        <v>867</v>
      </c>
      <c r="F2003" t="s">
        <v>868</v>
      </c>
      <c r="G2003">
        <v>2017</v>
      </c>
      <c r="H2003">
        <v>9</v>
      </c>
      <c r="I2003" t="s">
        <v>1486</v>
      </c>
      <c r="J2003" s="10" t="s">
        <v>1891</v>
      </c>
      <c r="K2003" t="s">
        <v>1892</v>
      </c>
      <c r="L2003" s="10" t="s">
        <v>1675</v>
      </c>
      <c r="M2003" t="s">
        <v>2097</v>
      </c>
    </row>
    <row r="2004" spans="1:13" x14ac:dyDescent="0.25">
      <c r="A2004" t="s">
        <v>717</v>
      </c>
      <c r="B2004" t="s">
        <v>857</v>
      </c>
      <c r="C2004" t="s">
        <v>22</v>
      </c>
      <c r="D2004" t="s">
        <v>23</v>
      </c>
      <c r="E2004" t="s">
        <v>867</v>
      </c>
      <c r="F2004" t="s">
        <v>868</v>
      </c>
      <c r="G2004">
        <v>2018</v>
      </c>
      <c r="H2004">
        <v>7</v>
      </c>
      <c r="I2004" t="s">
        <v>1486</v>
      </c>
      <c r="J2004" s="10" t="s">
        <v>1891</v>
      </c>
      <c r="K2004" t="s">
        <v>1892</v>
      </c>
      <c r="L2004" s="10" t="s">
        <v>1675</v>
      </c>
      <c r="M2004" t="s">
        <v>2097</v>
      </c>
    </row>
    <row r="2005" spans="1:13" x14ac:dyDescent="0.25">
      <c r="A2005" t="s">
        <v>717</v>
      </c>
      <c r="B2005" t="s">
        <v>857</v>
      </c>
      <c r="C2005" t="s">
        <v>22</v>
      </c>
      <c r="D2005" t="s">
        <v>23</v>
      </c>
      <c r="E2005" t="s">
        <v>867</v>
      </c>
      <c r="F2005" t="s">
        <v>868</v>
      </c>
      <c r="G2005">
        <v>2019</v>
      </c>
      <c r="H2005">
        <v>27</v>
      </c>
      <c r="I2005" t="s">
        <v>1486</v>
      </c>
      <c r="J2005" s="10" t="s">
        <v>1891</v>
      </c>
      <c r="K2005" t="s">
        <v>1892</v>
      </c>
      <c r="L2005" s="10" t="s">
        <v>1675</v>
      </c>
      <c r="M2005" t="s">
        <v>2097</v>
      </c>
    </row>
    <row r="2006" spans="1:13" x14ac:dyDescent="0.25">
      <c r="A2006" t="s">
        <v>717</v>
      </c>
      <c r="B2006" t="s">
        <v>857</v>
      </c>
      <c r="C2006" t="s">
        <v>22</v>
      </c>
      <c r="D2006" t="s">
        <v>23</v>
      </c>
      <c r="E2006" t="s">
        <v>867</v>
      </c>
      <c r="F2006" t="s">
        <v>868</v>
      </c>
      <c r="G2006">
        <v>2020</v>
      </c>
      <c r="H2006">
        <v>6</v>
      </c>
      <c r="I2006" t="s">
        <v>1486</v>
      </c>
      <c r="J2006" s="10" t="s">
        <v>1891</v>
      </c>
      <c r="K2006" t="s">
        <v>1892</v>
      </c>
      <c r="L2006" s="10" t="s">
        <v>1675</v>
      </c>
      <c r="M2006" t="s">
        <v>2097</v>
      </c>
    </row>
    <row r="2007" spans="1:13" x14ac:dyDescent="0.25">
      <c r="A2007" t="s">
        <v>717</v>
      </c>
      <c r="B2007" t="s">
        <v>857</v>
      </c>
      <c r="C2007" t="s">
        <v>22</v>
      </c>
      <c r="D2007" t="s">
        <v>23</v>
      </c>
      <c r="E2007" t="s">
        <v>867</v>
      </c>
      <c r="F2007" t="s">
        <v>869</v>
      </c>
      <c r="G2007">
        <v>2016</v>
      </c>
      <c r="H2007">
        <v>207</v>
      </c>
      <c r="I2007" t="s">
        <v>1486</v>
      </c>
      <c r="J2007" s="10" t="s">
        <v>1891</v>
      </c>
      <c r="K2007" t="s">
        <v>1892</v>
      </c>
      <c r="L2007" s="10" t="s">
        <v>1675</v>
      </c>
      <c r="M2007" t="s">
        <v>2097</v>
      </c>
    </row>
    <row r="2008" spans="1:13" x14ac:dyDescent="0.25">
      <c r="A2008" t="s">
        <v>717</v>
      </c>
      <c r="B2008" t="s">
        <v>857</v>
      </c>
      <c r="C2008" t="s">
        <v>22</v>
      </c>
      <c r="D2008" t="s">
        <v>23</v>
      </c>
      <c r="E2008" t="s">
        <v>867</v>
      </c>
      <c r="F2008" t="s">
        <v>869</v>
      </c>
      <c r="G2008">
        <v>2017</v>
      </c>
      <c r="H2008">
        <v>202</v>
      </c>
      <c r="I2008" t="s">
        <v>1486</v>
      </c>
      <c r="J2008" s="10" t="s">
        <v>1891</v>
      </c>
      <c r="K2008" t="s">
        <v>1892</v>
      </c>
      <c r="L2008" s="10" t="s">
        <v>1675</v>
      </c>
      <c r="M2008" t="s">
        <v>2097</v>
      </c>
    </row>
    <row r="2009" spans="1:13" x14ac:dyDescent="0.25">
      <c r="A2009" t="s">
        <v>717</v>
      </c>
      <c r="B2009" t="s">
        <v>857</v>
      </c>
      <c r="C2009" t="s">
        <v>22</v>
      </c>
      <c r="D2009" t="s">
        <v>23</v>
      </c>
      <c r="E2009" t="s">
        <v>867</v>
      </c>
      <c r="F2009" t="s">
        <v>869</v>
      </c>
      <c r="G2009">
        <v>2018</v>
      </c>
      <c r="H2009">
        <v>208</v>
      </c>
      <c r="I2009" t="s">
        <v>1486</v>
      </c>
      <c r="J2009" s="10" t="s">
        <v>1891</v>
      </c>
      <c r="K2009" t="s">
        <v>1892</v>
      </c>
      <c r="L2009" s="10" t="s">
        <v>1675</v>
      </c>
      <c r="M2009" t="s">
        <v>2097</v>
      </c>
    </row>
    <row r="2010" spans="1:13" x14ac:dyDescent="0.25">
      <c r="A2010" t="s">
        <v>717</v>
      </c>
      <c r="B2010" t="s">
        <v>857</v>
      </c>
      <c r="C2010" t="s">
        <v>22</v>
      </c>
      <c r="D2010" t="s">
        <v>23</v>
      </c>
      <c r="E2010" t="s">
        <v>867</v>
      </c>
      <c r="F2010" t="s">
        <v>869</v>
      </c>
      <c r="G2010">
        <v>2019</v>
      </c>
      <c r="H2010">
        <v>213</v>
      </c>
      <c r="I2010" t="s">
        <v>1486</v>
      </c>
      <c r="J2010" s="10" t="s">
        <v>1891</v>
      </c>
      <c r="K2010" t="s">
        <v>1892</v>
      </c>
      <c r="L2010" s="10" t="s">
        <v>1675</v>
      </c>
      <c r="M2010" t="s">
        <v>2097</v>
      </c>
    </row>
    <row r="2011" spans="1:13" x14ac:dyDescent="0.25">
      <c r="A2011" t="s">
        <v>717</v>
      </c>
      <c r="B2011" t="s">
        <v>857</v>
      </c>
      <c r="C2011" t="s">
        <v>22</v>
      </c>
      <c r="D2011" t="s">
        <v>23</v>
      </c>
      <c r="E2011" t="s">
        <v>867</v>
      </c>
      <c r="F2011" t="s">
        <v>869</v>
      </c>
      <c r="G2011">
        <v>2020</v>
      </c>
      <c r="H2011">
        <v>246</v>
      </c>
      <c r="I2011" t="s">
        <v>1486</v>
      </c>
      <c r="J2011" s="10" t="s">
        <v>1891</v>
      </c>
      <c r="K2011" t="s">
        <v>1892</v>
      </c>
      <c r="L2011" s="10" t="s">
        <v>1675</v>
      </c>
      <c r="M2011" t="s">
        <v>2097</v>
      </c>
    </row>
    <row r="2012" spans="1:13" x14ac:dyDescent="0.25">
      <c r="A2012" t="s">
        <v>717</v>
      </c>
      <c r="B2012" t="s">
        <v>857</v>
      </c>
      <c r="C2012" t="s">
        <v>22</v>
      </c>
      <c r="D2012" t="s">
        <v>23</v>
      </c>
      <c r="E2012" t="s">
        <v>867</v>
      </c>
      <c r="F2012" t="s">
        <v>870</v>
      </c>
      <c r="G2012">
        <v>2016</v>
      </c>
      <c r="H2012">
        <v>37</v>
      </c>
      <c r="I2012" t="s">
        <v>1486</v>
      </c>
      <c r="J2012" s="10" t="s">
        <v>1891</v>
      </c>
      <c r="K2012" t="s">
        <v>1892</v>
      </c>
      <c r="L2012" s="10" t="s">
        <v>1675</v>
      </c>
      <c r="M2012" t="s">
        <v>2097</v>
      </c>
    </row>
    <row r="2013" spans="1:13" x14ac:dyDescent="0.25">
      <c r="A2013" t="s">
        <v>717</v>
      </c>
      <c r="B2013" t="s">
        <v>857</v>
      </c>
      <c r="C2013" t="s">
        <v>22</v>
      </c>
      <c r="D2013" t="s">
        <v>23</v>
      </c>
      <c r="E2013" t="s">
        <v>867</v>
      </c>
      <c r="F2013" t="s">
        <v>870</v>
      </c>
      <c r="G2013">
        <v>2017</v>
      </c>
      <c r="H2013">
        <v>54</v>
      </c>
      <c r="I2013" t="s">
        <v>1486</v>
      </c>
      <c r="J2013" s="10" t="s">
        <v>1891</v>
      </c>
      <c r="K2013" t="s">
        <v>1892</v>
      </c>
      <c r="L2013" s="10" t="s">
        <v>1675</v>
      </c>
      <c r="M2013" t="s">
        <v>2097</v>
      </c>
    </row>
    <row r="2014" spans="1:13" x14ac:dyDescent="0.25">
      <c r="A2014" t="s">
        <v>717</v>
      </c>
      <c r="B2014" t="s">
        <v>857</v>
      </c>
      <c r="C2014" t="s">
        <v>22</v>
      </c>
      <c r="D2014" t="s">
        <v>23</v>
      </c>
      <c r="E2014" t="s">
        <v>867</v>
      </c>
      <c r="F2014" t="s">
        <v>870</v>
      </c>
      <c r="G2014">
        <v>2018</v>
      </c>
      <c r="H2014">
        <v>44</v>
      </c>
      <c r="I2014" t="s">
        <v>1486</v>
      </c>
      <c r="J2014" s="10" t="s">
        <v>1891</v>
      </c>
      <c r="K2014" t="s">
        <v>1892</v>
      </c>
      <c r="L2014" s="10" t="s">
        <v>1675</v>
      </c>
      <c r="M2014" t="s">
        <v>2097</v>
      </c>
    </row>
    <row r="2015" spans="1:13" x14ac:dyDescent="0.25">
      <c r="A2015" t="s">
        <v>717</v>
      </c>
      <c r="B2015" t="s">
        <v>857</v>
      </c>
      <c r="C2015" t="s">
        <v>22</v>
      </c>
      <c r="D2015" t="s">
        <v>23</v>
      </c>
      <c r="E2015" t="s">
        <v>867</v>
      </c>
      <c r="F2015" t="s">
        <v>870</v>
      </c>
      <c r="G2015">
        <v>2019</v>
      </c>
      <c r="H2015">
        <v>69</v>
      </c>
      <c r="I2015" t="s">
        <v>1486</v>
      </c>
      <c r="J2015" s="10" t="s">
        <v>1891</v>
      </c>
      <c r="K2015" t="s">
        <v>1892</v>
      </c>
      <c r="L2015" s="10" t="s">
        <v>1675</v>
      </c>
      <c r="M2015" t="s">
        <v>2097</v>
      </c>
    </row>
    <row r="2016" spans="1:13" x14ac:dyDescent="0.25">
      <c r="A2016" t="s">
        <v>717</v>
      </c>
      <c r="B2016" t="s">
        <v>857</v>
      </c>
      <c r="C2016" t="s">
        <v>22</v>
      </c>
      <c r="D2016" t="s">
        <v>23</v>
      </c>
      <c r="E2016" t="s">
        <v>867</v>
      </c>
      <c r="F2016" t="s">
        <v>870</v>
      </c>
      <c r="G2016">
        <v>2020</v>
      </c>
      <c r="H2016">
        <v>74</v>
      </c>
      <c r="I2016" t="s">
        <v>1486</v>
      </c>
      <c r="J2016" s="10" t="s">
        <v>1891</v>
      </c>
      <c r="K2016" t="s">
        <v>1892</v>
      </c>
      <c r="L2016" s="10" t="s">
        <v>1675</v>
      </c>
      <c r="M2016" t="s">
        <v>2097</v>
      </c>
    </row>
    <row r="2017" spans="1:13" x14ac:dyDescent="0.25">
      <c r="A2017" t="s">
        <v>717</v>
      </c>
      <c r="B2017" t="s">
        <v>871</v>
      </c>
      <c r="C2017" t="s">
        <v>1</v>
      </c>
      <c r="D2017" t="s">
        <v>66</v>
      </c>
      <c r="E2017" t="s">
        <v>872</v>
      </c>
      <c r="F2017" t="s">
        <v>873</v>
      </c>
      <c r="G2017">
        <v>2016</v>
      </c>
      <c r="H2017">
        <v>31</v>
      </c>
      <c r="I2017" t="s">
        <v>1486</v>
      </c>
      <c r="J2017" s="10" t="s">
        <v>1897</v>
      </c>
      <c r="K2017" t="s">
        <v>1898</v>
      </c>
      <c r="L2017" s="10" t="s">
        <v>1675</v>
      </c>
      <c r="M2017" t="s">
        <v>2097</v>
      </c>
    </row>
    <row r="2018" spans="1:13" x14ac:dyDescent="0.25">
      <c r="A2018" t="s">
        <v>717</v>
      </c>
      <c r="B2018" t="s">
        <v>871</v>
      </c>
      <c r="C2018" t="s">
        <v>1</v>
      </c>
      <c r="D2018" t="s">
        <v>66</v>
      </c>
      <c r="E2018" t="s">
        <v>872</v>
      </c>
      <c r="F2018" t="s">
        <v>873</v>
      </c>
      <c r="G2018">
        <v>2017</v>
      </c>
      <c r="H2018">
        <v>32</v>
      </c>
      <c r="I2018" t="s">
        <v>1486</v>
      </c>
      <c r="J2018" s="10" t="s">
        <v>1897</v>
      </c>
      <c r="K2018" t="s">
        <v>1898</v>
      </c>
      <c r="L2018" s="10" t="s">
        <v>1675</v>
      </c>
      <c r="M2018" t="s">
        <v>2097</v>
      </c>
    </row>
    <row r="2019" spans="1:13" x14ac:dyDescent="0.25">
      <c r="A2019" t="s">
        <v>717</v>
      </c>
      <c r="B2019" t="s">
        <v>871</v>
      </c>
      <c r="C2019" t="s">
        <v>1</v>
      </c>
      <c r="D2019" t="s">
        <v>66</v>
      </c>
      <c r="E2019" t="s">
        <v>872</v>
      </c>
      <c r="F2019" t="s">
        <v>873</v>
      </c>
      <c r="G2019">
        <v>2018</v>
      </c>
      <c r="H2019">
        <v>39</v>
      </c>
      <c r="I2019" t="s">
        <v>1486</v>
      </c>
      <c r="J2019" s="10" t="s">
        <v>1897</v>
      </c>
      <c r="K2019" t="s">
        <v>1898</v>
      </c>
      <c r="L2019" s="10" t="s">
        <v>1675</v>
      </c>
      <c r="M2019" t="s">
        <v>2097</v>
      </c>
    </row>
    <row r="2020" spans="1:13" x14ac:dyDescent="0.25">
      <c r="A2020" t="s">
        <v>717</v>
      </c>
      <c r="B2020" t="s">
        <v>871</v>
      </c>
      <c r="C2020" t="s">
        <v>1</v>
      </c>
      <c r="D2020" t="s">
        <v>66</v>
      </c>
      <c r="E2020" t="s">
        <v>872</v>
      </c>
      <c r="F2020" t="s">
        <v>873</v>
      </c>
      <c r="G2020">
        <v>2019</v>
      </c>
      <c r="H2020">
        <v>43</v>
      </c>
      <c r="I2020" t="s">
        <v>1486</v>
      </c>
      <c r="J2020" s="10" t="s">
        <v>1897</v>
      </c>
      <c r="K2020" t="s">
        <v>1898</v>
      </c>
      <c r="L2020" s="10" t="s">
        <v>1675</v>
      </c>
      <c r="M2020" t="s">
        <v>2097</v>
      </c>
    </row>
    <row r="2021" spans="1:13" x14ac:dyDescent="0.25">
      <c r="A2021" t="s">
        <v>717</v>
      </c>
      <c r="B2021" t="s">
        <v>871</v>
      </c>
      <c r="C2021" t="s">
        <v>1</v>
      </c>
      <c r="D2021" t="s">
        <v>66</v>
      </c>
      <c r="E2021" t="s">
        <v>872</v>
      </c>
      <c r="F2021" t="s">
        <v>873</v>
      </c>
      <c r="G2021">
        <v>2020</v>
      </c>
      <c r="H2021">
        <v>40</v>
      </c>
      <c r="I2021" t="s">
        <v>1486</v>
      </c>
      <c r="J2021" s="10" t="s">
        <v>1897</v>
      </c>
      <c r="K2021" t="s">
        <v>1898</v>
      </c>
      <c r="L2021" s="10" t="s">
        <v>1675</v>
      </c>
      <c r="M2021" t="s">
        <v>2097</v>
      </c>
    </row>
    <row r="2022" spans="1:13" x14ac:dyDescent="0.25">
      <c r="A2022" t="s">
        <v>717</v>
      </c>
      <c r="B2022" t="s">
        <v>871</v>
      </c>
      <c r="C2022" t="s">
        <v>1</v>
      </c>
      <c r="D2022" t="s">
        <v>6</v>
      </c>
      <c r="E2022" t="s">
        <v>874</v>
      </c>
      <c r="F2022" t="s">
        <v>875</v>
      </c>
      <c r="G2022">
        <v>2016</v>
      </c>
      <c r="H2022">
        <v>2</v>
      </c>
      <c r="I2022" t="s">
        <v>1486</v>
      </c>
      <c r="J2022" s="10" t="s">
        <v>1897</v>
      </c>
      <c r="K2022" t="s">
        <v>1898</v>
      </c>
      <c r="L2022" s="10" t="s">
        <v>1675</v>
      </c>
      <c r="M2022" t="s">
        <v>2097</v>
      </c>
    </row>
    <row r="2023" spans="1:13" x14ac:dyDescent="0.25">
      <c r="A2023" t="s">
        <v>717</v>
      </c>
      <c r="B2023" t="s">
        <v>871</v>
      </c>
      <c r="C2023" t="s">
        <v>1</v>
      </c>
      <c r="D2023" t="s">
        <v>6</v>
      </c>
      <c r="E2023" t="s">
        <v>874</v>
      </c>
      <c r="F2023" t="s">
        <v>875</v>
      </c>
      <c r="G2023">
        <v>2018</v>
      </c>
      <c r="H2023">
        <v>2</v>
      </c>
      <c r="I2023" t="s">
        <v>1486</v>
      </c>
      <c r="J2023" s="10" t="s">
        <v>1897</v>
      </c>
      <c r="K2023" t="s">
        <v>1898</v>
      </c>
      <c r="L2023" s="10" t="s">
        <v>1675</v>
      </c>
      <c r="M2023" t="s">
        <v>2097</v>
      </c>
    </row>
    <row r="2024" spans="1:13" x14ac:dyDescent="0.25">
      <c r="A2024" t="s">
        <v>717</v>
      </c>
      <c r="B2024" t="s">
        <v>871</v>
      </c>
      <c r="C2024" t="s">
        <v>1</v>
      </c>
      <c r="D2024" t="s">
        <v>6</v>
      </c>
      <c r="E2024" t="s">
        <v>874</v>
      </c>
      <c r="F2024" t="s">
        <v>875</v>
      </c>
      <c r="G2024">
        <v>2019</v>
      </c>
      <c r="H2024">
        <v>3</v>
      </c>
      <c r="I2024" t="s">
        <v>1486</v>
      </c>
      <c r="J2024" s="10" t="s">
        <v>1897</v>
      </c>
      <c r="K2024" t="s">
        <v>1898</v>
      </c>
      <c r="L2024" s="10" t="s">
        <v>1675</v>
      </c>
      <c r="M2024" t="s">
        <v>2097</v>
      </c>
    </row>
    <row r="2025" spans="1:13" x14ac:dyDescent="0.25">
      <c r="A2025" t="s">
        <v>717</v>
      </c>
      <c r="B2025" t="s">
        <v>871</v>
      </c>
      <c r="C2025" t="s">
        <v>1</v>
      </c>
      <c r="D2025" t="s">
        <v>6</v>
      </c>
      <c r="E2025" t="s">
        <v>874</v>
      </c>
      <c r="F2025" t="s">
        <v>875</v>
      </c>
      <c r="G2025">
        <v>2020</v>
      </c>
      <c r="H2025">
        <v>2</v>
      </c>
      <c r="I2025" t="s">
        <v>1486</v>
      </c>
      <c r="J2025" s="10" t="s">
        <v>1897</v>
      </c>
      <c r="K2025" t="s">
        <v>1898</v>
      </c>
      <c r="L2025" s="10" t="s">
        <v>1675</v>
      </c>
      <c r="M2025" t="s">
        <v>2097</v>
      </c>
    </row>
    <row r="2026" spans="1:13" x14ac:dyDescent="0.25">
      <c r="A2026" t="s">
        <v>717</v>
      </c>
      <c r="B2026" t="s">
        <v>876</v>
      </c>
      <c r="C2026" t="s">
        <v>1</v>
      </c>
      <c r="D2026" t="s">
        <v>66</v>
      </c>
      <c r="E2026" t="s">
        <v>877</v>
      </c>
      <c r="F2026" t="s">
        <v>878</v>
      </c>
      <c r="G2026">
        <v>2016</v>
      </c>
      <c r="H2026">
        <v>80</v>
      </c>
      <c r="I2026" t="s">
        <v>1486</v>
      </c>
      <c r="J2026" s="10" t="s">
        <v>1899</v>
      </c>
      <c r="K2026" t="s">
        <v>1900</v>
      </c>
      <c r="L2026" s="10" t="s">
        <v>1627</v>
      </c>
      <c r="M2026" t="s">
        <v>2093</v>
      </c>
    </row>
    <row r="2027" spans="1:13" x14ac:dyDescent="0.25">
      <c r="A2027" t="s">
        <v>717</v>
      </c>
      <c r="B2027" t="s">
        <v>876</v>
      </c>
      <c r="C2027" t="s">
        <v>1</v>
      </c>
      <c r="D2027" t="s">
        <v>66</v>
      </c>
      <c r="E2027" t="s">
        <v>877</v>
      </c>
      <c r="F2027" t="s">
        <v>878</v>
      </c>
      <c r="G2027">
        <v>2017</v>
      </c>
      <c r="H2027">
        <v>77</v>
      </c>
      <c r="I2027" t="s">
        <v>1486</v>
      </c>
      <c r="J2027" s="10" t="s">
        <v>1899</v>
      </c>
      <c r="K2027" t="s">
        <v>1900</v>
      </c>
      <c r="L2027" s="10" t="s">
        <v>1627</v>
      </c>
      <c r="M2027" t="s">
        <v>2093</v>
      </c>
    </row>
    <row r="2028" spans="1:13" x14ac:dyDescent="0.25">
      <c r="A2028" t="s">
        <v>717</v>
      </c>
      <c r="B2028" t="s">
        <v>876</v>
      </c>
      <c r="C2028" t="s">
        <v>1</v>
      </c>
      <c r="D2028" t="s">
        <v>66</v>
      </c>
      <c r="E2028" t="s">
        <v>877</v>
      </c>
      <c r="F2028" t="s">
        <v>878</v>
      </c>
      <c r="G2028">
        <v>2018</v>
      </c>
      <c r="H2028">
        <v>77</v>
      </c>
      <c r="I2028" t="s">
        <v>1486</v>
      </c>
      <c r="J2028" s="10" t="s">
        <v>1899</v>
      </c>
      <c r="K2028" t="s">
        <v>1900</v>
      </c>
      <c r="L2028" s="10" t="s">
        <v>1627</v>
      </c>
      <c r="M2028" t="s">
        <v>2093</v>
      </c>
    </row>
    <row r="2029" spans="1:13" x14ac:dyDescent="0.25">
      <c r="A2029" t="s">
        <v>717</v>
      </c>
      <c r="B2029" t="s">
        <v>876</v>
      </c>
      <c r="C2029" t="s">
        <v>1</v>
      </c>
      <c r="D2029" t="s">
        <v>66</v>
      </c>
      <c r="E2029" t="s">
        <v>877</v>
      </c>
      <c r="F2029" t="s">
        <v>878</v>
      </c>
      <c r="G2029">
        <v>2019</v>
      </c>
      <c r="H2029">
        <v>75</v>
      </c>
      <c r="I2029" t="s">
        <v>1486</v>
      </c>
      <c r="J2029" s="10" t="s">
        <v>1899</v>
      </c>
      <c r="K2029" t="s">
        <v>1900</v>
      </c>
      <c r="L2029" s="10" t="s">
        <v>1627</v>
      </c>
      <c r="M2029" t="s">
        <v>2093</v>
      </c>
    </row>
    <row r="2030" spans="1:13" x14ac:dyDescent="0.25">
      <c r="A2030" t="s">
        <v>717</v>
      </c>
      <c r="B2030" t="s">
        <v>876</v>
      </c>
      <c r="C2030" t="s">
        <v>1</v>
      </c>
      <c r="D2030" t="s">
        <v>66</v>
      </c>
      <c r="E2030" t="s">
        <v>877</v>
      </c>
      <c r="F2030" t="s">
        <v>878</v>
      </c>
      <c r="G2030">
        <v>2020</v>
      </c>
      <c r="H2030">
        <v>86</v>
      </c>
      <c r="I2030" t="s">
        <v>1486</v>
      </c>
      <c r="J2030" s="10" t="s">
        <v>1899</v>
      </c>
      <c r="K2030" t="s">
        <v>1900</v>
      </c>
      <c r="L2030" s="10" t="s">
        <v>1627</v>
      </c>
      <c r="M2030" t="s">
        <v>2093</v>
      </c>
    </row>
    <row r="2031" spans="1:13" x14ac:dyDescent="0.25">
      <c r="A2031" t="s">
        <v>717</v>
      </c>
      <c r="B2031" t="s">
        <v>876</v>
      </c>
      <c r="C2031" t="s">
        <v>1</v>
      </c>
      <c r="D2031" t="s">
        <v>6</v>
      </c>
      <c r="E2031" t="s">
        <v>879</v>
      </c>
      <c r="F2031" t="s">
        <v>880</v>
      </c>
      <c r="G2031">
        <v>2016</v>
      </c>
      <c r="H2031">
        <v>26</v>
      </c>
      <c r="I2031" t="s">
        <v>1486</v>
      </c>
      <c r="J2031" s="10" t="s">
        <v>1899</v>
      </c>
      <c r="K2031" t="s">
        <v>1900</v>
      </c>
      <c r="L2031" s="10" t="s">
        <v>1627</v>
      </c>
      <c r="M2031" t="s">
        <v>2093</v>
      </c>
    </row>
    <row r="2032" spans="1:13" x14ac:dyDescent="0.25">
      <c r="A2032" t="s">
        <v>717</v>
      </c>
      <c r="B2032" t="s">
        <v>876</v>
      </c>
      <c r="C2032" t="s">
        <v>1</v>
      </c>
      <c r="D2032" t="s">
        <v>6</v>
      </c>
      <c r="E2032" t="s">
        <v>879</v>
      </c>
      <c r="F2032" t="s">
        <v>880</v>
      </c>
      <c r="G2032">
        <v>2017</v>
      </c>
      <c r="H2032">
        <v>28</v>
      </c>
      <c r="I2032" t="s">
        <v>1486</v>
      </c>
      <c r="J2032" s="10" t="s">
        <v>1899</v>
      </c>
      <c r="K2032" t="s">
        <v>1900</v>
      </c>
      <c r="L2032" s="10" t="s">
        <v>1627</v>
      </c>
      <c r="M2032" t="s">
        <v>2093</v>
      </c>
    </row>
    <row r="2033" spans="1:13" x14ac:dyDescent="0.25">
      <c r="A2033" t="s">
        <v>717</v>
      </c>
      <c r="B2033" t="s">
        <v>876</v>
      </c>
      <c r="C2033" t="s">
        <v>1</v>
      </c>
      <c r="D2033" t="s">
        <v>6</v>
      </c>
      <c r="E2033" t="s">
        <v>879</v>
      </c>
      <c r="F2033" t="s">
        <v>880</v>
      </c>
      <c r="G2033">
        <v>2018</v>
      </c>
      <c r="H2033">
        <v>30</v>
      </c>
      <c r="I2033" t="s">
        <v>1486</v>
      </c>
      <c r="J2033" s="10" t="s">
        <v>1899</v>
      </c>
      <c r="K2033" t="s">
        <v>1900</v>
      </c>
      <c r="L2033" s="10" t="s">
        <v>1627</v>
      </c>
      <c r="M2033" t="s">
        <v>2093</v>
      </c>
    </row>
    <row r="2034" spans="1:13" x14ac:dyDescent="0.25">
      <c r="A2034" t="s">
        <v>717</v>
      </c>
      <c r="B2034" t="s">
        <v>876</v>
      </c>
      <c r="C2034" t="s">
        <v>1</v>
      </c>
      <c r="D2034" t="s">
        <v>6</v>
      </c>
      <c r="E2034" t="s">
        <v>879</v>
      </c>
      <c r="F2034" t="s">
        <v>880</v>
      </c>
      <c r="G2034">
        <v>2019</v>
      </c>
      <c r="H2034">
        <v>29</v>
      </c>
      <c r="I2034" t="s">
        <v>1486</v>
      </c>
      <c r="J2034" s="10" t="s">
        <v>1899</v>
      </c>
      <c r="K2034" t="s">
        <v>1900</v>
      </c>
      <c r="L2034" s="10" t="s">
        <v>1627</v>
      </c>
      <c r="M2034" t="s">
        <v>2093</v>
      </c>
    </row>
    <row r="2035" spans="1:13" x14ac:dyDescent="0.25">
      <c r="A2035" t="s">
        <v>717</v>
      </c>
      <c r="B2035" t="s">
        <v>876</v>
      </c>
      <c r="C2035" t="s">
        <v>1</v>
      </c>
      <c r="D2035" t="s">
        <v>6</v>
      </c>
      <c r="E2035" t="s">
        <v>879</v>
      </c>
      <c r="F2035" t="s">
        <v>880</v>
      </c>
      <c r="G2035">
        <v>2020</v>
      </c>
      <c r="H2035">
        <v>33</v>
      </c>
      <c r="I2035" t="s">
        <v>1486</v>
      </c>
      <c r="J2035" s="10" t="s">
        <v>1899</v>
      </c>
      <c r="K2035" t="s">
        <v>1900</v>
      </c>
      <c r="L2035" s="10" t="s">
        <v>1627</v>
      </c>
      <c r="M2035" t="s">
        <v>2093</v>
      </c>
    </row>
    <row r="2036" spans="1:13" x14ac:dyDescent="0.25">
      <c r="A2036" t="s">
        <v>717</v>
      </c>
      <c r="B2036" t="s">
        <v>876</v>
      </c>
      <c r="C2036" t="s">
        <v>22</v>
      </c>
      <c r="D2036" t="s">
        <v>23</v>
      </c>
      <c r="E2036" t="s">
        <v>881</v>
      </c>
      <c r="F2036" t="s">
        <v>882</v>
      </c>
      <c r="G2036">
        <v>2017</v>
      </c>
      <c r="H2036">
        <v>7</v>
      </c>
      <c r="I2036" t="s">
        <v>1486</v>
      </c>
      <c r="J2036" s="10" t="s">
        <v>1901</v>
      </c>
      <c r="K2036" t="s">
        <v>1902</v>
      </c>
      <c r="L2036" s="10" t="s">
        <v>1627</v>
      </c>
      <c r="M2036" t="s">
        <v>2093</v>
      </c>
    </row>
    <row r="2037" spans="1:13" x14ac:dyDescent="0.25">
      <c r="A2037" t="s">
        <v>717</v>
      </c>
      <c r="B2037" t="s">
        <v>876</v>
      </c>
      <c r="C2037" t="s">
        <v>22</v>
      </c>
      <c r="D2037" t="s">
        <v>23</v>
      </c>
      <c r="E2037" t="s">
        <v>881</v>
      </c>
      <c r="F2037" t="s">
        <v>882</v>
      </c>
      <c r="G2037">
        <v>2018</v>
      </c>
      <c r="H2037">
        <v>51</v>
      </c>
      <c r="I2037" t="s">
        <v>1486</v>
      </c>
      <c r="J2037" s="10" t="s">
        <v>1901</v>
      </c>
      <c r="K2037" t="s">
        <v>1902</v>
      </c>
      <c r="L2037" s="10" t="s">
        <v>1627</v>
      </c>
      <c r="M2037" t="s">
        <v>2093</v>
      </c>
    </row>
    <row r="2038" spans="1:13" x14ac:dyDescent="0.25">
      <c r="A2038" t="s">
        <v>717</v>
      </c>
      <c r="B2038" t="s">
        <v>876</v>
      </c>
      <c r="C2038" t="s">
        <v>22</v>
      </c>
      <c r="D2038" t="s">
        <v>23</v>
      </c>
      <c r="E2038" t="s">
        <v>881</v>
      </c>
      <c r="F2038" t="s">
        <v>882</v>
      </c>
      <c r="G2038">
        <v>2019</v>
      </c>
      <c r="H2038">
        <v>127</v>
      </c>
      <c r="I2038" t="s">
        <v>1486</v>
      </c>
      <c r="J2038" s="10" t="s">
        <v>1901</v>
      </c>
      <c r="K2038" t="s">
        <v>1902</v>
      </c>
      <c r="L2038" s="10" t="s">
        <v>1627</v>
      </c>
      <c r="M2038" t="s">
        <v>2093</v>
      </c>
    </row>
    <row r="2039" spans="1:13" x14ac:dyDescent="0.25">
      <c r="A2039" t="s">
        <v>717</v>
      </c>
      <c r="B2039" t="s">
        <v>876</v>
      </c>
      <c r="C2039" t="s">
        <v>22</v>
      </c>
      <c r="D2039" t="s">
        <v>23</v>
      </c>
      <c r="E2039" t="s">
        <v>881</v>
      </c>
      <c r="F2039" t="s">
        <v>882</v>
      </c>
      <c r="G2039">
        <v>2020</v>
      </c>
      <c r="H2039">
        <v>215</v>
      </c>
      <c r="I2039" t="s">
        <v>1486</v>
      </c>
      <c r="J2039" s="10" t="s">
        <v>1901</v>
      </c>
      <c r="K2039" t="s">
        <v>1902</v>
      </c>
      <c r="L2039" s="10" t="s">
        <v>1627</v>
      </c>
      <c r="M2039" t="s">
        <v>2093</v>
      </c>
    </row>
    <row r="2040" spans="1:13" x14ac:dyDescent="0.25">
      <c r="A2040" t="s">
        <v>717</v>
      </c>
      <c r="B2040" t="s">
        <v>876</v>
      </c>
      <c r="C2040" t="s">
        <v>22</v>
      </c>
      <c r="D2040" t="s">
        <v>23</v>
      </c>
      <c r="E2040" t="s">
        <v>881</v>
      </c>
      <c r="F2040" t="s">
        <v>883</v>
      </c>
      <c r="G2040">
        <v>2019</v>
      </c>
      <c r="H2040">
        <v>5</v>
      </c>
      <c r="I2040" t="s">
        <v>1486</v>
      </c>
      <c r="J2040" s="10" t="s">
        <v>1901</v>
      </c>
      <c r="K2040" t="s">
        <v>1902</v>
      </c>
      <c r="L2040" s="10" t="s">
        <v>1627</v>
      </c>
      <c r="M2040" t="s">
        <v>2093</v>
      </c>
    </row>
    <row r="2041" spans="1:13" x14ac:dyDescent="0.25">
      <c r="A2041" t="s">
        <v>717</v>
      </c>
      <c r="B2041" t="s">
        <v>876</v>
      </c>
      <c r="C2041" t="s">
        <v>22</v>
      </c>
      <c r="D2041" t="s">
        <v>23</v>
      </c>
      <c r="E2041" t="s">
        <v>881</v>
      </c>
      <c r="F2041" t="s">
        <v>883</v>
      </c>
      <c r="G2041">
        <v>2020</v>
      </c>
      <c r="H2041">
        <v>5</v>
      </c>
      <c r="I2041" t="s">
        <v>1486</v>
      </c>
      <c r="J2041" s="10" t="s">
        <v>1901</v>
      </c>
      <c r="K2041" t="s">
        <v>1902</v>
      </c>
      <c r="L2041" s="10" t="s">
        <v>1627</v>
      </c>
      <c r="M2041" t="s">
        <v>2093</v>
      </c>
    </row>
    <row r="2042" spans="1:13" x14ac:dyDescent="0.25">
      <c r="A2042" t="s">
        <v>717</v>
      </c>
      <c r="B2042" t="s">
        <v>876</v>
      </c>
      <c r="C2042" t="s">
        <v>22</v>
      </c>
      <c r="D2042" t="s">
        <v>23</v>
      </c>
      <c r="E2042" t="s">
        <v>884</v>
      </c>
      <c r="F2042" t="s">
        <v>885</v>
      </c>
      <c r="G2042">
        <v>2016</v>
      </c>
      <c r="H2042">
        <v>1157</v>
      </c>
      <c r="I2042" t="s">
        <v>1486</v>
      </c>
      <c r="J2042" s="10" t="s">
        <v>1899</v>
      </c>
      <c r="K2042" t="s">
        <v>1900</v>
      </c>
      <c r="L2042" s="10" t="s">
        <v>1627</v>
      </c>
      <c r="M2042" t="s">
        <v>2093</v>
      </c>
    </row>
    <row r="2043" spans="1:13" x14ac:dyDescent="0.25">
      <c r="A2043" t="s">
        <v>717</v>
      </c>
      <c r="B2043" t="s">
        <v>876</v>
      </c>
      <c r="C2043" t="s">
        <v>22</v>
      </c>
      <c r="D2043" t="s">
        <v>23</v>
      </c>
      <c r="E2043" t="s">
        <v>884</v>
      </c>
      <c r="F2043" t="s">
        <v>885</v>
      </c>
      <c r="G2043">
        <v>2016</v>
      </c>
      <c r="H2043">
        <v>31</v>
      </c>
      <c r="I2043" t="s">
        <v>1487</v>
      </c>
      <c r="J2043" s="10" t="s">
        <v>1899</v>
      </c>
      <c r="K2043" t="s">
        <v>1900</v>
      </c>
      <c r="L2043" s="10" t="s">
        <v>1627</v>
      </c>
      <c r="M2043" t="s">
        <v>2093</v>
      </c>
    </row>
    <row r="2044" spans="1:13" x14ac:dyDescent="0.25">
      <c r="A2044" t="s">
        <v>717</v>
      </c>
      <c r="B2044" t="s">
        <v>876</v>
      </c>
      <c r="C2044" t="s">
        <v>22</v>
      </c>
      <c r="D2044" t="s">
        <v>23</v>
      </c>
      <c r="E2044" t="s">
        <v>884</v>
      </c>
      <c r="F2044" t="s">
        <v>885</v>
      </c>
      <c r="G2044">
        <v>2016</v>
      </c>
      <c r="H2044">
        <v>36</v>
      </c>
      <c r="I2044" t="s">
        <v>1489</v>
      </c>
      <c r="J2044" s="10" t="s">
        <v>1899</v>
      </c>
      <c r="K2044" t="s">
        <v>1900</v>
      </c>
      <c r="L2044" s="10" t="s">
        <v>1627</v>
      </c>
      <c r="M2044" t="s">
        <v>2093</v>
      </c>
    </row>
    <row r="2045" spans="1:13" x14ac:dyDescent="0.25">
      <c r="A2045" t="s">
        <v>717</v>
      </c>
      <c r="B2045" t="s">
        <v>876</v>
      </c>
      <c r="C2045" t="s">
        <v>22</v>
      </c>
      <c r="D2045" t="s">
        <v>23</v>
      </c>
      <c r="E2045" t="s">
        <v>884</v>
      </c>
      <c r="F2045" t="s">
        <v>885</v>
      </c>
      <c r="G2045">
        <v>2017</v>
      </c>
      <c r="H2045">
        <v>1</v>
      </c>
      <c r="I2045" t="s">
        <v>1488</v>
      </c>
      <c r="J2045" s="10" t="s">
        <v>1899</v>
      </c>
      <c r="K2045" t="s">
        <v>1900</v>
      </c>
      <c r="L2045" s="10" t="s">
        <v>1627</v>
      </c>
      <c r="M2045" t="s">
        <v>2093</v>
      </c>
    </row>
    <row r="2046" spans="1:13" x14ac:dyDescent="0.25">
      <c r="A2046" t="s">
        <v>717</v>
      </c>
      <c r="B2046" t="s">
        <v>876</v>
      </c>
      <c r="C2046" t="s">
        <v>22</v>
      </c>
      <c r="D2046" t="s">
        <v>23</v>
      </c>
      <c r="E2046" t="s">
        <v>884</v>
      </c>
      <c r="F2046" t="s">
        <v>885</v>
      </c>
      <c r="G2046">
        <v>2017</v>
      </c>
      <c r="H2046">
        <v>1112</v>
      </c>
      <c r="I2046" t="s">
        <v>1486</v>
      </c>
      <c r="J2046" s="10" t="s">
        <v>1899</v>
      </c>
      <c r="K2046" t="s">
        <v>1900</v>
      </c>
      <c r="L2046" s="10" t="s">
        <v>1627</v>
      </c>
      <c r="M2046" t="s">
        <v>2093</v>
      </c>
    </row>
    <row r="2047" spans="1:13" x14ac:dyDescent="0.25">
      <c r="A2047" t="s">
        <v>717</v>
      </c>
      <c r="B2047" t="s">
        <v>876</v>
      </c>
      <c r="C2047" t="s">
        <v>22</v>
      </c>
      <c r="D2047" t="s">
        <v>23</v>
      </c>
      <c r="E2047" t="s">
        <v>884</v>
      </c>
      <c r="F2047" t="s">
        <v>885</v>
      </c>
      <c r="G2047">
        <v>2017</v>
      </c>
      <c r="H2047">
        <v>113</v>
      </c>
      <c r="I2047" t="s">
        <v>1487</v>
      </c>
      <c r="J2047" s="10" t="s">
        <v>1899</v>
      </c>
      <c r="K2047" t="s">
        <v>1900</v>
      </c>
      <c r="L2047" s="10" t="s">
        <v>1627</v>
      </c>
      <c r="M2047" t="s">
        <v>2093</v>
      </c>
    </row>
    <row r="2048" spans="1:13" x14ac:dyDescent="0.25">
      <c r="A2048" t="s">
        <v>717</v>
      </c>
      <c r="B2048" t="s">
        <v>876</v>
      </c>
      <c r="C2048" t="s">
        <v>22</v>
      </c>
      <c r="D2048" t="s">
        <v>23</v>
      </c>
      <c r="E2048" t="s">
        <v>884</v>
      </c>
      <c r="F2048" t="s">
        <v>885</v>
      </c>
      <c r="G2048">
        <v>2017</v>
      </c>
      <c r="H2048">
        <v>58</v>
      </c>
      <c r="I2048" t="s">
        <v>1489</v>
      </c>
      <c r="J2048" s="10" t="s">
        <v>1899</v>
      </c>
      <c r="K2048" t="s">
        <v>1900</v>
      </c>
      <c r="L2048" s="10" t="s">
        <v>1627</v>
      </c>
      <c r="M2048" t="s">
        <v>2093</v>
      </c>
    </row>
    <row r="2049" spans="1:13" x14ac:dyDescent="0.25">
      <c r="A2049" t="s">
        <v>717</v>
      </c>
      <c r="B2049" t="s">
        <v>876</v>
      </c>
      <c r="C2049" t="s">
        <v>22</v>
      </c>
      <c r="D2049" t="s">
        <v>23</v>
      </c>
      <c r="E2049" t="s">
        <v>884</v>
      </c>
      <c r="F2049" t="s">
        <v>885</v>
      </c>
      <c r="G2049">
        <v>2018</v>
      </c>
      <c r="H2049">
        <v>1194</v>
      </c>
      <c r="I2049" t="s">
        <v>1486</v>
      </c>
      <c r="J2049" s="10" t="s">
        <v>1899</v>
      </c>
      <c r="K2049" t="s">
        <v>1900</v>
      </c>
      <c r="L2049" s="10" t="s">
        <v>1627</v>
      </c>
      <c r="M2049" t="s">
        <v>2093</v>
      </c>
    </row>
    <row r="2050" spans="1:13" x14ac:dyDescent="0.25">
      <c r="A2050" t="s">
        <v>717</v>
      </c>
      <c r="B2050" t="s">
        <v>876</v>
      </c>
      <c r="C2050" t="s">
        <v>22</v>
      </c>
      <c r="D2050" t="s">
        <v>23</v>
      </c>
      <c r="E2050" t="s">
        <v>884</v>
      </c>
      <c r="F2050" t="s">
        <v>885</v>
      </c>
      <c r="G2050">
        <v>2018</v>
      </c>
      <c r="H2050">
        <v>189</v>
      </c>
      <c r="I2050" t="s">
        <v>1487</v>
      </c>
      <c r="J2050" s="10" t="s">
        <v>1899</v>
      </c>
      <c r="K2050" t="s">
        <v>1900</v>
      </c>
      <c r="L2050" s="10" t="s">
        <v>1627</v>
      </c>
      <c r="M2050" t="s">
        <v>2093</v>
      </c>
    </row>
    <row r="2051" spans="1:13" x14ac:dyDescent="0.25">
      <c r="A2051" t="s">
        <v>717</v>
      </c>
      <c r="B2051" t="s">
        <v>876</v>
      </c>
      <c r="C2051" t="s">
        <v>22</v>
      </c>
      <c r="D2051" t="s">
        <v>23</v>
      </c>
      <c r="E2051" t="s">
        <v>884</v>
      </c>
      <c r="F2051" t="s">
        <v>885</v>
      </c>
      <c r="G2051">
        <v>2018</v>
      </c>
      <c r="H2051">
        <v>54</v>
      </c>
      <c r="I2051" t="s">
        <v>1489</v>
      </c>
      <c r="J2051" s="10" t="s">
        <v>1899</v>
      </c>
      <c r="K2051" t="s">
        <v>1900</v>
      </c>
      <c r="L2051" s="10" t="s">
        <v>1627</v>
      </c>
      <c r="M2051" t="s">
        <v>2093</v>
      </c>
    </row>
    <row r="2052" spans="1:13" x14ac:dyDescent="0.25">
      <c r="A2052" t="s">
        <v>717</v>
      </c>
      <c r="B2052" t="s">
        <v>876</v>
      </c>
      <c r="C2052" t="s">
        <v>22</v>
      </c>
      <c r="D2052" t="s">
        <v>23</v>
      </c>
      <c r="E2052" t="s">
        <v>884</v>
      </c>
      <c r="F2052" t="s">
        <v>885</v>
      </c>
      <c r="G2052">
        <v>2019</v>
      </c>
      <c r="H2052">
        <v>1259</v>
      </c>
      <c r="I2052" t="s">
        <v>1486</v>
      </c>
      <c r="J2052" s="10" t="s">
        <v>1899</v>
      </c>
      <c r="K2052" t="s">
        <v>1900</v>
      </c>
      <c r="L2052" s="10" t="s">
        <v>1627</v>
      </c>
      <c r="M2052" t="s">
        <v>2093</v>
      </c>
    </row>
    <row r="2053" spans="1:13" x14ac:dyDescent="0.25">
      <c r="A2053" t="s">
        <v>717</v>
      </c>
      <c r="B2053" t="s">
        <v>876</v>
      </c>
      <c r="C2053" t="s">
        <v>22</v>
      </c>
      <c r="D2053" t="s">
        <v>23</v>
      </c>
      <c r="E2053" t="s">
        <v>884</v>
      </c>
      <c r="F2053" t="s">
        <v>885</v>
      </c>
      <c r="G2053">
        <v>2019</v>
      </c>
      <c r="H2053">
        <v>254</v>
      </c>
      <c r="I2053" t="s">
        <v>1487</v>
      </c>
      <c r="J2053" s="10" t="s">
        <v>1899</v>
      </c>
      <c r="K2053" t="s">
        <v>1900</v>
      </c>
      <c r="L2053" s="10" t="s">
        <v>1627</v>
      </c>
      <c r="M2053" t="s">
        <v>2093</v>
      </c>
    </row>
    <row r="2054" spans="1:13" x14ac:dyDescent="0.25">
      <c r="A2054" t="s">
        <v>717</v>
      </c>
      <c r="B2054" t="s">
        <v>876</v>
      </c>
      <c r="C2054" t="s">
        <v>22</v>
      </c>
      <c r="D2054" t="s">
        <v>23</v>
      </c>
      <c r="E2054" t="s">
        <v>884</v>
      </c>
      <c r="F2054" t="s">
        <v>885</v>
      </c>
      <c r="G2054">
        <v>2019</v>
      </c>
      <c r="H2054">
        <v>40</v>
      </c>
      <c r="I2054" t="s">
        <v>1489</v>
      </c>
      <c r="J2054" s="10" t="s">
        <v>1899</v>
      </c>
      <c r="K2054" t="s">
        <v>1900</v>
      </c>
      <c r="L2054" s="10" t="s">
        <v>1627</v>
      </c>
      <c r="M2054" t="s">
        <v>2093</v>
      </c>
    </row>
    <row r="2055" spans="1:13" x14ac:dyDescent="0.25">
      <c r="A2055" t="s">
        <v>717</v>
      </c>
      <c r="B2055" t="s">
        <v>876</v>
      </c>
      <c r="C2055" t="s">
        <v>22</v>
      </c>
      <c r="D2055" t="s">
        <v>23</v>
      </c>
      <c r="E2055" t="s">
        <v>884</v>
      </c>
      <c r="F2055" t="s">
        <v>885</v>
      </c>
      <c r="G2055">
        <v>2020</v>
      </c>
      <c r="H2055">
        <v>1387</v>
      </c>
      <c r="I2055" t="s">
        <v>1486</v>
      </c>
      <c r="J2055" s="10" t="s">
        <v>1899</v>
      </c>
      <c r="K2055" t="s">
        <v>1900</v>
      </c>
      <c r="L2055" s="10" t="s">
        <v>1627</v>
      </c>
      <c r="M2055" t="s">
        <v>2093</v>
      </c>
    </row>
    <row r="2056" spans="1:13" x14ac:dyDescent="0.25">
      <c r="A2056" t="s">
        <v>717</v>
      </c>
      <c r="B2056" t="s">
        <v>876</v>
      </c>
      <c r="C2056" t="s">
        <v>22</v>
      </c>
      <c r="D2056" t="s">
        <v>23</v>
      </c>
      <c r="E2056" t="s">
        <v>884</v>
      </c>
      <c r="F2056" t="s">
        <v>885</v>
      </c>
      <c r="G2056">
        <v>2020</v>
      </c>
      <c r="H2056">
        <v>316</v>
      </c>
      <c r="I2056" t="s">
        <v>1487</v>
      </c>
      <c r="J2056" s="10" t="s">
        <v>1899</v>
      </c>
      <c r="K2056" t="s">
        <v>1900</v>
      </c>
      <c r="L2056" s="10" t="s">
        <v>1627</v>
      </c>
      <c r="M2056" t="s">
        <v>2093</v>
      </c>
    </row>
    <row r="2057" spans="1:13" x14ac:dyDescent="0.25">
      <c r="A2057" t="s">
        <v>717</v>
      </c>
      <c r="B2057" t="s">
        <v>876</v>
      </c>
      <c r="C2057" t="s">
        <v>22</v>
      </c>
      <c r="D2057" t="s">
        <v>23</v>
      </c>
      <c r="E2057" t="s">
        <v>884</v>
      </c>
      <c r="F2057" t="s">
        <v>885</v>
      </c>
      <c r="G2057">
        <v>2020</v>
      </c>
      <c r="H2057">
        <v>37</v>
      </c>
      <c r="I2057" t="s">
        <v>1489</v>
      </c>
      <c r="J2057" s="10" t="s">
        <v>1899</v>
      </c>
      <c r="K2057" t="s">
        <v>1900</v>
      </c>
      <c r="L2057" s="10" t="s">
        <v>1627</v>
      </c>
      <c r="M2057" t="s">
        <v>2093</v>
      </c>
    </row>
    <row r="2058" spans="1:13" x14ac:dyDescent="0.25">
      <c r="A2058" t="s">
        <v>717</v>
      </c>
      <c r="B2058" t="s">
        <v>876</v>
      </c>
      <c r="C2058" t="s">
        <v>22</v>
      </c>
      <c r="D2058" t="s">
        <v>23</v>
      </c>
      <c r="E2058" t="s">
        <v>884</v>
      </c>
      <c r="F2058" t="s">
        <v>886</v>
      </c>
      <c r="G2058">
        <v>2016</v>
      </c>
      <c r="H2058">
        <v>55</v>
      </c>
      <c r="I2058" t="s">
        <v>1486</v>
      </c>
      <c r="J2058" s="10" t="s">
        <v>1899</v>
      </c>
      <c r="K2058" t="s">
        <v>1900</v>
      </c>
      <c r="L2058" s="10" t="s">
        <v>1627</v>
      </c>
      <c r="M2058" t="s">
        <v>2093</v>
      </c>
    </row>
    <row r="2059" spans="1:13" x14ac:dyDescent="0.25">
      <c r="A2059" t="s">
        <v>717</v>
      </c>
      <c r="B2059" t="s">
        <v>876</v>
      </c>
      <c r="C2059" t="s">
        <v>22</v>
      </c>
      <c r="D2059" t="s">
        <v>23</v>
      </c>
      <c r="E2059" t="s">
        <v>884</v>
      </c>
      <c r="F2059" t="s">
        <v>886</v>
      </c>
      <c r="G2059">
        <v>2017</v>
      </c>
      <c r="H2059">
        <v>47</v>
      </c>
      <c r="I2059" t="s">
        <v>1486</v>
      </c>
      <c r="J2059" s="10" t="s">
        <v>1899</v>
      </c>
      <c r="K2059" t="s">
        <v>1900</v>
      </c>
      <c r="L2059" s="10" t="s">
        <v>1627</v>
      </c>
      <c r="M2059" t="s">
        <v>2093</v>
      </c>
    </row>
    <row r="2060" spans="1:13" x14ac:dyDescent="0.25">
      <c r="A2060" t="s">
        <v>717</v>
      </c>
      <c r="B2060" t="s">
        <v>876</v>
      </c>
      <c r="C2060" t="s">
        <v>22</v>
      </c>
      <c r="D2060" t="s">
        <v>23</v>
      </c>
      <c r="E2060" t="s">
        <v>884</v>
      </c>
      <c r="F2060" t="s">
        <v>886</v>
      </c>
      <c r="G2060">
        <v>2018</v>
      </c>
      <c r="H2060">
        <v>60</v>
      </c>
      <c r="I2060" t="s">
        <v>1486</v>
      </c>
      <c r="J2060" s="10" t="s">
        <v>1899</v>
      </c>
      <c r="K2060" t="s">
        <v>1900</v>
      </c>
      <c r="L2060" s="10" t="s">
        <v>1627</v>
      </c>
      <c r="M2060" t="s">
        <v>2093</v>
      </c>
    </row>
    <row r="2061" spans="1:13" x14ac:dyDescent="0.25">
      <c r="A2061" t="s">
        <v>717</v>
      </c>
      <c r="B2061" t="s">
        <v>876</v>
      </c>
      <c r="C2061" t="s">
        <v>22</v>
      </c>
      <c r="D2061" t="s">
        <v>23</v>
      </c>
      <c r="E2061" t="s">
        <v>884</v>
      </c>
      <c r="F2061" t="s">
        <v>886</v>
      </c>
      <c r="G2061">
        <v>2018</v>
      </c>
      <c r="H2061">
        <v>1</v>
      </c>
      <c r="I2061" t="s">
        <v>1487</v>
      </c>
      <c r="J2061" s="10" t="s">
        <v>1899</v>
      </c>
      <c r="K2061" t="s">
        <v>1900</v>
      </c>
      <c r="L2061" s="10" t="s">
        <v>1627</v>
      </c>
      <c r="M2061" t="s">
        <v>2093</v>
      </c>
    </row>
    <row r="2062" spans="1:13" x14ac:dyDescent="0.25">
      <c r="A2062" t="s">
        <v>717</v>
      </c>
      <c r="B2062" t="s">
        <v>876</v>
      </c>
      <c r="C2062" t="s">
        <v>22</v>
      </c>
      <c r="D2062" t="s">
        <v>23</v>
      </c>
      <c r="E2062" t="s">
        <v>884</v>
      </c>
      <c r="F2062" t="s">
        <v>886</v>
      </c>
      <c r="G2062">
        <v>2019</v>
      </c>
      <c r="H2062">
        <v>56</v>
      </c>
      <c r="I2062" t="s">
        <v>1486</v>
      </c>
      <c r="J2062" s="10" t="s">
        <v>1899</v>
      </c>
      <c r="K2062" t="s">
        <v>1900</v>
      </c>
      <c r="L2062" s="10" t="s">
        <v>1627</v>
      </c>
      <c r="M2062" t="s">
        <v>2093</v>
      </c>
    </row>
    <row r="2063" spans="1:13" x14ac:dyDescent="0.25">
      <c r="A2063" t="s">
        <v>717</v>
      </c>
      <c r="B2063" t="s">
        <v>876</v>
      </c>
      <c r="C2063" t="s">
        <v>22</v>
      </c>
      <c r="D2063" t="s">
        <v>23</v>
      </c>
      <c r="E2063" t="s">
        <v>884</v>
      </c>
      <c r="F2063" t="s">
        <v>886</v>
      </c>
      <c r="G2063">
        <v>2019</v>
      </c>
      <c r="H2063">
        <v>1</v>
      </c>
      <c r="I2063" t="s">
        <v>1487</v>
      </c>
      <c r="J2063" s="10" t="s">
        <v>1899</v>
      </c>
      <c r="K2063" t="s">
        <v>1900</v>
      </c>
      <c r="L2063" s="10" t="s">
        <v>1627</v>
      </c>
      <c r="M2063" t="s">
        <v>2093</v>
      </c>
    </row>
    <row r="2064" spans="1:13" x14ac:dyDescent="0.25">
      <c r="A2064" t="s">
        <v>717</v>
      </c>
      <c r="B2064" t="s">
        <v>876</v>
      </c>
      <c r="C2064" t="s">
        <v>22</v>
      </c>
      <c r="D2064" t="s">
        <v>23</v>
      </c>
      <c r="E2064" t="s">
        <v>884</v>
      </c>
      <c r="F2064" t="s">
        <v>886</v>
      </c>
      <c r="G2064">
        <v>2020</v>
      </c>
      <c r="H2064">
        <v>65</v>
      </c>
      <c r="I2064" t="s">
        <v>1486</v>
      </c>
      <c r="J2064" s="10" t="s">
        <v>1899</v>
      </c>
      <c r="K2064" t="s">
        <v>1900</v>
      </c>
      <c r="L2064" s="10" t="s">
        <v>1627</v>
      </c>
      <c r="M2064" t="s">
        <v>2093</v>
      </c>
    </row>
    <row r="2065" spans="1:13" x14ac:dyDescent="0.25">
      <c r="A2065" t="s">
        <v>717</v>
      </c>
      <c r="B2065" t="s">
        <v>876</v>
      </c>
      <c r="C2065" t="s">
        <v>22</v>
      </c>
      <c r="D2065" t="s">
        <v>23</v>
      </c>
      <c r="E2065" t="s">
        <v>884</v>
      </c>
      <c r="F2065" t="s">
        <v>886</v>
      </c>
      <c r="G2065">
        <v>2020</v>
      </c>
      <c r="H2065">
        <v>1</v>
      </c>
      <c r="I2065" t="s">
        <v>1487</v>
      </c>
      <c r="J2065" s="10" t="s">
        <v>1899</v>
      </c>
      <c r="K2065" t="s">
        <v>1900</v>
      </c>
      <c r="L2065" s="10" t="s">
        <v>1627</v>
      </c>
      <c r="M2065" t="s">
        <v>2093</v>
      </c>
    </row>
    <row r="2066" spans="1:13" x14ac:dyDescent="0.25">
      <c r="A2066" t="s">
        <v>717</v>
      </c>
      <c r="B2066" t="s">
        <v>876</v>
      </c>
      <c r="C2066" t="s">
        <v>22</v>
      </c>
      <c r="D2066" t="s">
        <v>23</v>
      </c>
      <c r="E2066" t="s">
        <v>884</v>
      </c>
      <c r="F2066" t="s">
        <v>887</v>
      </c>
      <c r="G2066">
        <v>2016</v>
      </c>
      <c r="H2066">
        <v>800</v>
      </c>
      <c r="I2066" t="s">
        <v>1486</v>
      </c>
      <c r="J2066" s="10" t="s">
        <v>1899</v>
      </c>
      <c r="K2066" t="s">
        <v>1900</v>
      </c>
      <c r="L2066" s="10" t="s">
        <v>1627</v>
      </c>
      <c r="M2066" t="s">
        <v>2093</v>
      </c>
    </row>
    <row r="2067" spans="1:13" x14ac:dyDescent="0.25">
      <c r="A2067" t="s">
        <v>717</v>
      </c>
      <c r="B2067" t="s">
        <v>876</v>
      </c>
      <c r="C2067" t="s">
        <v>22</v>
      </c>
      <c r="D2067" t="s">
        <v>23</v>
      </c>
      <c r="E2067" t="s">
        <v>884</v>
      </c>
      <c r="F2067" t="s">
        <v>887</v>
      </c>
      <c r="G2067">
        <v>2016</v>
      </c>
      <c r="H2067">
        <v>10</v>
      </c>
      <c r="I2067" t="s">
        <v>1489</v>
      </c>
      <c r="J2067" s="10" t="s">
        <v>1899</v>
      </c>
      <c r="K2067" t="s">
        <v>1900</v>
      </c>
      <c r="L2067" s="10" t="s">
        <v>1627</v>
      </c>
      <c r="M2067" t="s">
        <v>2093</v>
      </c>
    </row>
    <row r="2068" spans="1:13" x14ac:dyDescent="0.25">
      <c r="A2068" t="s">
        <v>717</v>
      </c>
      <c r="B2068" t="s">
        <v>876</v>
      </c>
      <c r="C2068" t="s">
        <v>22</v>
      </c>
      <c r="D2068" t="s">
        <v>23</v>
      </c>
      <c r="E2068" t="s">
        <v>884</v>
      </c>
      <c r="F2068" t="s">
        <v>887</v>
      </c>
      <c r="G2068">
        <v>2017</v>
      </c>
      <c r="H2068">
        <v>690</v>
      </c>
      <c r="I2068" t="s">
        <v>1486</v>
      </c>
      <c r="J2068" s="10" t="s">
        <v>1899</v>
      </c>
      <c r="K2068" t="s">
        <v>1900</v>
      </c>
      <c r="L2068" s="10" t="s">
        <v>1627</v>
      </c>
      <c r="M2068" t="s">
        <v>2093</v>
      </c>
    </row>
    <row r="2069" spans="1:13" x14ac:dyDescent="0.25">
      <c r="A2069" t="s">
        <v>717</v>
      </c>
      <c r="B2069" t="s">
        <v>876</v>
      </c>
      <c r="C2069" t="s">
        <v>22</v>
      </c>
      <c r="D2069" t="s">
        <v>23</v>
      </c>
      <c r="E2069" t="s">
        <v>884</v>
      </c>
      <c r="F2069" t="s">
        <v>887</v>
      </c>
      <c r="G2069">
        <v>2017</v>
      </c>
      <c r="H2069">
        <v>11</v>
      </c>
      <c r="I2069" t="s">
        <v>1489</v>
      </c>
      <c r="J2069" s="10" t="s">
        <v>1899</v>
      </c>
      <c r="K2069" t="s">
        <v>1900</v>
      </c>
      <c r="L2069" s="10" t="s">
        <v>1627</v>
      </c>
      <c r="M2069" t="s">
        <v>2093</v>
      </c>
    </row>
    <row r="2070" spans="1:13" x14ac:dyDescent="0.25">
      <c r="A2070" t="s">
        <v>717</v>
      </c>
      <c r="B2070" t="s">
        <v>876</v>
      </c>
      <c r="C2070" t="s">
        <v>22</v>
      </c>
      <c r="D2070" t="s">
        <v>23</v>
      </c>
      <c r="E2070" t="s">
        <v>884</v>
      </c>
      <c r="F2070" t="s">
        <v>887</v>
      </c>
      <c r="G2070">
        <v>2018</v>
      </c>
      <c r="H2070">
        <v>349</v>
      </c>
      <c r="I2070" t="s">
        <v>1486</v>
      </c>
      <c r="J2070" s="10" t="s">
        <v>1899</v>
      </c>
      <c r="K2070" t="s">
        <v>1900</v>
      </c>
      <c r="L2070" s="10" t="s">
        <v>1627</v>
      </c>
      <c r="M2070" t="s">
        <v>2093</v>
      </c>
    </row>
    <row r="2071" spans="1:13" x14ac:dyDescent="0.25">
      <c r="A2071" t="s">
        <v>717</v>
      </c>
      <c r="B2071" t="s">
        <v>876</v>
      </c>
      <c r="C2071" t="s">
        <v>22</v>
      </c>
      <c r="D2071" t="s">
        <v>23</v>
      </c>
      <c r="E2071" t="s">
        <v>884</v>
      </c>
      <c r="F2071" t="s">
        <v>887</v>
      </c>
      <c r="G2071">
        <v>2018</v>
      </c>
      <c r="H2071">
        <v>2</v>
      </c>
      <c r="I2071" t="s">
        <v>1489</v>
      </c>
      <c r="J2071" s="10" t="s">
        <v>1899</v>
      </c>
      <c r="K2071" t="s">
        <v>1900</v>
      </c>
      <c r="L2071" s="10" t="s">
        <v>1627</v>
      </c>
      <c r="M2071" t="s">
        <v>2093</v>
      </c>
    </row>
    <row r="2072" spans="1:13" x14ac:dyDescent="0.25">
      <c r="A2072" t="s">
        <v>717</v>
      </c>
      <c r="B2072" t="s">
        <v>876</v>
      </c>
      <c r="C2072" t="s">
        <v>22</v>
      </c>
      <c r="D2072" t="s">
        <v>23</v>
      </c>
      <c r="E2072" t="s">
        <v>884</v>
      </c>
      <c r="F2072" t="s">
        <v>887</v>
      </c>
      <c r="G2072">
        <v>2019</v>
      </c>
      <c r="H2072">
        <v>172</v>
      </c>
      <c r="I2072" t="s">
        <v>1486</v>
      </c>
      <c r="J2072" s="10" t="s">
        <v>1899</v>
      </c>
      <c r="K2072" t="s">
        <v>1900</v>
      </c>
      <c r="L2072" s="10" t="s">
        <v>1627</v>
      </c>
      <c r="M2072" t="s">
        <v>2093</v>
      </c>
    </row>
    <row r="2073" spans="1:13" x14ac:dyDescent="0.25">
      <c r="A2073" t="s">
        <v>717</v>
      </c>
      <c r="B2073" t="s">
        <v>876</v>
      </c>
      <c r="C2073" t="s">
        <v>22</v>
      </c>
      <c r="D2073" t="s">
        <v>23</v>
      </c>
      <c r="E2073" t="s">
        <v>884</v>
      </c>
      <c r="F2073" t="s">
        <v>887</v>
      </c>
      <c r="G2073">
        <v>2019</v>
      </c>
      <c r="H2073">
        <v>1</v>
      </c>
      <c r="I2073" t="s">
        <v>1489</v>
      </c>
      <c r="J2073" s="10" t="s">
        <v>1899</v>
      </c>
      <c r="K2073" t="s">
        <v>1900</v>
      </c>
      <c r="L2073" s="10" t="s">
        <v>1627</v>
      </c>
      <c r="M2073" t="s">
        <v>2093</v>
      </c>
    </row>
    <row r="2074" spans="1:13" x14ac:dyDescent="0.25">
      <c r="A2074" t="s">
        <v>717</v>
      </c>
      <c r="B2074" t="s">
        <v>876</v>
      </c>
      <c r="C2074" t="s">
        <v>22</v>
      </c>
      <c r="D2074" t="s">
        <v>23</v>
      </c>
      <c r="E2074" t="s">
        <v>884</v>
      </c>
      <c r="F2074" t="s">
        <v>887</v>
      </c>
      <c r="G2074">
        <v>2020</v>
      </c>
      <c r="H2074">
        <v>64</v>
      </c>
      <c r="I2074" t="s">
        <v>1486</v>
      </c>
      <c r="J2074" s="10" t="s">
        <v>1899</v>
      </c>
      <c r="K2074" t="s">
        <v>1900</v>
      </c>
      <c r="L2074" s="10" t="s">
        <v>1627</v>
      </c>
      <c r="M2074" t="s">
        <v>2093</v>
      </c>
    </row>
    <row r="2075" spans="1:13" x14ac:dyDescent="0.25">
      <c r="A2075" t="s">
        <v>717</v>
      </c>
      <c r="B2075" t="s">
        <v>876</v>
      </c>
      <c r="C2075" t="s">
        <v>22</v>
      </c>
      <c r="D2075" t="s">
        <v>23</v>
      </c>
      <c r="E2075" t="s">
        <v>884</v>
      </c>
      <c r="F2075" t="s">
        <v>888</v>
      </c>
      <c r="G2075">
        <v>2016</v>
      </c>
      <c r="H2075">
        <v>52</v>
      </c>
      <c r="I2075" t="s">
        <v>1486</v>
      </c>
      <c r="J2075" s="10" t="s">
        <v>1899</v>
      </c>
      <c r="K2075" t="s">
        <v>1900</v>
      </c>
      <c r="L2075" s="10" t="s">
        <v>1627</v>
      </c>
      <c r="M2075" t="s">
        <v>2093</v>
      </c>
    </row>
    <row r="2076" spans="1:13" x14ac:dyDescent="0.25">
      <c r="A2076" t="s">
        <v>717</v>
      </c>
      <c r="B2076" t="s">
        <v>876</v>
      </c>
      <c r="C2076" t="s">
        <v>22</v>
      </c>
      <c r="D2076" t="s">
        <v>23</v>
      </c>
      <c r="E2076" t="s">
        <v>884</v>
      </c>
      <c r="F2076" t="s">
        <v>888</v>
      </c>
      <c r="G2076">
        <v>2017</v>
      </c>
      <c r="H2076">
        <v>40</v>
      </c>
      <c r="I2076" t="s">
        <v>1486</v>
      </c>
      <c r="J2076" s="10" t="s">
        <v>1899</v>
      </c>
      <c r="K2076" t="s">
        <v>1900</v>
      </c>
      <c r="L2076" s="10" t="s">
        <v>1627</v>
      </c>
      <c r="M2076" t="s">
        <v>2093</v>
      </c>
    </row>
    <row r="2077" spans="1:13" x14ac:dyDescent="0.25">
      <c r="A2077" t="s">
        <v>717</v>
      </c>
      <c r="B2077" t="s">
        <v>876</v>
      </c>
      <c r="C2077" t="s">
        <v>22</v>
      </c>
      <c r="D2077" t="s">
        <v>23</v>
      </c>
      <c r="E2077" t="s">
        <v>884</v>
      </c>
      <c r="F2077" t="s">
        <v>888</v>
      </c>
      <c r="G2077">
        <v>2018</v>
      </c>
      <c r="H2077">
        <v>24</v>
      </c>
      <c r="I2077" t="s">
        <v>1486</v>
      </c>
      <c r="J2077" s="10" t="s">
        <v>1899</v>
      </c>
      <c r="K2077" t="s">
        <v>1900</v>
      </c>
      <c r="L2077" s="10" t="s">
        <v>1627</v>
      </c>
      <c r="M2077" t="s">
        <v>2093</v>
      </c>
    </row>
    <row r="2078" spans="1:13" x14ac:dyDescent="0.25">
      <c r="A2078" t="s">
        <v>717</v>
      </c>
      <c r="B2078" t="s">
        <v>876</v>
      </c>
      <c r="C2078" t="s">
        <v>22</v>
      </c>
      <c r="D2078" t="s">
        <v>23</v>
      </c>
      <c r="E2078" t="s">
        <v>884</v>
      </c>
      <c r="F2078" t="s">
        <v>888</v>
      </c>
      <c r="G2078">
        <v>2019</v>
      </c>
      <c r="H2078">
        <v>18</v>
      </c>
      <c r="I2078" t="s">
        <v>1486</v>
      </c>
      <c r="J2078" s="10" t="s">
        <v>1899</v>
      </c>
      <c r="K2078" t="s">
        <v>1900</v>
      </c>
      <c r="L2078" s="10" t="s">
        <v>1627</v>
      </c>
      <c r="M2078" t="s">
        <v>2093</v>
      </c>
    </row>
    <row r="2079" spans="1:13" x14ac:dyDescent="0.25">
      <c r="A2079" t="s">
        <v>717</v>
      </c>
      <c r="B2079" t="s">
        <v>876</v>
      </c>
      <c r="C2079" t="s">
        <v>22</v>
      </c>
      <c r="D2079" t="s">
        <v>23</v>
      </c>
      <c r="E2079" t="s">
        <v>884</v>
      </c>
      <c r="F2079" t="s">
        <v>888</v>
      </c>
      <c r="G2079">
        <v>2020</v>
      </c>
      <c r="H2079">
        <v>13</v>
      </c>
      <c r="I2079" t="s">
        <v>1486</v>
      </c>
      <c r="J2079" s="10" t="s">
        <v>1899</v>
      </c>
      <c r="K2079" t="s">
        <v>1900</v>
      </c>
      <c r="L2079" s="10" t="s">
        <v>1627</v>
      </c>
      <c r="M2079" t="s">
        <v>2093</v>
      </c>
    </row>
    <row r="2080" spans="1:13" x14ac:dyDescent="0.25">
      <c r="A2080" t="s">
        <v>717</v>
      </c>
      <c r="B2080" t="s">
        <v>876</v>
      </c>
      <c r="C2080" t="s">
        <v>22</v>
      </c>
      <c r="D2080" t="s">
        <v>35</v>
      </c>
      <c r="E2080" t="s">
        <v>889</v>
      </c>
      <c r="F2080" t="s">
        <v>890</v>
      </c>
      <c r="G2080">
        <v>2017</v>
      </c>
      <c r="H2080">
        <v>91</v>
      </c>
      <c r="I2080" t="s">
        <v>1486</v>
      </c>
      <c r="J2080" s="10" t="s">
        <v>1901</v>
      </c>
      <c r="K2080" t="s">
        <v>1902</v>
      </c>
      <c r="L2080" s="10" t="s">
        <v>1627</v>
      </c>
      <c r="M2080" t="s">
        <v>2093</v>
      </c>
    </row>
    <row r="2081" spans="1:13" x14ac:dyDescent="0.25">
      <c r="A2081" t="s">
        <v>717</v>
      </c>
      <c r="B2081" t="s">
        <v>876</v>
      </c>
      <c r="C2081" t="s">
        <v>22</v>
      </c>
      <c r="D2081" t="s">
        <v>35</v>
      </c>
      <c r="E2081" t="s">
        <v>889</v>
      </c>
      <c r="F2081" t="s">
        <v>890</v>
      </c>
      <c r="G2081">
        <v>2018</v>
      </c>
      <c r="H2081">
        <v>299</v>
      </c>
      <c r="I2081" t="s">
        <v>1486</v>
      </c>
      <c r="J2081" s="10" t="s">
        <v>1901</v>
      </c>
      <c r="K2081" t="s">
        <v>1902</v>
      </c>
      <c r="L2081" s="10" t="s">
        <v>1627</v>
      </c>
      <c r="M2081" t="s">
        <v>2093</v>
      </c>
    </row>
    <row r="2082" spans="1:13" x14ac:dyDescent="0.25">
      <c r="A2082" t="s">
        <v>717</v>
      </c>
      <c r="B2082" t="s">
        <v>876</v>
      </c>
      <c r="C2082" t="s">
        <v>22</v>
      </c>
      <c r="D2082" t="s">
        <v>35</v>
      </c>
      <c r="E2082" t="s">
        <v>889</v>
      </c>
      <c r="F2082" t="s">
        <v>890</v>
      </c>
      <c r="G2082">
        <v>2019</v>
      </c>
      <c r="H2082">
        <v>459</v>
      </c>
      <c r="I2082" t="s">
        <v>1486</v>
      </c>
      <c r="J2082" s="10" t="s">
        <v>1901</v>
      </c>
      <c r="K2082" t="s">
        <v>1902</v>
      </c>
      <c r="L2082" s="10" t="s">
        <v>1627</v>
      </c>
      <c r="M2082" t="s">
        <v>2093</v>
      </c>
    </row>
    <row r="2083" spans="1:13" x14ac:dyDescent="0.25">
      <c r="A2083" t="s">
        <v>717</v>
      </c>
      <c r="B2083" t="s">
        <v>876</v>
      </c>
      <c r="C2083" t="s">
        <v>22</v>
      </c>
      <c r="D2083" t="s">
        <v>35</v>
      </c>
      <c r="E2083" t="s">
        <v>889</v>
      </c>
      <c r="F2083" t="s">
        <v>890</v>
      </c>
      <c r="G2083">
        <v>2020</v>
      </c>
      <c r="H2083">
        <v>508</v>
      </c>
      <c r="I2083" t="s">
        <v>1486</v>
      </c>
      <c r="J2083" s="10" t="s">
        <v>1901</v>
      </c>
      <c r="K2083" t="s">
        <v>1902</v>
      </c>
      <c r="L2083" s="10" t="s">
        <v>1627</v>
      </c>
      <c r="M2083" t="s">
        <v>2093</v>
      </c>
    </row>
    <row r="2084" spans="1:13" x14ac:dyDescent="0.25">
      <c r="A2084" t="s">
        <v>717</v>
      </c>
      <c r="B2084" t="s">
        <v>891</v>
      </c>
      <c r="C2084" t="s">
        <v>22</v>
      </c>
      <c r="D2084" t="s">
        <v>23</v>
      </c>
      <c r="E2084" t="s">
        <v>892</v>
      </c>
      <c r="F2084" t="s">
        <v>893</v>
      </c>
      <c r="G2084">
        <v>2016</v>
      </c>
      <c r="H2084">
        <v>204</v>
      </c>
      <c r="I2084" t="s">
        <v>1486</v>
      </c>
      <c r="J2084" s="10" t="s">
        <v>1903</v>
      </c>
      <c r="K2084" t="s">
        <v>1904</v>
      </c>
      <c r="L2084" s="10" t="s">
        <v>1542</v>
      </c>
      <c r="M2084" t="s">
        <v>2084</v>
      </c>
    </row>
    <row r="2085" spans="1:13" x14ac:dyDescent="0.25">
      <c r="A2085" t="s">
        <v>717</v>
      </c>
      <c r="B2085" t="s">
        <v>891</v>
      </c>
      <c r="C2085" t="s">
        <v>22</v>
      </c>
      <c r="D2085" t="s">
        <v>23</v>
      </c>
      <c r="E2085" t="s">
        <v>892</v>
      </c>
      <c r="F2085" t="s">
        <v>893</v>
      </c>
      <c r="G2085">
        <v>2017</v>
      </c>
      <c r="H2085">
        <v>205</v>
      </c>
      <c r="I2085" t="s">
        <v>1486</v>
      </c>
      <c r="J2085" s="10" t="s">
        <v>1903</v>
      </c>
      <c r="K2085" t="s">
        <v>1904</v>
      </c>
      <c r="L2085" s="10" t="s">
        <v>1542</v>
      </c>
      <c r="M2085" t="s">
        <v>2084</v>
      </c>
    </row>
    <row r="2086" spans="1:13" x14ac:dyDescent="0.25">
      <c r="A2086" t="s">
        <v>717</v>
      </c>
      <c r="B2086" t="s">
        <v>891</v>
      </c>
      <c r="C2086" t="s">
        <v>22</v>
      </c>
      <c r="D2086" t="s">
        <v>23</v>
      </c>
      <c r="E2086" t="s">
        <v>892</v>
      </c>
      <c r="F2086" t="s">
        <v>893</v>
      </c>
      <c r="G2086">
        <v>2018</v>
      </c>
      <c r="H2086">
        <v>226</v>
      </c>
      <c r="I2086" t="s">
        <v>1486</v>
      </c>
      <c r="J2086" s="10" t="s">
        <v>1903</v>
      </c>
      <c r="K2086" t="s">
        <v>1904</v>
      </c>
      <c r="L2086" s="10" t="s">
        <v>1542</v>
      </c>
      <c r="M2086" t="s">
        <v>2084</v>
      </c>
    </row>
    <row r="2087" spans="1:13" x14ac:dyDescent="0.25">
      <c r="A2087" t="s">
        <v>717</v>
      </c>
      <c r="B2087" t="s">
        <v>891</v>
      </c>
      <c r="C2087" t="s">
        <v>22</v>
      </c>
      <c r="D2087" t="s">
        <v>23</v>
      </c>
      <c r="E2087" t="s">
        <v>892</v>
      </c>
      <c r="F2087" t="s">
        <v>893</v>
      </c>
      <c r="G2087">
        <v>2019</v>
      </c>
      <c r="H2087">
        <v>239</v>
      </c>
      <c r="I2087" t="s">
        <v>1486</v>
      </c>
      <c r="J2087" s="10" t="s">
        <v>1903</v>
      </c>
      <c r="K2087" t="s">
        <v>1904</v>
      </c>
      <c r="L2087" s="10" t="s">
        <v>1542</v>
      </c>
      <c r="M2087" t="s">
        <v>2084</v>
      </c>
    </row>
    <row r="2088" spans="1:13" x14ac:dyDescent="0.25">
      <c r="A2088" t="s">
        <v>717</v>
      </c>
      <c r="B2088" t="s">
        <v>891</v>
      </c>
      <c r="C2088" t="s">
        <v>22</v>
      </c>
      <c r="D2088" t="s">
        <v>23</v>
      </c>
      <c r="E2088" t="s">
        <v>892</v>
      </c>
      <c r="F2088" t="s">
        <v>893</v>
      </c>
      <c r="G2088">
        <v>2020</v>
      </c>
      <c r="H2088">
        <v>231</v>
      </c>
      <c r="I2088" t="s">
        <v>1486</v>
      </c>
      <c r="J2088" s="10" t="s">
        <v>1903</v>
      </c>
      <c r="K2088" t="s">
        <v>1904</v>
      </c>
      <c r="L2088" s="10" t="s">
        <v>1542</v>
      </c>
      <c r="M2088" t="s">
        <v>2084</v>
      </c>
    </row>
    <row r="2089" spans="1:13" x14ac:dyDescent="0.25">
      <c r="A2089" t="s">
        <v>717</v>
      </c>
      <c r="B2089" t="s">
        <v>891</v>
      </c>
      <c r="C2089" t="s">
        <v>22</v>
      </c>
      <c r="D2089" t="s">
        <v>23</v>
      </c>
      <c r="E2089" t="s">
        <v>892</v>
      </c>
      <c r="F2089" t="s">
        <v>894</v>
      </c>
      <c r="G2089">
        <v>2016</v>
      </c>
      <c r="H2089">
        <v>8</v>
      </c>
      <c r="I2089" t="s">
        <v>1486</v>
      </c>
      <c r="J2089" s="10" t="s">
        <v>1903</v>
      </c>
      <c r="K2089" t="s">
        <v>1904</v>
      </c>
      <c r="L2089" s="10" t="s">
        <v>1542</v>
      </c>
      <c r="M2089" t="s">
        <v>2084</v>
      </c>
    </row>
    <row r="2090" spans="1:13" x14ac:dyDescent="0.25">
      <c r="A2090" t="s">
        <v>717</v>
      </c>
      <c r="B2090" t="s">
        <v>891</v>
      </c>
      <c r="C2090" t="s">
        <v>22</v>
      </c>
      <c r="D2090" t="s">
        <v>23</v>
      </c>
      <c r="E2090" t="s">
        <v>892</v>
      </c>
      <c r="F2090" t="s">
        <v>894</v>
      </c>
      <c r="G2090">
        <v>2017</v>
      </c>
      <c r="H2090">
        <v>3</v>
      </c>
      <c r="I2090" t="s">
        <v>1486</v>
      </c>
      <c r="J2090" s="10" t="s">
        <v>1903</v>
      </c>
      <c r="K2090" t="s">
        <v>1904</v>
      </c>
      <c r="L2090" s="10" t="s">
        <v>1542</v>
      </c>
      <c r="M2090" t="s">
        <v>2084</v>
      </c>
    </row>
    <row r="2091" spans="1:13" x14ac:dyDescent="0.25">
      <c r="A2091" t="s">
        <v>717</v>
      </c>
      <c r="B2091" t="s">
        <v>891</v>
      </c>
      <c r="C2091" t="s">
        <v>22</v>
      </c>
      <c r="D2091" t="s">
        <v>23</v>
      </c>
      <c r="E2091" t="s">
        <v>892</v>
      </c>
      <c r="F2091" t="s">
        <v>894</v>
      </c>
      <c r="G2091">
        <v>2018</v>
      </c>
      <c r="H2091">
        <v>1</v>
      </c>
      <c r="I2091" t="s">
        <v>1486</v>
      </c>
      <c r="J2091" s="10" t="s">
        <v>1903</v>
      </c>
      <c r="K2091" t="s">
        <v>1904</v>
      </c>
      <c r="L2091" s="10" t="s">
        <v>1542</v>
      </c>
      <c r="M2091" t="s">
        <v>2084</v>
      </c>
    </row>
    <row r="2092" spans="1:13" x14ac:dyDescent="0.25">
      <c r="A2092" t="s">
        <v>717</v>
      </c>
      <c r="B2092" t="s">
        <v>891</v>
      </c>
      <c r="C2092" t="s">
        <v>22</v>
      </c>
      <c r="D2092" t="s">
        <v>23</v>
      </c>
      <c r="E2092" t="s">
        <v>892</v>
      </c>
      <c r="F2092" t="s">
        <v>894</v>
      </c>
      <c r="G2092">
        <v>2019</v>
      </c>
      <c r="H2092">
        <v>2</v>
      </c>
      <c r="I2092" t="s">
        <v>1486</v>
      </c>
      <c r="J2092" s="10" t="s">
        <v>1903</v>
      </c>
      <c r="K2092" t="s">
        <v>1904</v>
      </c>
      <c r="L2092" s="10" t="s">
        <v>1542</v>
      </c>
      <c r="M2092" t="s">
        <v>2084</v>
      </c>
    </row>
    <row r="2093" spans="1:13" x14ac:dyDescent="0.25">
      <c r="A2093" t="s">
        <v>717</v>
      </c>
      <c r="B2093" t="s">
        <v>891</v>
      </c>
      <c r="C2093" t="s">
        <v>22</v>
      </c>
      <c r="D2093" t="s">
        <v>23</v>
      </c>
      <c r="E2093" t="s">
        <v>892</v>
      </c>
      <c r="F2093" t="s">
        <v>894</v>
      </c>
      <c r="G2093">
        <v>2020</v>
      </c>
      <c r="H2093">
        <v>6</v>
      </c>
      <c r="I2093" t="s">
        <v>1486</v>
      </c>
      <c r="J2093" s="10" t="s">
        <v>1903</v>
      </c>
      <c r="K2093" t="s">
        <v>1904</v>
      </c>
      <c r="L2093" s="10" t="s">
        <v>1542</v>
      </c>
      <c r="M2093" t="s">
        <v>2084</v>
      </c>
    </row>
    <row r="2094" spans="1:13" x14ac:dyDescent="0.25">
      <c r="A2094" t="s">
        <v>717</v>
      </c>
      <c r="B2094" t="s">
        <v>891</v>
      </c>
      <c r="C2094" t="s">
        <v>22</v>
      </c>
      <c r="D2094" t="s">
        <v>35</v>
      </c>
      <c r="E2094" t="s">
        <v>895</v>
      </c>
      <c r="F2094" t="s">
        <v>896</v>
      </c>
      <c r="G2094">
        <v>2016</v>
      </c>
      <c r="H2094">
        <v>343</v>
      </c>
      <c r="I2094" t="s">
        <v>1486</v>
      </c>
      <c r="J2094" s="10" t="s">
        <v>1905</v>
      </c>
      <c r="K2094" t="s">
        <v>1906</v>
      </c>
      <c r="L2094" s="10" t="s">
        <v>1542</v>
      </c>
      <c r="M2094" t="s">
        <v>2084</v>
      </c>
    </row>
    <row r="2095" spans="1:13" x14ac:dyDescent="0.25">
      <c r="A2095" t="s">
        <v>717</v>
      </c>
      <c r="B2095" t="s">
        <v>891</v>
      </c>
      <c r="C2095" t="s">
        <v>22</v>
      </c>
      <c r="D2095" t="s">
        <v>35</v>
      </c>
      <c r="E2095" t="s">
        <v>895</v>
      </c>
      <c r="F2095" t="s">
        <v>896</v>
      </c>
      <c r="G2095">
        <v>2017</v>
      </c>
      <c r="H2095">
        <v>346</v>
      </c>
      <c r="I2095" t="s">
        <v>1486</v>
      </c>
      <c r="J2095" s="10" t="s">
        <v>1905</v>
      </c>
      <c r="K2095" t="s">
        <v>1906</v>
      </c>
      <c r="L2095" s="10" t="s">
        <v>1542</v>
      </c>
      <c r="M2095" t="s">
        <v>2084</v>
      </c>
    </row>
    <row r="2096" spans="1:13" x14ac:dyDescent="0.25">
      <c r="A2096" t="s">
        <v>717</v>
      </c>
      <c r="B2096" t="s">
        <v>891</v>
      </c>
      <c r="C2096" t="s">
        <v>22</v>
      </c>
      <c r="D2096" t="s">
        <v>35</v>
      </c>
      <c r="E2096" t="s">
        <v>895</v>
      </c>
      <c r="F2096" t="s">
        <v>896</v>
      </c>
      <c r="G2096">
        <v>2018</v>
      </c>
      <c r="H2096">
        <v>358</v>
      </c>
      <c r="I2096" t="s">
        <v>1486</v>
      </c>
      <c r="J2096" s="10" t="s">
        <v>1905</v>
      </c>
      <c r="K2096" t="s">
        <v>1906</v>
      </c>
      <c r="L2096" s="10" t="s">
        <v>1542</v>
      </c>
      <c r="M2096" t="s">
        <v>2084</v>
      </c>
    </row>
    <row r="2097" spans="1:13" x14ac:dyDescent="0.25">
      <c r="A2097" t="s">
        <v>717</v>
      </c>
      <c r="B2097" t="s">
        <v>891</v>
      </c>
      <c r="C2097" t="s">
        <v>22</v>
      </c>
      <c r="D2097" t="s">
        <v>35</v>
      </c>
      <c r="E2097" t="s">
        <v>895</v>
      </c>
      <c r="F2097" t="s">
        <v>896</v>
      </c>
      <c r="G2097">
        <v>2019</v>
      </c>
      <c r="H2097">
        <v>408</v>
      </c>
      <c r="I2097" t="s">
        <v>1486</v>
      </c>
      <c r="J2097" s="10" t="s">
        <v>1905</v>
      </c>
      <c r="K2097" t="s">
        <v>1906</v>
      </c>
      <c r="L2097" s="10" t="s">
        <v>1542</v>
      </c>
      <c r="M2097" t="s">
        <v>2084</v>
      </c>
    </row>
    <row r="2098" spans="1:13" x14ac:dyDescent="0.25">
      <c r="A2098" t="s">
        <v>717</v>
      </c>
      <c r="B2098" t="s">
        <v>891</v>
      </c>
      <c r="C2098" t="s">
        <v>22</v>
      </c>
      <c r="D2098" t="s">
        <v>35</v>
      </c>
      <c r="E2098" t="s">
        <v>895</v>
      </c>
      <c r="F2098" t="s">
        <v>896</v>
      </c>
      <c r="G2098">
        <v>2020</v>
      </c>
      <c r="H2098">
        <v>420</v>
      </c>
      <c r="I2098" t="s">
        <v>1486</v>
      </c>
      <c r="J2098" s="10" t="s">
        <v>1905</v>
      </c>
      <c r="K2098" t="s">
        <v>1906</v>
      </c>
      <c r="L2098" s="10" t="s">
        <v>1542</v>
      </c>
      <c r="M2098" t="s">
        <v>2084</v>
      </c>
    </row>
    <row r="2099" spans="1:13" x14ac:dyDescent="0.25">
      <c r="A2099" t="s">
        <v>717</v>
      </c>
      <c r="B2099" t="s">
        <v>897</v>
      </c>
      <c r="C2099" t="s">
        <v>1</v>
      </c>
      <c r="D2099" t="s">
        <v>6</v>
      </c>
      <c r="E2099" t="s">
        <v>898</v>
      </c>
      <c r="F2099" t="s">
        <v>899</v>
      </c>
      <c r="G2099">
        <v>2016</v>
      </c>
      <c r="H2099">
        <v>8</v>
      </c>
      <c r="I2099" t="s">
        <v>1486</v>
      </c>
      <c r="J2099" s="10" t="s">
        <v>1863</v>
      </c>
      <c r="K2099" t="s">
        <v>1864</v>
      </c>
      <c r="L2099" s="10" t="s">
        <v>1529</v>
      </c>
      <c r="M2099" t="s">
        <v>2083</v>
      </c>
    </row>
    <row r="2100" spans="1:13" x14ac:dyDescent="0.25">
      <c r="A2100" t="s">
        <v>717</v>
      </c>
      <c r="B2100" t="s">
        <v>897</v>
      </c>
      <c r="C2100" t="s">
        <v>1</v>
      </c>
      <c r="D2100" t="s">
        <v>6</v>
      </c>
      <c r="E2100" t="s">
        <v>898</v>
      </c>
      <c r="F2100" t="s">
        <v>899</v>
      </c>
      <c r="G2100">
        <v>2017</v>
      </c>
      <c r="H2100">
        <v>1</v>
      </c>
      <c r="I2100" t="s">
        <v>1486</v>
      </c>
      <c r="J2100" s="10" t="s">
        <v>1863</v>
      </c>
      <c r="K2100" t="s">
        <v>1864</v>
      </c>
      <c r="L2100" s="10" t="s">
        <v>1529</v>
      </c>
      <c r="M2100" t="s">
        <v>2083</v>
      </c>
    </row>
    <row r="2101" spans="1:13" x14ac:dyDescent="0.25">
      <c r="A2101" t="s">
        <v>717</v>
      </c>
      <c r="B2101" t="s">
        <v>897</v>
      </c>
      <c r="C2101" t="s">
        <v>1</v>
      </c>
      <c r="D2101" t="s">
        <v>6</v>
      </c>
      <c r="E2101" t="s">
        <v>898</v>
      </c>
      <c r="F2101" t="s">
        <v>899</v>
      </c>
      <c r="G2101">
        <v>2019</v>
      </c>
      <c r="H2101">
        <v>1</v>
      </c>
      <c r="I2101" t="s">
        <v>1486</v>
      </c>
      <c r="J2101" s="10" t="s">
        <v>1863</v>
      </c>
      <c r="K2101" t="s">
        <v>1864</v>
      </c>
      <c r="L2101" s="10" t="s">
        <v>1529</v>
      </c>
      <c r="M2101" t="s">
        <v>2083</v>
      </c>
    </row>
    <row r="2102" spans="1:13" x14ac:dyDescent="0.25">
      <c r="A2102" t="s">
        <v>717</v>
      </c>
      <c r="B2102" t="s">
        <v>897</v>
      </c>
      <c r="C2102" t="s">
        <v>1</v>
      </c>
      <c r="D2102" t="s">
        <v>35</v>
      </c>
      <c r="E2102" t="s">
        <v>900</v>
      </c>
      <c r="F2102" t="s">
        <v>901</v>
      </c>
      <c r="G2102">
        <v>2018</v>
      </c>
      <c r="H2102">
        <v>12</v>
      </c>
      <c r="I2102" t="s">
        <v>1490</v>
      </c>
      <c r="J2102" s="10" t="s">
        <v>2078</v>
      </c>
    </row>
    <row r="2103" spans="1:13" x14ac:dyDescent="0.25">
      <c r="A2103" t="s">
        <v>717</v>
      </c>
      <c r="B2103" t="s">
        <v>897</v>
      </c>
      <c r="C2103" t="s">
        <v>1</v>
      </c>
      <c r="D2103" t="s">
        <v>35</v>
      </c>
      <c r="E2103" t="s">
        <v>900</v>
      </c>
      <c r="F2103" t="s">
        <v>902</v>
      </c>
      <c r="G2103">
        <v>2019</v>
      </c>
      <c r="H2103">
        <v>9</v>
      </c>
      <c r="I2103" t="s">
        <v>1490</v>
      </c>
      <c r="J2103" s="10" t="s">
        <v>2078</v>
      </c>
    </row>
    <row r="2104" spans="1:13" x14ac:dyDescent="0.25">
      <c r="A2104" t="s">
        <v>717</v>
      </c>
      <c r="B2104" t="s">
        <v>897</v>
      </c>
      <c r="C2104" t="s">
        <v>22</v>
      </c>
      <c r="D2104" t="s">
        <v>35</v>
      </c>
      <c r="E2104" t="s">
        <v>903</v>
      </c>
      <c r="F2104" t="s">
        <v>904</v>
      </c>
      <c r="G2104">
        <v>2018</v>
      </c>
      <c r="H2104">
        <v>13</v>
      </c>
      <c r="I2104" t="s">
        <v>1490</v>
      </c>
      <c r="J2104" s="10" t="s">
        <v>2078</v>
      </c>
    </row>
    <row r="2105" spans="1:13" x14ac:dyDescent="0.25">
      <c r="A2105" t="s">
        <v>717</v>
      </c>
      <c r="B2105" t="s">
        <v>897</v>
      </c>
      <c r="C2105" t="s">
        <v>22</v>
      </c>
      <c r="D2105" t="s">
        <v>35</v>
      </c>
      <c r="E2105" t="s">
        <v>903</v>
      </c>
      <c r="F2105" t="s">
        <v>904</v>
      </c>
      <c r="G2105">
        <v>2019</v>
      </c>
      <c r="H2105">
        <v>5</v>
      </c>
      <c r="I2105" t="s">
        <v>1490</v>
      </c>
      <c r="J2105" s="10" t="s">
        <v>2078</v>
      </c>
    </row>
    <row r="2106" spans="1:13" x14ac:dyDescent="0.25">
      <c r="A2106" t="s">
        <v>717</v>
      </c>
      <c r="B2106" t="s">
        <v>897</v>
      </c>
      <c r="C2106" t="s">
        <v>22</v>
      </c>
      <c r="D2106" t="s">
        <v>35</v>
      </c>
      <c r="E2106" t="s">
        <v>903</v>
      </c>
      <c r="F2106" t="s">
        <v>904</v>
      </c>
      <c r="G2106">
        <v>2020</v>
      </c>
      <c r="H2106">
        <v>1</v>
      </c>
      <c r="I2106" t="s">
        <v>1490</v>
      </c>
      <c r="J2106" s="10" t="s">
        <v>2078</v>
      </c>
    </row>
    <row r="2107" spans="1:13" x14ac:dyDescent="0.25">
      <c r="A2107" t="s">
        <v>717</v>
      </c>
      <c r="B2107" t="s">
        <v>897</v>
      </c>
      <c r="C2107" t="s">
        <v>22</v>
      </c>
      <c r="D2107" t="s">
        <v>35</v>
      </c>
      <c r="E2107" t="s">
        <v>906</v>
      </c>
      <c r="F2107" t="s">
        <v>907</v>
      </c>
      <c r="G2107">
        <v>2016</v>
      </c>
      <c r="H2107">
        <v>143</v>
      </c>
      <c r="I2107" t="s">
        <v>1486</v>
      </c>
      <c r="J2107" s="10" t="s">
        <v>1588</v>
      </c>
      <c r="K2107" t="s">
        <v>1589</v>
      </c>
      <c r="L2107" s="10" t="s">
        <v>1505</v>
      </c>
      <c r="M2107" t="s">
        <v>2079</v>
      </c>
    </row>
    <row r="2108" spans="1:13" x14ac:dyDescent="0.25">
      <c r="A2108" t="s">
        <v>717</v>
      </c>
      <c r="B2108" t="s">
        <v>897</v>
      </c>
      <c r="C2108" t="s">
        <v>22</v>
      </c>
      <c r="D2108" t="s">
        <v>35</v>
      </c>
      <c r="E2108" t="s">
        <v>906</v>
      </c>
      <c r="F2108" t="s">
        <v>907</v>
      </c>
      <c r="G2108">
        <v>2017</v>
      </c>
      <c r="H2108">
        <v>145</v>
      </c>
      <c r="I2108" t="s">
        <v>1486</v>
      </c>
      <c r="J2108" s="10" t="s">
        <v>1588</v>
      </c>
      <c r="K2108" t="s">
        <v>1589</v>
      </c>
      <c r="L2108" s="10" t="s">
        <v>1505</v>
      </c>
      <c r="M2108" t="s">
        <v>2079</v>
      </c>
    </row>
    <row r="2109" spans="1:13" x14ac:dyDescent="0.25">
      <c r="A2109" t="s">
        <v>717</v>
      </c>
      <c r="B2109" t="s">
        <v>897</v>
      </c>
      <c r="C2109" t="s">
        <v>22</v>
      </c>
      <c r="D2109" t="s">
        <v>35</v>
      </c>
      <c r="E2109" t="s">
        <v>906</v>
      </c>
      <c r="F2109" t="s">
        <v>907</v>
      </c>
      <c r="G2109">
        <v>2018</v>
      </c>
      <c r="H2109">
        <v>149</v>
      </c>
      <c r="I2109" t="s">
        <v>1486</v>
      </c>
      <c r="J2109" s="10" t="s">
        <v>1588</v>
      </c>
      <c r="K2109" t="s">
        <v>1589</v>
      </c>
      <c r="L2109" s="10" t="s">
        <v>1505</v>
      </c>
      <c r="M2109" t="s">
        <v>2079</v>
      </c>
    </row>
    <row r="2110" spans="1:13" x14ac:dyDescent="0.25">
      <c r="A2110" t="s">
        <v>717</v>
      </c>
      <c r="B2110" t="s">
        <v>897</v>
      </c>
      <c r="C2110" t="s">
        <v>22</v>
      </c>
      <c r="D2110" t="s">
        <v>35</v>
      </c>
      <c r="E2110" t="s">
        <v>906</v>
      </c>
      <c r="F2110" t="s">
        <v>907</v>
      </c>
      <c r="G2110">
        <v>2019</v>
      </c>
      <c r="H2110">
        <v>125</v>
      </c>
      <c r="I2110" t="s">
        <v>1486</v>
      </c>
      <c r="J2110" s="10" t="s">
        <v>1588</v>
      </c>
      <c r="K2110" t="s">
        <v>1589</v>
      </c>
      <c r="L2110" s="10" t="s">
        <v>1505</v>
      </c>
      <c r="M2110" t="s">
        <v>2079</v>
      </c>
    </row>
    <row r="2111" spans="1:13" x14ac:dyDescent="0.25">
      <c r="A2111" t="s">
        <v>717</v>
      </c>
      <c r="B2111" t="s">
        <v>897</v>
      </c>
      <c r="C2111" t="s">
        <v>22</v>
      </c>
      <c r="D2111" t="s">
        <v>35</v>
      </c>
      <c r="E2111" t="s">
        <v>906</v>
      </c>
      <c r="F2111" t="s">
        <v>907</v>
      </c>
      <c r="G2111">
        <v>2020</v>
      </c>
      <c r="H2111">
        <v>95</v>
      </c>
      <c r="I2111" t="s">
        <v>1486</v>
      </c>
      <c r="J2111" s="10" t="s">
        <v>1588</v>
      </c>
      <c r="K2111" t="s">
        <v>1589</v>
      </c>
      <c r="L2111" s="10" t="s">
        <v>1505</v>
      </c>
      <c r="M2111" t="s">
        <v>2079</v>
      </c>
    </row>
    <row r="2112" spans="1:13" x14ac:dyDescent="0.25">
      <c r="A2112" t="s">
        <v>717</v>
      </c>
      <c r="B2112" t="s">
        <v>908</v>
      </c>
      <c r="C2112" t="s">
        <v>1</v>
      </c>
      <c r="D2112" t="s">
        <v>66</v>
      </c>
      <c r="E2112" t="s">
        <v>909</v>
      </c>
      <c r="F2112" t="s">
        <v>910</v>
      </c>
      <c r="G2112">
        <v>2016</v>
      </c>
      <c r="H2112">
        <v>35</v>
      </c>
      <c r="I2112" t="s">
        <v>1486</v>
      </c>
      <c r="J2112" s="10" t="s">
        <v>1907</v>
      </c>
      <c r="K2112" t="s">
        <v>1908</v>
      </c>
      <c r="L2112" s="10" t="s">
        <v>1551</v>
      </c>
      <c r="M2112" t="s">
        <v>2085</v>
      </c>
    </row>
    <row r="2113" spans="1:13" x14ac:dyDescent="0.25">
      <c r="A2113" t="s">
        <v>717</v>
      </c>
      <c r="B2113" t="s">
        <v>908</v>
      </c>
      <c r="C2113" t="s">
        <v>1</v>
      </c>
      <c r="D2113" t="s">
        <v>66</v>
      </c>
      <c r="E2113" t="s">
        <v>909</v>
      </c>
      <c r="F2113" t="s">
        <v>910</v>
      </c>
      <c r="G2113">
        <v>2017</v>
      </c>
      <c r="H2113">
        <v>38</v>
      </c>
      <c r="I2113" t="s">
        <v>1486</v>
      </c>
      <c r="J2113" s="10" t="s">
        <v>1907</v>
      </c>
      <c r="K2113" t="s">
        <v>1908</v>
      </c>
      <c r="L2113" s="10" t="s">
        <v>1551</v>
      </c>
      <c r="M2113" t="s">
        <v>2085</v>
      </c>
    </row>
    <row r="2114" spans="1:13" x14ac:dyDescent="0.25">
      <c r="A2114" t="s">
        <v>717</v>
      </c>
      <c r="B2114" t="s">
        <v>908</v>
      </c>
      <c r="C2114" t="s">
        <v>1</v>
      </c>
      <c r="D2114" t="s">
        <v>66</v>
      </c>
      <c r="E2114" t="s">
        <v>909</v>
      </c>
      <c r="F2114" t="s">
        <v>910</v>
      </c>
      <c r="G2114">
        <v>2018</v>
      </c>
      <c r="H2114">
        <v>36</v>
      </c>
      <c r="I2114" t="s">
        <v>1486</v>
      </c>
      <c r="J2114" s="10" t="s">
        <v>1907</v>
      </c>
      <c r="K2114" t="s">
        <v>1908</v>
      </c>
      <c r="L2114" s="10" t="s">
        <v>1551</v>
      </c>
      <c r="M2114" t="s">
        <v>2085</v>
      </c>
    </row>
    <row r="2115" spans="1:13" x14ac:dyDescent="0.25">
      <c r="A2115" t="s">
        <v>717</v>
      </c>
      <c r="B2115" t="s">
        <v>908</v>
      </c>
      <c r="C2115" t="s">
        <v>1</v>
      </c>
      <c r="D2115" t="s">
        <v>66</v>
      </c>
      <c r="E2115" t="s">
        <v>909</v>
      </c>
      <c r="F2115" t="s">
        <v>910</v>
      </c>
      <c r="G2115">
        <v>2019</v>
      </c>
      <c r="H2115">
        <v>40</v>
      </c>
      <c r="I2115" t="s">
        <v>1486</v>
      </c>
      <c r="J2115" s="10" t="s">
        <v>1907</v>
      </c>
      <c r="K2115" t="s">
        <v>1908</v>
      </c>
      <c r="L2115" s="10" t="s">
        <v>1551</v>
      </c>
      <c r="M2115" t="s">
        <v>2085</v>
      </c>
    </row>
    <row r="2116" spans="1:13" x14ac:dyDescent="0.25">
      <c r="A2116" t="s">
        <v>717</v>
      </c>
      <c r="B2116" t="s">
        <v>908</v>
      </c>
      <c r="C2116" t="s">
        <v>1</v>
      </c>
      <c r="D2116" t="s">
        <v>66</v>
      </c>
      <c r="E2116" t="s">
        <v>909</v>
      </c>
      <c r="F2116" t="s">
        <v>910</v>
      </c>
      <c r="G2116">
        <v>2020</v>
      </c>
      <c r="H2116">
        <v>40</v>
      </c>
      <c r="I2116" t="s">
        <v>1486</v>
      </c>
      <c r="J2116" s="10" t="s">
        <v>1907</v>
      </c>
      <c r="K2116" t="s">
        <v>1908</v>
      </c>
      <c r="L2116" s="10" t="s">
        <v>1551</v>
      </c>
      <c r="M2116" t="s">
        <v>2085</v>
      </c>
    </row>
    <row r="2117" spans="1:13" x14ac:dyDescent="0.25">
      <c r="A2117" t="s">
        <v>717</v>
      </c>
      <c r="B2117" t="s">
        <v>908</v>
      </c>
      <c r="C2117" t="s">
        <v>1</v>
      </c>
      <c r="D2117" t="s">
        <v>66</v>
      </c>
      <c r="E2117" t="s">
        <v>911</v>
      </c>
      <c r="F2117" t="s">
        <v>912</v>
      </c>
      <c r="G2117">
        <v>2016</v>
      </c>
      <c r="H2117">
        <v>13</v>
      </c>
      <c r="I2117" t="s">
        <v>1486</v>
      </c>
      <c r="J2117" s="10" t="s">
        <v>1909</v>
      </c>
      <c r="K2117" t="s">
        <v>1910</v>
      </c>
      <c r="L2117" s="10" t="s">
        <v>1551</v>
      </c>
      <c r="M2117" t="s">
        <v>2085</v>
      </c>
    </row>
    <row r="2118" spans="1:13" x14ac:dyDescent="0.25">
      <c r="A2118" t="s">
        <v>717</v>
      </c>
      <c r="B2118" t="s">
        <v>908</v>
      </c>
      <c r="C2118" t="s">
        <v>1</v>
      </c>
      <c r="D2118" t="s">
        <v>66</v>
      </c>
      <c r="E2118" t="s">
        <v>911</v>
      </c>
      <c r="F2118" t="s">
        <v>912</v>
      </c>
      <c r="G2118">
        <v>2017</v>
      </c>
      <c r="H2118">
        <v>16</v>
      </c>
      <c r="I2118" t="s">
        <v>1486</v>
      </c>
      <c r="J2118" s="10" t="s">
        <v>1909</v>
      </c>
      <c r="K2118" t="s">
        <v>1910</v>
      </c>
      <c r="L2118" s="10" t="s">
        <v>1551</v>
      </c>
      <c r="M2118" t="s">
        <v>2085</v>
      </c>
    </row>
    <row r="2119" spans="1:13" x14ac:dyDescent="0.25">
      <c r="A2119" t="s">
        <v>717</v>
      </c>
      <c r="B2119" t="s">
        <v>908</v>
      </c>
      <c r="C2119" t="s">
        <v>1</v>
      </c>
      <c r="D2119" t="s">
        <v>66</v>
      </c>
      <c r="E2119" t="s">
        <v>911</v>
      </c>
      <c r="F2119" t="s">
        <v>912</v>
      </c>
      <c r="G2119">
        <v>2018</v>
      </c>
      <c r="H2119">
        <v>12</v>
      </c>
      <c r="I2119" t="s">
        <v>1486</v>
      </c>
      <c r="J2119" s="10" t="s">
        <v>1909</v>
      </c>
      <c r="K2119" t="s">
        <v>1910</v>
      </c>
      <c r="L2119" s="10" t="s">
        <v>1551</v>
      </c>
      <c r="M2119" t="s">
        <v>2085</v>
      </c>
    </row>
    <row r="2120" spans="1:13" x14ac:dyDescent="0.25">
      <c r="A2120" t="s">
        <v>717</v>
      </c>
      <c r="B2120" t="s">
        <v>908</v>
      </c>
      <c r="C2120" t="s">
        <v>1</v>
      </c>
      <c r="D2120" t="s">
        <v>66</v>
      </c>
      <c r="E2120" t="s">
        <v>911</v>
      </c>
      <c r="F2120" t="s">
        <v>912</v>
      </c>
      <c r="G2120">
        <v>2019</v>
      </c>
      <c r="H2120">
        <v>12</v>
      </c>
      <c r="I2120" t="s">
        <v>1486</v>
      </c>
      <c r="J2120" s="10" t="s">
        <v>1909</v>
      </c>
      <c r="K2120" t="s">
        <v>1910</v>
      </c>
      <c r="L2120" s="10" t="s">
        <v>1551</v>
      </c>
      <c r="M2120" t="s">
        <v>2085</v>
      </c>
    </row>
    <row r="2121" spans="1:13" x14ac:dyDescent="0.25">
      <c r="A2121" t="s">
        <v>717</v>
      </c>
      <c r="B2121" t="s">
        <v>908</v>
      </c>
      <c r="C2121" t="s">
        <v>1</v>
      </c>
      <c r="D2121" t="s">
        <v>66</v>
      </c>
      <c r="E2121" t="s">
        <v>911</v>
      </c>
      <c r="F2121" t="s">
        <v>912</v>
      </c>
      <c r="G2121">
        <v>2020</v>
      </c>
      <c r="H2121">
        <v>14</v>
      </c>
      <c r="I2121" t="s">
        <v>1486</v>
      </c>
      <c r="J2121" s="10" t="s">
        <v>1909</v>
      </c>
      <c r="K2121" t="s">
        <v>1910</v>
      </c>
      <c r="L2121" s="10" t="s">
        <v>1551</v>
      </c>
      <c r="M2121" t="s">
        <v>2085</v>
      </c>
    </row>
    <row r="2122" spans="1:13" x14ac:dyDescent="0.25">
      <c r="A2122" t="s">
        <v>717</v>
      </c>
      <c r="B2122" t="s">
        <v>908</v>
      </c>
      <c r="C2122" t="s">
        <v>1</v>
      </c>
      <c r="D2122" t="s">
        <v>2</v>
      </c>
      <c r="E2122" t="s">
        <v>913</v>
      </c>
      <c r="F2122" t="s">
        <v>914</v>
      </c>
      <c r="G2122">
        <v>2016</v>
      </c>
      <c r="H2122">
        <v>2</v>
      </c>
      <c r="I2122" t="s">
        <v>1486</v>
      </c>
      <c r="J2122" s="10" t="s">
        <v>1911</v>
      </c>
      <c r="K2122" t="s">
        <v>1912</v>
      </c>
      <c r="L2122" s="10" t="s">
        <v>1529</v>
      </c>
      <c r="M2122" t="s">
        <v>2083</v>
      </c>
    </row>
    <row r="2123" spans="1:13" x14ac:dyDescent="0.25">
      <c r="A2123" t="s">
        <v>717</v>
      </c>
      <c r="B2123" t="s">
        <v>908</v>
      </c>
      <c r="C2123" t="s">
        <v>1</v>
      </c>
      <c r="D2123" t="s">
        <v>2</v>
      </c>
      <c r="E2123" t="s">
        <v>913</v>
      </c>
      <c r="F2123" t="s">
        <v>914</v>
      </c>
      <c r="G2123">
        <v>2017</v>
      </c>
      <c r="H2123">
        <v>1</v>
      </c>
      <c r="I2123" t="s">
        <v>1486</v>
      </c>
      <c r="J2123" s="10" t="s">
        <v>1911</v>
      </c>
      <c r="K2123" t="s">
        <v>1912</v>
      </c>
      <c r="L2123" s="10" t="s">
        <v>1529</v>
      </c>
      <c r="M2123" t="s">
        <v>2083</v>
      </c>
    </row>
    <row r="2124" spans="1:13" x14ac:dyDescent="0.25">
      <c r="A2124" t="s">
        <v>717</v>
      </c>
      <c r="B2124" t="s">
        <v>908</v>
      </c>
      <c r="C2124" t="s">
        <v>1</v>
      </c>
      <c r="D2124" t="s">
        <v>2</v>
      </c>
      <c r="E2124" t="s">
        <v>913</v>
      </c>
      <c r="F2124" t="s">
        <v>914</v>
      </c>
      <c r="G2124">
        <v>2018</v>
      </c>
      <c r="H2124">
        <v>1</v>
      </c>
      <c r="I2124" t="s">
        <v>1486</v>
      </c>
      <c r="J2124" s="10" t="s">
        <v>1911</v>
      </c>
      <c r="K2124" t="s">
        <v>1912</v>
      </c>
      <c r="L2124" s="10" t="s">
        <v>1529</v>
      </c>
      <c r="M2124" t="s">
        <v>2083</v>
      </c>
    </row>
    <row r="2125" spans="1:13" x14ac:dyDescent="0.25">
      <c r="A2125" t="s">
        <v>717</v>
      </c>
      <c r="B2125" t="s">
        <v>908</v>
      </c>
      <c r="C2125" t="s">
        <v>1</v>
      </c>
      <c r="D2125" t="s">
        <v>2</v>
      </c>
      <c r="E2125" t="s">
        <v>913</v>
      </c>
      <c r="F2125" t="s">
        <v>914</v>
      </c>
      <c r="G2125">
        <v>2019</v>
      </c>
      <c r="H2125">
        <v>2</v>
      </c>
      <c r="I2125" t="s">
        <v>1486</v>
      </c>
      <c r="J2125" s="10" t="s">
        <v>1911</v>
      </c>
      <c r="K2125" t="s">
        <v>1912</v>
      </c>
      <c r="L2125" s="10" t="s">
        <v>1529</v>
      </c>
      <c r="M2125" t="s">
        <v>2083</v>
      </c>
    </row>
    <row r="2126" spans="1:13" x14ac:dyDescent="0.25">
      <c r="A2126" t="s">
        <v>717</v>
      </c>
      <c r="B2126" t="s">
        <v>908</v>
      </c>
      <c r="C2126" t="s">
        <v>1</v>
      </c>
      <c r="D2126" t="s">
        <v>2</v>
      </c>
      <c r="E2126" t="s">
        <v>913</v>
      </c>
      <c r="F2126" t="s">
        <v>914</v>
      </c>
      <c r="G2126">
        <v>2020</v>
      </c>
      <c r="H2126">
        <v>2</v>
      </c>
      <c r="I2126" t="s">
        <v>1486</v>
      </c>
      <c r="J2126" s="10" t="s">
        <v>1911</v>
      </c>
      <c r="K2126" t="s">
        <v>1912</v>
      </c>
      <c r="L2126" s="10" t="s">
        <v>1529</v>
      </c>
      <c r="M2126" t="s">
        <v>2083</v>
      </c>
    </row>
    <row r="2127" spans="1:13" x14ac:dyDescent="0.25">
      <c r="A2127" t="s">
        <v>717</v>
      </c>
      <c r="B2127" t="s">
        <v>908</v>
      </c>
      <c r="C2127" t="s">
        <v>1</v>
      </c>
      <c r="D2127" t="s">
        <v>2</v>
      </c>
      <c r="E2127" t="s">
        <v>915</v>
      </c>
      <c r="F2127" t="s">
        <v>916</v>
      </c>
      <c r="G2127">
        <v>2016</v>
      </c>
      <c r="H2127">
        <v>13</v>
      </c>
      <c r="I2127" t="s">
        <v>1486</v>
      </c>
      <c r="J2127" s="10" t="s">
        <v>1911</v>
      </c>
      <c r="K2127" t="s">
        <v>1912</v>
      </c>
      <c r="L2127" s="10" t="s">
        <v>1529</v>
      </c>
      <c r="M2127" t="s">
        <v>2083</v>
      </c>
    </row>
    <row r="2128" spans="1:13" x14ac:dyDescent="0.25">
      <c r="A2128" t="s">
        <v>717</v>
      </c>
      <c r="B2128" t="s">
        <v>908</v>
      </c>
      <c r="C2128" t="s">
        <v>1</v>
      </c>
      <c r="D2128" t="s">
        <v>2</v>
      </c>
      <c r="E2128" t="s">
        <v>915</v>
      </c>
      <c r="F2128" t="s">
        <v>916</v>
      </c>
      <c r="G2128">
        <v>2017</v>
      </c>
      <c r="H2128">
        <v>12</v>
      </c>
      <c r="I2128" t="s">
        <v>1486</v>
      </c>
      <c r="J2128" s="10" t="s">
        <v>1911</v>
      </c>
      <c r="K2128" t="s">
        <v>1912</v>
      </c>
      <c r="L2128" s="10" t="s">
        <v>1529</v>
      </c>
      <c r="M2128" t="s">
        <v>2083</v>
      </c>
    </row>
    <row r="2129" spans="1:13" x14ac:dyDescent="0.25">
      <c r="A2129" t="s">
        <v>717</v>
      </c>
      <c r="B2129" t="s">
        <v>908</v>
      </c>
      <c r="C2129" t="s">
        <v>1</v>
      </c>
      <c r="D2129" t="s">
        <v>2</v>
      </c>
      <c r="E2129" t="s">
        <v>915</v>
      </c>
      <c r="F2129" t="s">
        <v>916</v>
      </c>
      <c r="G2129">
        <v>2018</v>
      </c>
      <c r="H2129">
        <v>20</v>
      </c>
      <c r="I2129" t="s">
        <v>1486</v>
      </c>
      <c r="J2129" s="10" t="s">
        <v>1911</v>
      </c>
      <c r="K2129" t="s">
        <v>1912</v>
      </c>
      <c r="L2129" s="10" t="s">
        <v>1529</v>
      </c>
      <c r="M2129" t="s">
        <v>2083</v>
      </c>
    </row>
    <row r="2130" spans="1:13" x14ac:dyDescent="0.25">
      <c r="A2130" t="s">
        <v>717</v>
      </c>
      <c r="B2130" t="s">
        <v>908</v>
      </c>
      <c r="C2130" t="s">
        <v>1</v>
      </c>
      <c r="D2130" t="s">
        <v>2</v>
      </c>
      <c r="E2130" t="s">
        <v>915</v>
      </c>
      <c r="F2130" t="s">
        <v>916</v>
      </c>
      <c r="G2130">
        <v>2019</v>
      </c>
      <c r="H2130">
        <v>26</v>
      </c>
      <c r="I2130" t="s">
        <v>1486</v>
      </c>
      <c r="J2130" s="10" t="s">
        <v>1911</v>
      </c>
      <c r="K2130" t="s">
        <v>1912</v>
      </c>
      <c r="L2130" s="10" t="s">
        <v>1529</v>
      </c>
      <c r="M2130" t="s">
        <v>2083</v>
      </c>
    </row>
    <row r="2131" spans="1:13" x14ac:dyDescent="0.25">
      <c r="A2131" t="s">
        <v>717</v>
      </c>
      <c r="B2131" t="s">
        <v>908</v>
      </c>
      <c r="C2131" t="s">
        <v>1</v>
      </c>
      <c r="D2131" t="s">
        <v>2</v>
      </c>
      <c r="E2131" t="s">
        <v>915</v>
      </c>
      <c r="F2131" t="s">
        <v>916</v>
      </c>
      <c r="G2131">
        <v>2020</v>
      </c>
      <c r="H2131">
        <v>29</v>
      </c>
      <c r="I2131" t="s">
        <v>1486</v>
      </c>
      <c r="J2131" s="10" t="s">
        <v>1911</v>
      </c>
      <c r="K2131" t="s">
        <v>1912</v>
      </c>
      <c r="L2131" s="10" t="s">
        <v>1529</v>
      </c>
      <c r="M2131" t="s">
        <v>2083</v>
      </c>
    </row>
    <row r="2132" spans="1:13" x14ac:dyDescent="0.25">
      <c r="A2132" t="s">
        <v>717</v>
      </c>
      <c r="B2132" t="s">
        <v>908</v>
      </c>
      <c r="C2132" t="s">
        <v>1</v>
      </c>
      <c r="D2132" t="s">
        <v>6</v>
      </c>
      <c r="E2132" t="s">
        <v>917</v>
      </c>
      <c r="F2132" t="s">
        <v>918</v>
      </c>
      <c r="G2132">
        <v>2016</v>
      </c>
      <c r="H2132">
        <v>60</v>
      </c>
      <c r="I2132" t="s">
        <v>1486</v>
      </c>
      <c r="J2132" s="10" t="s">
        <v>1909</v>
      </c>
      <c r="K2132" t="s">
        <v>1910</v>
      </c>
      <c r="L2132" s="10" t="s">
        <v>1551</v>
      </c>
      <c r="M2132" t="s">
        <v>2085</v>
      </c>
    </row>
    <row r="2133" spans="1:13" x14ac:dyDescent="0.25">
      <c r="A2133" t="s">
        <v>717</v>
      </c>
      <c r="B2133" t="s">
        <v>908</v>
      </c>
      <c r="C2133" t="s">
        <v>1</v>
      </c>
      <c r="D2133" t="s">
        <v>6</v>
      </c>
      <c r="E2133" t="s">
        <v>917</v>
      </c>
      <c r="F2133" t="s">
        <v>918</v>
      </c>
      <c r="G2133">
        <v>2017</v>
      </c>
      <c r="H2133">
        <v>56</v>
      </c>
      <c r="I2133" t="s">
        <v>1486</v>
      </c>
      <c r="J2133" s="10" t="s">
        <v>1909</v>
      </c>
      <c r="K2133" t="s">
        <v>1910</v>
      </c>
      <c r="L2133" s="10" t="s">
        <v>1551</v>
      </c>
      <c r="M2133" t="s">
        <v>2085</v>
      </c>
    </row>
    <row r="2134" spans="1:13" x14ac:dyDescent="0.25">
      <c r="A2134" t="s">
        <v>717</v>
      </c>
      <c r="B2134" t="s">
        <v>908</v>
      </c>
      <c r="C2134" t="s">
        <v>1</v>
      </c>
      <c r="D2134" t="s">
        <v>6</v>
      </c>
      <c r="E2134" t="s">
        <v>917</v>
      </c>
      <c r="F2134" t="s">
        <v>918</v>
      </c>
      <c r="G2134">
        <v>2018</v>
      </c>
      <c r="H2134">
        <v>62</v>
      </c>
      <c r="I2134" t="s">
        <v>1486</v>
      </c>
      <c r="J2134" s="10" t="s">
        <v>1909</v>
      </c>
      <c r="K2134" t="s">
        <v>1910</v>
      </c>
      <c r="L2134" s="10" t="s">
        <v>1551</v>
      </c>
      <c r="M2134" t="s">
        <v>2085</v>
      </c>
    </row>
    <row r="2135" spans="1:13" x14ac:dyDescent="0.25">
      <c r="A2135" t="s">
        <v>717</v>
      </c>
      <c r="B2135" t="s">
        <v>908</v>
      </c>
      <c r="C2135" t="s">
        <v>1</v>
      </c>
      <c r="D2135" t="s">
        <v>6</v>
      </c>
      <c r="E2135" t="s">
        <v>917</v>
      </c>
      <c r="F2135" t="s">
        <v>918</v>
      </c>
      <c r="G2135">
        <v>2019</v>
      </c>
      <c r="H2135">
        <v>66</v>
      </c>
      <c r="I2135" t="s">
        <v>1486</v>
      </c>
      <c r="J2135" s="10" t="s">
        <v>1909</v>
      </c>
      <c r="K2135" t="s">
        <v>1910</v>
      </c>
      <c r="L2135" s="10" t="s">
        <v>1551</v>
      </c>
      <c r="M2135" t="s">
        <v>2085</v>
      </c>
    </row>
    <row r="2136" spans="1:13" x14ac:dyDescent="0.25">
      <c r="A2136" t="s">
        <v>717</v>
      </c>
      <c r="B2136" t="s">
        <v>908</v>
      </c>
      <c r="C2136" t="s">
        <v>1</v>
      </c>
      <c r="D2136" t="s">
        <v>6</v>
      </c>
      <c r="E2136" t="s">
        <v>917</v>
      </c>
      <c r="F2136" t="s">
        <v>918</v>
      </c>
      <c r="G2136">
        <v>2020</v>
      </c>
      <c r="H2136">
        <v>64</v>
      </c>
      <c r="I2136" t="s">
        <v>1486</v>
      </c>
      <c r="J2136" s="10" t="s">
        <v>1909</v>
      </c>
      <c r="K2136" t="s">
        <v>1910</v>
      </c>
      <c r="L2136" s="10" t="s">
        <v>1551</v>
      </c>
      <c r="M2136" t="s">
        <v>2085</v>
      </c>
    </row>
    <row r="2137" spans="1:13" x14ac:dyDescent="0.25">
      <c r="A2137" t="s">
        <v>717</v>
      </c>
      <c r="B2137" t="s">
        <v>908</v>
      </c>
      <c r="C2137" t="s">
        <v>22</v>
      </c>
      <c r="D2137" t="s">
        <v>23</v>
      </c>
      <c r="E2137" t="s">
        <v>919</v>
      </c>
      <c r="F2137" t="s">
        <v>920</v>
      </c>
      <c r="G2137">
        <v>2016</v>
      </c>
      <c r="H2137">
        <v>327</v>
      </c>
      <c r="I2137" t="s">
        <v>1486</v>
      </c>
      <c r="J2137" s="10" t="s">
        <v>1909</v>
      </c>
      <c r="K2137" t="s">
        <v>1910</v>
      </c>
      <c r="L2137" s="10" t="s">
        <v>1551</v>
      </c>
      <c r="M2137" t="s">
        <v>2085</v>
      </c>
    </row>
    <row r="2138" spans="1:13" x14ac:dyDescent="0.25">
      <c r="A2138" t="s">
        <v>717</v>
      </c>
      <c r="B2138" t="s">
        <v>908</v>
      </c>
      <c r="C2138" t="s">
        <v>22</v>
      </c>
      <c r="D2138" t="s">
        <v>23</v>
      </c>
      <c r="E2138" t="s">
        <v>919</v>
      </c>
      <c r="F2138" t="s">
        <v>920</v>
      </c>
      <c r="G2138">
        <v>2017</v>
      </c>
      <c r="H2138">
        <v>258</v>
      </c>
      <c r="I2138" t="s">
        <v>1486</v>
      </c>
      <c r="J2138" s="10" t="s">
        <v>1909</v>
      </c>
      <c r="K2138" t="s">
        <v>1910</v>
      </c>
      <c r="L2138" s="10" t="s">
        <v>1551</v>
      </c>
      <c r="M2138" t="s">
        <v>2085</v>
      </c>
    </row>
    <row r="2139" spans="1:13" x14ac:dyDescent="0.25">
      <c r="A2139" t="s">
        <v>717</v>
      </c>
      <c r="B2139" t="s">
        <v>908</v>
      </c>
      <c r="C2139" t="s">
        <v>22</v>
      </c>
      <c r="D2139" t="s">
        <v>23</v>
      </c>
      <c r="E2139" t="s">
        <v>919</v>
      </c>
      <c r="F2139" t="s">
        <v>920</v>
      </c>
      <c r="G2139">
        <v>2018</v>
      </c>
      <c r="H2139">
        <v>246</v>
      </c>
      <c r="I2139" t="s">
        <v>1486</v>
      </c>
      <c r="J2139" s="10" t="s">
        <v>1909</v>
      </c>
      <c r="K2139" t="s">
        <v>1910</v>
      </c>
      <c r="L2139" s="10" t="s">
        <v>1551</v>
      </c>
      <c r="M2139" t="s">
        <v>2085</v>
      </c>
    </row>
    <row r="2140" spans="1:13" x14ac:dyDescent="0.25">
      <c r="A2140" t="s">
        <v>717</v>
      </c>
      <c r="B2140" t="s">
        <v>908</v>
      </c>
      <c r="C2140" t="s">
        <v>22</v>
      </c>
      <c r="D2140" t="s">
        <v>23</v>
      </c>
      <c r="E2140" t="s">
        <v>919</v>
      </c>
      <c r="F2140" t="s">
        <v>920</v>
      </c>
      <c r="G2140">
        <v>2019</v>
      </c>
      <c r="H2140">
        <v>259</v>
      </c>
      <c r="I2140" t="s">
        <v>1486</v>
      </c>
      <c r="J2140" s="10" t="s">
        <v>1909</v>
      </c>
      <c r="K2140" t="s">
        <v>1910</v>
      </c>
      <c r="L2140" s="10" t="s">
        <v>1551</v>
      </c>
      <c r="M2140" t="s">
        <v>2085</v>
      </c>
    </row>
    <row r="2141" spans="1:13" x14ac:dyDescent="0.25">
      <c r="A2141" t="s">
        <v>717</v>
      </c>
      <c r="B2141" t="s">
        <v>908</v>
      </c>
      <c r="C2141" t="s">
        <v>22</v>
      </c>
      <c r="D2141" t="s">
        <v>23</v>
      </c>
      <c r="E2141" t="s">
        <v>919</v>
      </c>
      <c r="F2141" t="s">
        <v>920</v>
      </c>
      <c r="G2141">
        <v>2020</v>
      </c>
      <c r="H2141">
        <v>228</v>
      </c>
      <c r="I2141" t="s">
        <v>1486</v>
      </c>
      <c r="J2141" s="10" t="s">
        <v>1909</v>
      </c>
      <c r="K2141" t="s">
        <v>1910</v>
      </c>
      <c r="L2141" s="10" t="s">
        <v>1551</v>
      </c>
      <c r="M2141" t="s">
        <v>2085</v>
      </c>
    </row>
    <row r="2142" spans="1:13" x14ac:dyDescent="0.25">
      <c r="A2142" t="s">
        <v>717</v>
      </c>
      <c r="B2142" t="s">
        <v>908</v>
      </c>
      <c r="C2142" t="s">
        <v>22</v>
      </c>
      <c r="D2142" t="s">
        <v>23</v>
      </c>
      <c r="E2142" t="s">
        <v>919</v>
      </c>
      <c r="F2142" t="s">
        <v>921</v>
      </c>
      <c r="G2142">
        <v>2016</v>
      </c>
      <c r="H2142">
        <v>6</v>
      </c>
      <c r="I2142" t="s">
        <v>1486</v>
      </c>
      <c r="J2142" s="10" t="s">
        <v>1909</v>
      </c>
      <c r="K2142" t="s">
        <v>1910</v>
      </c>
      <c r="L2142" s="10" t="s">
        <v>1551</v>
      </c>
      <c r="M2142" t="s">
        <v>2085</v>
      </c>
    </row>
    <row r="2143" spans="1:13" x14ac:dyDescent="0.25">
      <c r="A2143" t="s">
        <v>717</v>
      </c>
      <c r="B2143" t="s">
        <v>908</v>
      </c>
      <c r="C2143" t="s">
        <v>22</v>
      </c>
      <c r="D2143" t="s">
        <v>23</v>
      </c>
      <c r="E2143" t="s">
        <v>919</v>
      </c>
      <c r="F2143" t="s">
        <v>921</v>
      </c>
      <c r="G2143">
        <v>2017</v>
      </c>
      <c r="H2143">
        <v>5</v>
      </c>
      <c r="I2143" t="s">
        <v>1486</v>
      </c>
      <c r="J2143" s="10" t="s">
        <v>1909</v>
      </c>
      <c r="K2143" t="s">
        <v>1910</v>
      </c>
      <c r="L2143" s="10" t="s">
        <v>1551</v>
      </c>
      <c r="M2143" t="s">
        <v>2085</v>
      </c>
    </row>
    <row r="2144" spans="1:13" x14ac:dyDescent="0.25">
      <c r="A2144" t="s">
        <v>717</v>
      </c>
      <c r="B2144" t="s">
        <v>908</v>
      </c>
      <c r="C2144" t="s">
        <v>22</v>
      </c>
      <c r="D2144" t="s">
        <v>23</v>
      </c>
      <c r="E2144" t="s">
        <v>919</v>
      </c>
      <c r="F2144" t="s">
        <v>921</v>
      </c>
      <c r="G2144">
        <v>2018</v>
      </c>
      <c r="H2144">
        <v>5</v>
      </c>
      <c r="I2144" t="s">
        <v>1486</v>
      </c>
      <c r="J2144" s="10" t="s">
        <v>1909</v>
      </c>
      <c r="K2144" t="s">
        <v>1910</v>
      </c>
      <c r="L2144" s="10" t="s">
        <v>1551</v>
      </c>
      <c r="M2144" t="s">
        <v>2085</v>
      </c>
    </row>
    <row r="2145" spans="1:13" x14ac:dyDescent="0.25">
      <c r="A2145" t="s">
        <v>717</v>
      </c>
      <c r="B2145" t="s">
        <v>908</v>
      </c>
      <c r="C2145" t="s">
        <v>22</v>
      </c>
      <c r="D2145" t="s">
        <v>23</v>
      </c>
      <c r="E2145" t="s">
        <v>919</v>
      </c>
      <c r="F2145" t="s">
        <v>921</v>
      </c>
      <c r="G2145">
        <v>2019</v>
      </c>
      <c r="H2145">
        <v>2</v>
      </c>
      <c r="I2145" t="s">
        <v>1486</v>
      </c>
      <c r="J2145" s="10" t="s">
        <v>1909</v>
      </c>
      <c r="K2145" t="s">
        <v>1910</v>
      </c>
      <c r="L2145" s="10" t="s">
        <v>1551</v>
      </c>
      <c r="M2145" t="s">
        <v>2085</v>
      </c>
    </row>
    <row r="2146" spans="1:13" x14ac:dyDescent="0.25">
      <c r="A2146" t="s">
        <v>717</v>
      </c>
      <c r="B2146" t="s">
        <v>908</v>
      </c>
      <c r="C2146" t="s">
        <v>22</v>
      </c>
      <c r="D2146" t="s">
        <v>23</v>
      </c>
      <c r="E2146" t="s">
        <v>919</v>
      </c>
      <c r="F2146" t="s">
        <v>921</v>
      </c>
      <c r="G2146">
        <v>2020</v>
      </c>
      <c r="H2146">
        <v>1</v>
      </c>
      <c r="I2146" t="s">
        <v>1486</v>
      </c>
      <c r="J2146" s="10" t="s">
        <v>1909</v>
      </c>
      <c r="K2146" t="s">
        <v>1910</v>
      </c>
      <c r="L2146" s="10" t="s">
        <v>1551</v>
      </c>
      <c r="M2146" t="s">
        <v>2085</v>
      </c>
    </row>
    <row r="2147" spans="1:13" x14ac:dyDescent="0.25">
      <c r="A2147" t="s">
        <v>922</v>
      </c>
      <c r="B2147" t="s">
        <v>923</v>
      </c>
      <c r="C2147" t="s">
        <v>1</v>
      </c>
      <c r="D2147" t="s">
        <v>2</v>
      </c>
      <c r="E2147" t="s">
        <v>924</v>
      </c>
      <c r="F2147" t="s">
        <v>925</v>
      </c>
      <c r="G2147">
        <v>2016</v>
      </c>
      <c r="H2147">
        <v>1</v>
      </c>
      <c r="I2147" t="s">
        <v>1486</v>
      </c>
      <c r="J2147" s="10" t="s">
        <v>1913</v>
      </c>
      <c r="K2147" t="s">
        <v>1914</v>
      </c>
      <c r="L2147" s="10" t="s">
        <v>1775</v>
      </c>
      <c r="M2147" t="s">
        <v>2101</v>
      </c>
    </row>
    <row r="2148" spans="1:13" x14ac:dyDescent="0.25">
      <c r="A2148" t="s">
        <v>922</v>
      </c>
      <c r="B2148" t="s">
        <v>923</v>
      </c>
      <c r="C2148" t="s">
        <v>1</v>
      </c>
      <c r="D2148" t="s">
        <v>2</v>
      </c>
      <c r="E2148" t="s">
        <v>924</v>
      </c>
      <c r="F2148" t="s">
        <v>925</v>
      </c>
      <c r="G2148">
        <v>2018</v>
      </c>
      <c r="H2148">
        <v>1</v>
      </c>
      <c r="I2148" t="s">
        <v>1486</v>
      </c>
      <c r="J2148" s="10" t="s">
        <v>1913</v>
      </c>
      <c r="K2148" t="s">
        <v>1914</v>
      </c>
      <c r="L2148" s="10" t="s">
        <v>1775</v>
      </c>
      <c r="M2148" t="s">
        <v>2101</v>
      </c>
    </row>
    <row r="2149" spans="1:13" x14ac:dyDescent="0.25">
      <c r="A2149" t="s">
        <v>922</v>
      </c>
      <c r="B2149" t="s">
        <v>923</v>
      </c>
      <c r="C2149" t="s">
        <v>22</v>
      </c>
      <c r="D2149" t="s">
        <v>23</v>
      </c>
      <c r="E2149" t="s">
        <v>926</v>
      </c>
      <c r="F2149" t="s">
        <v>927</v>
      </c>
      <c r="G2149">
        <v>2016</v>
      </c>
      <c r="H2149">
        <v>6</v>
      </c>
      <c r="I2149" t="s">
        <v>1486</v>
      </c>
      <c r="J2149" s="10" t="s">
        <v>1913</v>
      </c>
      <c r="K2149" t="s">
        <v>1914</v>
      </c>
      <c r="L2149" s="10" t="s">
        <v>1775</v>
      </c>
      <c r="M2149" t="s">
        <v>2101</v>
      </c>
    </row>
    <row r="2150" spans="1:13" x14ac:dyDescent="0.25">
      <c r="A2150" t="s">
        <v>922</v>
      </c>
      <c r="B2150" t="s">
        <v>923</v>
      </c>
      <c r="C2150" t="s">
        <v>22</v>
      </c>
      <c r="D2150" t="s">
        <v>23</v>
      </c>
      <c r="E2150" t="s">
        <v>926</v>
      </c>
      <c r="F2150" t="s">
        <v>927</v>
      </c>
      <c r="G2150">
        <v>2017</v>
      </c>
      <c r="H2150">
        <v>9</v>
      </c>
      <c r="I2150" t="s">
        <v>1486</v>
      </c>
      <c r="J2150" s="10" t="s">
        <v>1913</v>
      </c>
      <c r="K2150" t="s">
        <v>1914</v>
      </c>
      <c r="L2150" s="10" t="s">
        <v>1775</v>
      </c>
      <c r="M2150" t="s">
        <v>2101</v>
      </c>
    </row>
    <row r="2151" spans="1:13" x14ac:dyDescent="0.25">
      <c r="A2151" t="s">
        <v>922</v>
      </c>
      <c r="B2151" t="s">
        <v>923</v>
      </c>
      <c r="C2151" t="s">
        <v>22</v>
      </c>
      <c r="D2151" t="s">
        <v>23</v>
      </c>
      <c r="E2151" t="s">
        <v>926</v>
      </c>
      <c r="F2151" t="s">
        <v>927</v>
      </c>
      <c r="G2151">
        <v>2018</v>
      </c>
      <c r="H2151">
        <v>7</v>
      </c>
      <c r="I2151" t="s">
        <v>1486</v>
      </c>
      <c r="J2151" s="10" t="s">
        <v>1913</v>
      </c>
      <c r="K2151" t="s">
        <v>1914</v>
      </c>
      <c r="L2151" s="10" t="s">
        <v>1775</v>
      </c>
      <c r="M2151" t="s">
        <v>2101</v>
      </c>
    </row>
    <row r="2152" spans="1:13" x14ac:dyDescent="0.25">
      <c r="A2152" t="s">
        <v>922</v>
      </c>
      <c r="B2152" t="s">
        <v>923</v>
      </c>
      <c r="C2152" t="s">
        <v>22</v>
      </c>
      <c r="D2152" t="s">
        <v>23</v>
      </c>
      <c r="E2152" t="s">
        <v>926</v>
      </c>
      <c r="F2152" t="s">
        <v>927</v>
      </c>
      <c r="G2152">
        <v>2019</v>
      </c>
      <c r="H2152">
        <v>5</v>
      </c>
      <c r="I2152" t="s">
        <v>1486</v>
      </c>
      <c r="J2152" s="10" t="s">
        <v>1913</v>
      </c>
      <c r="K2152" t="s">
        <v>1914</v>
      </c>
      <c r="L2152" s="10" t="s">
        <v>1775</v>
      </c>
      <c r="M2152" t="s">
        <v>2101</v>
      </c>
    </row>
    <row r="2153" spans="1:13" x14ac:dyDescent="0.25">
      <c r="A2153" t="s">
        <v>922</v>
      </c>
      <c r="B2153" t="s">
        <v>923</v>
      </c>
      <c r="C2153" t="s">
        <v>22</v>
      </c>
      <c r="D2153" t="s">
        <v>23</v>
      </c>
      <c r="E2153" t="s">
        <v>926</v>
      </c>
      <c r="F2153" t="s">
        <v>927</v>
      </c>
      <c r="G2153">
        <v>2020</v>
      </c>
      <c r="H2153">
        <v>5</v>
      </c>
      <c r="I2153" t="s">
        <v>1486</v>
      </c>
      <c r="J2153" s="10" t="s">
        <v>1913</v>
      </c>
      <c r="K2153" t="s">
        <v>1914</v>
      </c>
      <c r="L2153" s="10" t="s">
        <v>1775</v>
      </c>
      <c r="M2153" t="s">
        <v>2101</v>
      </c>
    </row>
    <row r="2154" spans="1:13" x14ac:dyDescent="0.25">
      <c r="A2154" t="s">
        <v>922</v>
      </c>
      <c r="B2154" t="s">
        <v>923</v>
      </c>
      <c r="C2154" t="s">
        <v>22</v>
      </c>
      <c r="D2154" t="s">
        <v>23</v>
      </c>
      <c r="E2154" t="s">
        <v>926</v>
      </c>
      <c r="F2154" t="s">
        <v>928</v>
      </c>
      <c r="G2154">
        <v>2016</v>
      </c>
      <c r="H2154">
        <v>3</v>
      </c>
      <c r="I2154" t="s">
        <v>1486</v>
      </c>
      <c r="J2154" s="10" t="s">
        <v>1913</v>
      </c>
      <c r="K2154" t="s">
        <v>1914</v>
      </c>
      <c r="L2154" s="10" t="s">
        <v>1775</v>
      </c>
      <c r="M2154" t="s">
        <v>2101</v>
      </c>
    </row>
    <row r="2155" spans="1:13" x14ac:dyDescent="0.25">
      <c r="A2155" t="s">
        <v>922</v>
      </c>
      <c r="B2155" t="s">
        <v>923</v>
      </c>
      <c r="C2155" t="s">
        <v>22</v>
      </c>
      <c r="D2155" t="s">
        <v>23</v>
      </c>
      <c r="E2155" t="s">
        <v>926</v>
      </c>
      <c r="F2155" t="s">
        <v>928</v>
      </c>
      <c r="G2155">
        <v>2017</v>
      </c>
      <c r="H2155">
        <v>5</v>
      </c>
      <c r="I2155" t="s">
        <v>1486</v>
      </c>
      <c r="J2155" s="10" t="s">
        <v>1913</v>
      </c>
      <c r="K2155" t="s">
        <v>1914</v>
      </c>
      <c r="L2155" s="10" t="s">
        <v>1775</v>
      </c>
      <c r="M2155" t="s">
        <v>2101</v>
      </c>
    </row>
    <row r="2156" spans="1:13" x14ac:dyDescent="0.25">
      <c r="A2156" t="s">
        <v>922</v>
      </c>
      <c r="B2156" t="s">
        <v>923</v>
      </c>
      <c r="C2156" t="s">
        <v>22</v>
      </c>
      <c r="D2156" t="s">
        <v>23</v>
      </c>
      <c r="E2156" t="s">
        <v>926</v>
      </c>
      <c r="F2156" t="s">
        <v>928</v>
      </c>
      <c r="G2156">
        <v>2018</v>
      </c>
      <c r="H2156">
        <v>4</v>
      </c>
      <c r="I2156" t="s">
        <v>1486</v>
      </c>
      <c r="J2156" s="10" t="s">
        <v>1913</v>
      </c>
      <c r="K2156" t="s">
        <v>1914</v>
      </c>
      <c r="L2156" s="10" t="s">
        <v>1775</v>
      </c>
      <c r="M2156" t="s">
        <v>2101</v>
      </c>
    </row>
    <row r="2157" spans="1:13" x14ac:dyDescent="0.25">
      <c r="A2157" t="s">
        <v>922</v>
      </c>
      <c r="B2157" t="s">
        <v>923</v>
      </c>
      <c r="C2157" t="s">
        <v>22</v>
      </c>
      <c r="D2157" t="s">
        <v>23</v>
      </c>
      <c r="E2157" t="s">
        <v>926</v>
      </c>
      <c r="F2157" t="s">
        <v>928</v>
      </c>
      <c r="G2157">
        <v>2019</v>
      </c>
      <c r="H2157">
        <v>1</v>
      </c>
      <c r="I2157" t="s">
        <v>1486</v>
      </c>
      <c r="J2157" s="10" t="s">
        <v>1913</v>
      </c>
      <c r="K2157" t="s">
        <v>1914</v>
      </c>
      <c r="L2157" s="10" t="s">
        <v>1775</v>
      </c>
      <c r="M2157" t="s">
        <v>2101</v>
      </c>
    </row>
    <row r="2158" spans="1:13" x14ac:dyDescent="0.25">
      <c r="A2158" t="s">
        <v>922</v>
      </c>
      <c r="B2158" t="s">
        <v>923</v>
      </c>
      <c r="C2158" t="s">
        <v>22</v>
      </c>
      <c r="D2158" t="s">
        <v>23</v>
      </c>
      <c r="E2158" t="s">
        <v>926</v>
      </c>
      <c r="F2158" t="s">
        <v>928</v>
      </c>
      <c r="G2158">
        <v>2020</v>
      </c>
      <c r="H2158">
        <v>2</v>
      </c>
      <c r="I2158" t="s">
        <v>1486</v>
      </c>
      <c r="J2158" s="10" t="s">
        <v>1913</v>
      </c>
      <c r="K2158" t="s">
        <v>1914</v>
      </c>
      <c r="L2158" s="10" t="s">
        <v>1775</v>
      </c>
      <c r="M2158" t="s">
        <v>2101</v>
      </c>
    </row>
    <row r="2159" spans="1:13" x14ac:dyDescent="0.25">
      <c r="A2159" t="s">
        <v>922</v>
      </c>
      <c r="B2159" t="s">
        <v>929</v>
      </c>
      <c r="C2159" t="s">
        <v>22</v>
      </c>
      <c r="D2159" t="s">
        <v>23</v>
      </c>
      <c r="E2159" t="s">
        <v>930</v>
      </c>
      <c r="F2159" t="s">
        <v>931</v>
      </c>
      <c r="G2159">
        <v>2016</v>
      </c>
      <c r="H2159">
        <v>8</v>
      </c>
      <c r="I2159" t="s">
        <v>1486</v>
      </c>
      <c r="J2159" s="10" t="s">
        <v>1656</v>
      </c>
      <c r="K2159" t="s">
        <v>1657</v>
      </c>
      <c r="L2159" s="10" t="s">
        <v>1658</v>
      </c>
      <c r="M2159" t="s">
        <v>2096</v>
      </c>
    </row>
    <row r="2160" spans="1:13" x14ac:dyDescent="0.25">
      <c r="A2160" t="s">
        <v>922</v>
      </c>
      <c r="B2160" t="s">
        <v>929</v>
      </c>
      <c r="C2160" t="s">
        <v>22</v>
      </c>
      <c r="D2160" t="s">
        <v>23</v>
      </c>
      <c r="E2160" t="s">
        <v>930</v>
      </c>
      <c r="F2160" t="s">
        <v>931</v>
      </c>
      <c r="G2160">
        <v>2017</v>
      </c>
      <c r="H2160">
        <v>15</v>
      </c>
      <c r="I2160" t="s">
        <v>1486</v>
      </c>
      <c r="J2160" s="10" t="s">
        <v>1656</v>
      </c>
      <c r="K2160" t="s">
        <v>1657</v>
      </c>
      <c r="L2160" s="10" t="s">
        <v>1658</v>
      </c>
      <c r="M2160" t="s">
        <v>2096</v>
      </c>
    </row>
    <row r="2161" spans="1:13" x14ac:dyDescent="0.25">
      <c r="A2161" t="s">
        <v>922</v>
      </c>
      <c r="B2161" t="s">
        <v>929</v>
      </c>
      <c r="C2161" t="s">
        <v>22</v>
      </c>
      <c r="D2161" t="s">
        <v>23</v>
      </c>
      <c r="E2161" t="s">
        <v>930</v>
      </c>
      <c r="F2161" t="s">
        <v>931</v>
      </c>
      <c r="G2161">
        <v>2018</v>
      </c>
      <c r="H2161">
        <v>14</v>
      </c>
      <c r="I2161" t="s">
        <v>1486</v>
      </c>
      <c r="J2161" s="10" t="s">
        <v>1656</v>
      </c>
      <c r="K2161" t="s">
        <v>1657</v>
      </c>
      <c r="L2161" s="10" t="s">
        <v>1658</v>
      </c>
      <c r="M2161" t="s">
        <v>2096</v>
      </c>
    </row>
    <row r="2162" spans="1:13" x14ac:dyDescent="0.25">
      <c r="A2162" t="s">
        <v>922</v>
      </c>
      <c r="B2162" t="s">
        <v>929</v>
      </c>
      <c r="C2162" t="s">
        <v>22</v>
      </c>
      <c r="D2162" t="s">
        <v>23</v>
      </c>
      <c r="E2162" t="s">
        <v>930</v>
      </c>
      <c r="F2162" t="s">
        <v>931</v>
      </c>
      <c r="G2162">
        <v>2019</v>
      </c>
      <c r="H2162">
        <v>13</v>
      </c>
      <c r="I2162" t="s">
        <v>1486</v>
      </c>
      <c r="J2162" s="10" t="s">
        <v>1656</v>
      </c>
      <c r="K2162" t="s">
        <v>1657</v>
      </c>
      <c r="L2162" s="10" t="s">
        <v>1658</v>
      </c>
      <c r="M2162" t="s">
        <v>2096</v>
      </c>
    </row>
    <row r="2163" spans="1:13" x14ac:dyDescent="0.25">
      <c r="A2163" t="s">
        <v>922</v>
      </c>
      <c r="B2163" t="s">
        <v>929</v>
      </c>
      <c r="C2163" t="s">
        <v>22</v>
      </c>
      <c r="D2163" t="s">
        <v>23</v>
      </c>
      <c r="E2163" t="s">
        <v>930</v>
      </c>
      <c r="F2163" t="s">
        <v>931</v>
      </c>
      <c r="G2163">
        <v>2020</v>
      </c>
      <c r="H2163">
        <v>12</v>
      </c>
      <c r="I2163" t="s">
        <v>1486</v>
      </c>
      <c r="J2163" s="10" t="s">
        <v>1656</v>
      </c>
      <c r="K2163" t="s">
        <v>1657</v>
      </c>
      <c r="L2163" s="10" t="s">
        <v>1658</v>
      </c>
      <c r="M2163" t="s">
        <v>2096</v>
      </c>
    </row>
    <row r="2164" spans="1:13" x14ac:dyDescent="0.25">
      <c r="A2164" t="s">
        <v>922</v>
      </c>
      <c r="B2164" t="s">
        <v>929</v>
      </c>
      <c r="C2164" t="s">
        <v>22</v>
      </c>
      <c r="D2164" t="s">
        <v>23</v>
      </c>
      <c r="E2164" t="s">
        <v>930</v>
      </c>
      <c r="F2164" t="s">
        <v>932</v>
      </c>
      <c r="G2164">
        <v>2016</v>
      </c>
      <c r="H2164">
        <v>3</v>
      </c>
      <c r="I2164" t="s">
        <v>1486</v>
      </c>
      <c r="J2164" s="10" t="s">
        <v>1656</v>
      </c>
      <c r="K2164" t="s">
        <v>1657</v>
      </c>
      <c r="L2164" s="10" t="s">
        <v>1658</v>
      </c>
      <c r="M2164" t="s">
        <v>2096</v>
      </c>
    </row>
    <row r="2165" spans="1:13" x14ac:dyDescent="0.25">
      <c r="A2165" t="s">
        <v>922</v>
      </c>
      <c r="B2165" t="s">
        <v>929</v>
      </c>
      <c r="C2165" t="s">
        <v>22</v>
      </c>
      <c r="D2165" t="s">
        <v>23</v>
      </c>
      <c r="E2165" t="s">
        <v>930</v>
      </c>
      <c r="F2165" t="s">
        <v>932</v>
      </c>
      <c r="G2165">
        <v>2017</v>
      </c>
      <c r="H2165">
        <v>1</v>
      </c>
      <c r="I2165" t="s">
        <v>1486</v>
      </c>
      <c r="J2165" s="10" t="s">
        <v>1656</v>
      </c>
      <c r="K2165" t="s">
        <v>1657</v>
      </c>
      <c r="L2165" s="10" t="s">
        <v>1658</v>
      </c>
      <c r="M2165" t="s">
        <v>2096</v>
      </c>
    </row>
    <row r="2166" spans="1:13" x14ac:dyDescent="0.25">
      <c r="A2166" t="s">
        <v>922</v>
      </c>
      <c r="B2166" t="s">
        <v>929</v>
      </c>
      <c r="C2166" t="s">
        <v>22</v>
      </c>
      <c r="D2166" t="s">
        <v>23</v>
      </c>
      <c r="E2166" t="s">
        <v>930</v>
      </c>
      <c r="F2166" t="s">
        <v>932</v>
      </c>
      <c r="G2166">
        <v>2018</v>
      </c>
      <c r="H2166">
        <v>1</v>
      </c>
      <c r="I2166" t="s">
        <v>1486</v>
      </c>
      <c r="J2166" s="10" t="s">
        <v>1656</v>
      </c>
      <c r="K2166" t="s">
        <v>1657</v>
      </c>
      <c r="L2166" s="10" t="s">
        <v>1658</v>
      </c>
      <c r="M2166" t="s">
        <v>2096</v>
      </c>
    </row>
    <row r="2167" spans="1:13" x14ac:dyDescent="0.25">
      <c r="A2167" t="s">
        <v>922</v>
      </c>
      <c r="B2167" t="s">
        <v>929</v>
      </c>
      <c r="C2167" t="s">
        <v>22</v>
      </c>
      <c r="D2167" t="s">
        <v>23</v>
      </c>
      <c r="E2167" t="s">
        <v>930</v>
      </c>
      <c r="F2167" t="s">
        <v>932</v>
      </c>
      <c r="G2167">
        <v>2019</v>
      </c>
      <c r="H2167">
        <v>2</v>
      </c>
      <c r="I2167" t="s">
        <v>1486</v>
      </c>
      <c r="J2167" s="10" t="s">
        <v>1656</v>
      </c>
      <c r="K2167" t="s">
        <v>1657</v>
      </c>
      <c r="L2167" s="10" t="s">
        <v>1658</v>
      </c>
      <c r="M2167" t="s">
        <v>2096</v>
      </c>
    </row>
    <row r="2168" spans="1:13" x14ac:dyDescent="0.25">
      <c r="A2168" t="s">
        <v>922</v>
      </c>
      <c r="B2168" t="s">
        <v>929</v>
      </c>
      <c r="C2168" t="s">
        <v>22</v>
      </c>
      <c r="D2168" t="s">
        <v>23</v>
      </c>
      <c r="E2168" t="s">
        <v>930</v>
      </c>
      <c r="F2168" t="s">
        <v>932</v>
      </c>
      <c r="G2168">
        <v>2020</v>
      </c>
      <c r="H2168">
        <v>6</v>
      </c>
      <c r="I2168" t="s">
        <v>1486</v>
      </c>
      <c r="J2168" s="10" t="s">
        <v>1656</v>
      </c>
      <c r="K2168" t="s">
        <v>1657</v>
      </c>
      <c r="L2168" s="10" t="s">
        <v>1658</v>
      </c>
      <c r="M2168" t="s">
        <v>2096</v>
      </c>
    </row>
    <row r="2169" spans="1:13" x14ac:dyDescent="0.25">
      <c r="A2169" t="s">
        <v>922</v>
      </c>
      <c r="B2169" t="s">
        <v>922</v>
      </c>
      <c r="C2169" t="s">
        <v>1</v>
      </c>
      <c r="D2169" t="s">
        <v>2</v>
      </c>
      <c r="E2169" t="s">
        <v>933</v>
      </c>
      <c r="F2169" t="s">
        <v>934</v>
      </c>
      <c r="G2169">
        <v>2019</v>
      </c>
      <c r="H2169">
        <v>3</v>
      </c>
      <c r="I2169" t="s">
        <v>1487</v>
      </c>
      <c r="J2169" s="10" t="s">
        <v>1752</v>
      </c>
      <c r="K2169" t="s">
        <v>1753</v>
      </c>
      <c r="L2169" s="10" t="s">
        <v>1505</v>
      </c>
      <c r="M2169" t="s">
        <v>2079</v>
      </c>
    </row>
    <row r="2170" spans="1:13" x14ac:dyDescent="0.25">
      <c r="A2170" t="s">
        <v>922</v>
      </c>
      <c r="B2170" t="s">
        <v>922</v>
      </c>
      <c r="C2170" t="s">
        <v>1</v>
      </c>
      <c r="D2170" t="s">
        <v>2</v>
      </c>
      <c r="E2170" t="s">
        <v>933</v>
      </c>
      <c r="F2170" t="s">
        <v>934</v>
      </c>
      <c r="G2170">
        <v>2020</v>
      </c>
      <c r="H2170">
        <v>4</v>
      </c>
      <c r="I2170" t="s">
        <v>1487</v>
      </c>
      <c r="J2170" s="10" t="s">
        <v>1752</v>
      </c>
      <c r="K2170" t="s">
        <v>1753</v>
      </c>
      <c r="L2170" s="10" t="s">
        <v>1505</v>
      </c>
      <c r="M2170" t="s">
        <v>2079</v>
      </c>
    </row>
    <row r="2171" spans="1:13" x14ac:dyDescent="0.25">
      <c r="A2171" t="s">
        <v>922</v>
      </c>
      <c r="B2171" t="s">
        <v>922</v>
      </c>
      <c r="C2171" t="s">
        <v>1</v>
      </c>
      <c r="D2171" t="s">
        <v>6</v>
      </c>
      <c r="E2171" t="s">
        <v>935</v>
      </c>
      <c r="F2171" t="s">
        <v>936</v>
      </c>
      <c r="G2171">
        <v>2018</v>
      </c>
      <c r="H2171">
        <v>4</v>
      </c>
      <c r="I2171" t="s">
        <v>1487</v>
      </c>
      <c r="J2171" s="10" t="s">
        <v>1752</v>
      </c>
      <c r="K2171" t="s">
        <v>1753</v>
      </c>
      <c r="L2171" s="10" t="s">
        <v>1505</v>
      </c>
      <c r="M2171" t="s">
        <v>2079</v>
      </c>
    </row>
    <row r="2172" spans="1:13" x14ac:dyDescent="0.25">
      <c r="A2172" t="s">
        <v>922</v>
      </c>
      <c r="B2172" t="s">
        <v>922</v>
      </c>
      <c r="C2172" t="s">
        <v>1</v>
      </c>
      <c r="D2172" t="s">
        <v>6</v>
      </c>
      <c r="E2172" t="s">
        <v>935</v>
      </c>
      <c r="F2172" t="s">
        <v>936</v>
      </c>
      <c r="G2172">
        <v>2019</v>
      </c>
      <c r="H2172">
        <v>32</v>
      </c>
      <c r="I2172" t="s">
        <v>1487</v>
      </c>
      <c r="J2172" s="10" t="s">
        <v>1752</v>
      </c>
      <c r="K2172" t="s">
        <v>1753</v>
      </c>
      <c r="L2172" s="10" t="s">
        <v>1505</v>
      </c>
      <c r="M2172" t="s">
        <v>2079</v>
      </c>
    </row>
    <row r="2173" spans="1:13" x14ac:dyDescent="0.25">
      <c r="A2173" t="s">
        <v>922</v>
      </c>
      <c r="B2173" t="s">
        <v>922</v>
      </c>
      <c r="C2173" t="s">
        <v>1</v>
      </c>
      <c r="D2173" t="s">
        <v>6</v>
      </c>
      <c r="E2173" t="s">
        <v>935</v>
      </c>
      <c r="F2173" t="s">
        <v>936</v>
      </c>
      <c r="G2173">
        <v>2020</v>
      </c>
      <c r="H2173">
        <v>63</v>
      </c>
      <c r="I2173" t="s">
        <v>1487</v>
      </c>
      <c r="J2173" s="10" t="s">
        <v>1752</v>
      </c>
      <c r="K2173" t="s">
        <v>1753</v>
      </c>
      <c r="L2173" s="10" t="s">
        <v>1505</v>
      </c>
      <c r="M2173" t="s">
        <v>2079</v>
      </c>
    </row>
    <row r="2174" spans="1:13" x14ac:dyDescent="0.25">
      <c r="A2174" t="s">
        <v>922</v>
      </c>
      <c r="B2174" t="s">
        <v>922</v>
      </c>
      <c r="C2174" t="s">
        <v>22</v>
      </c>
      <c r="D2174" t="s">
        <v>23</v>
      </c>
      <c r="E2174" t="s">
        <v>524</v>
      </c>
      <c r="F2174" t="s">
        <v>525</v>
      </c>
      <c r="G2174">
        <v>2016</v>
      </c>
      <c r="H2174">
        <v>20</v>
      </c>
      <c r="I2174" t="s">
        <v>1486</v>
      </c>
      <c r="J2174" s="10" t="s">
        <v>1752</v>
      </c>
      <c r="K2174" t="s">
        <v>1753</v>
      </c>
      <c r="L2174" s="10" t="s">
        <v>1505</v>
      </c>
      <c r="M2174" t="s">
        <v>2079</v>
      </c>
    </row>
    <row r="2175" spans="1:13" x14ac:dyDescent="0.25">
      <c r="A2175" t="s">
        <v>922</v>
      </c>
      <c r="B2175" t="s">
        <v>922</v>
      </c>
      <c r="C2175" t="s">
        <v>22</v>
      </c>
      <c r="D2175" t="s">
        <v>23</v>
      </c>
      <c r="E2175" t="s">
        <v>524</v>
      </c>
      <c r="F2175" t="s">
        <v>525</v>
      </c>
      <c r="G2175">
        <v>2017</v>
      </c>
      <c r="H2175">
        <v>19</v>
      </c>
      <c r="I2175" t="s">
        <v>1486</v>
      </c>
      <c r="J2175" s="10" t="s">
        <v>1752</v>
      </c>
      <c r="K2175" t="s">
        <v>1753</v>
      </c>
      <c r="L2175" s="10" t="s">
        <v>1505</v>
      </c>
      <c r="M2175" t="s">
        <v>2079</v>
      </c>
    </row>
    <row r="2176" spans="1:13" x14ac:dyDescent="0.25">
      <c r="A2176" t="s">
        <v>922</v>
      </c>
      <c r="B2176" t="s">
        <v>922</v>
      </c>
      <c r="C2176" t="s">
        <v>22</v>
      </c>
      <c r="D2176" t="s">
        <v>23</v>
      </c>
      <c r="E2176" t="s">
        <v>524</v>
      </c>
      <c r="F2176" t="s">
        <v>525</v>
      </c>
      <c r="G2176">
        <v>2018</v>
      </c>
      <c r="H2176">
        <v>19</v>
      </c>
      <c r="I2176" t="s">
        <v>1486</v>
      </c>
      <c r="J2176" s="10" t="s">
        <v>1752</v>
      </c>
      <c r="K2176" t="s">
        <v>1753</v>
      </c>
      <c r="L2176" s="10" t="s">
        <v>1505</v>
      </c>
      <c r="M2176" t="s">
        <v>2079</v>
      </c>
    </row>
    <row r="2177" spans="1:13" x14ac:dyDescent="0.25">
      <c r="A2177" t="s">
        <v>922</v>
      </c>
      <c r="B2177" t="s">
        <v>922</v>
      </c>
      <c r="C2177" t="s">
        <v>22</v>
      </c>
      <c r="D2177" t="s">
        <v>23</v>
      </c>
      <c r="E2177" t="s">
        <v>524</v>
      </c>
      <c r="F2177" t="s">
        <v>525</v>
      </c>
      <c r="G2177">
        <v>2019</v>
      </c>
      <c r="H2177">
        <v>12</v>
      </c>
      <c r="I2177" t="s">
        <v>1486</v>
      </c>
      <c r="J2177" s="10" t="s">
        <v>1752</v>
      </c>
      <c r="K2177" t="s">
        <v>1753</v>
      </c>
      <c r="L2177" s="10" t="s">
        <v>1505</v>
      </c>
      <c r="M2177" t="s">
        <v>2079</v>
      </c>
    </row>
    <row r="2178" spans="1:13" x14ac:dyDescent="0.25">
      <c r="A2178" t="s">
        <v>922</v>
      </c>
      <c r="B2178" t="s">
        <v>922</v>
      </c>
      <c r="C2178" t="s">
        <v>22</v>
      </c>
      <c r="D2178" t="s">
        <v>23</v>
      </c>
      <c r="E2178" t="s">
        <v>524</v>
      </c>
      <c r="F2178" t="s">
        <v>525</v>
      </c>
      <c r="G2178">
        <v>2020</v>
      </c>
      <c r="H2178">
        <v>14</v>
      </c>
      <c r="I2178" t="s">
        <v>1486</v>
      </c>
      <c r="J2178" s="10" t="s">
        <v>1752</v>
      </c>
      <c r="K2178" t="s">
        <v>1753</v>
      </c>
      <c r="L2178" s="10" t="s">
        <v>1505</v>
      </c>
      <c r="M2178" t="s">
        <v>2079</v>
      </c>
    </row>
    <row r="2179" spans="1:13" x14ac:dyDescent="0.25">
      <c r="A2179" t="s">
        <v>922</v>
      </c>
      <c r="B2179" t="s">
        <v>922</v>
      </c>
      <c r="C2179" t="s">
        <v>22</v>
      </c>
      <c r="D2179" t="s">
        <v>23</v>
      </c>
      <c r="E2179" t="s">
        <v>524</v>
      </c>
      <c r="F2179" t="s">
        <v>938</v>
      </c>
      <c r="G2179">
        <v>2016</v>
      </c>
      <c r="H2179">
        <v>29</v>
      </c>
      <c r="I2179" t="s">
        <v>1486</v>
      </c>
      <c r="J2179" s="10" t="s">
        <v>1752</v>
      </c>
      <c r="K2179" t="s">
        <v>1753</v>
      </c>
      <c r="L2179" s="10" t="s">
        <v>1505</v>
      </c>
      <c r="M2179" t="s">
        <v>2079</v>
      </c>
    </row>
    <row r="2180" spans="1:13" x14ac:dyDescent="0.25">
      <c r="A2180" t="s">
        <v>922</v>
      </c>
      <c r="B2180" t="s">
        <v>922</v>
      </c>
      <c r="C2180" t="s">
        <v>22</v>
      </c>
      <c r="D2180" t="s">
        <v>23</v>
      </c>
      <c r="E2180" t="s">
        <v>524</v>
      </c>
      <c r="F2180" t="s">
        <v>938</v>
      </c>
      <c r="G2180">
        <v>2017</v>
      </c>
      <c r="H2180">
        <v>19</v>
      </c>
      <c r="I2180" t="s">
        <v>1486</v>
      </c>
      <c r="J2180" s="10" t="s">
        <v>1752</v>
      </c>
      <c r="K2180" t="s">
        <v>1753</v>
      </c>
      <c r="L2180" s="10" t="s">
        <v>1505</v>
      </c>
      <c r="M2180" t="s">
        <v>2079</v>
      </c>
    </row>
    <row r="2181" spans="1:13" x14ac:dyDescent="0.25">
      <c r="A2181" t="s">
        <v>922</v>
      </c>
      <c r="B2181" t="s">
        <v>922</v>
      </c>
      <c r="C2181" t="s">
        <v>22</v>
      </c>
      <c r="D2181" t="s">
        <v>23</v>
      </c>
      <c r="E2181" t="s">
        <v>524</v>
      </c>
      <c r="F2181" t="s">
        <v>938</v>
      </c>
      <c r="G2181">
        <v>2018</v>
      </c>
      <c r="H2181">
        <v>5</v>
      </c>
      <c r="I2181" t="s">
        <v>1486</v>
      </c>
      <c r="J2181" s="10" t="s">
        <v>1752</v>
      </c>
      <c r="K2181" t="s">
        <v>1753</v>
      </c>
      <c r="L2181" s="10" t="s">
        <v>1505</v>
      </c>
      <c r="M2181" t="s">
        <v>2079</v>
      </c>
    </row>
    <row r="2182" spans="1:13" x14ac:dyDescent="0.25">
      <c r="A2182" t="s">
        <v>922</v>
      </c>
      <c r="B2182" t="s">
        <v>922</v>
      </c>
      <c r="C2182" t="s">
        <v>22</v>
      </c>
      <c r="D2182" t="s">
        <v>23</v>
      </c>
      <c r="E2182" t="s">
        <v>524</v>
      </c>
      <c r="F2182" t="s">
        <v>938</v>
      </c>
      <c r="G2182">
        <v>2019</v>
      </c>
      <c r="H2182">
        <v>2</v>
      </c>
      <c r="I2182" t="s">
        <v>1486</v>
      </c>
      <c r="J2182" s="10" t="s">
        <v>1752</v>
      </c>
      <c r="K2182" t="s">
        <v>1753</v>
      </c>
      <c r="L2182" s="10" t="s">
        <v>1505</v>
      </c>
      <c r="M2182" t="s">
        <v>2079</v>
      </c>
    </row>
    <row r="2183" spans="1:13" x14ac:dyDescent="0.25">
      <c r="A2183" t="s">
        <v>922</v>
      </c>
      <c r="B2183" t="s">
        <v>922</v>
      </c>
      <c r="C2183" t="s">
        <v>22</v>
      </c>
      <c r="D2183" t="s">
        <v>23</v>
      </c>
      <c r="E2183" t="s">
        <v>524</v>
      </c>
      <c r="F2183" t="s">
        <v>938</v>
      </c>
      <c r="G2183">
        <v>2020</v>
      </c>
      <c r="H2183">
        <v>1</v>
      </c>
      <c r="I2183" t="s">
        <v>1486</v>
      </c>
      <c r="J2183" s="10" t="s">
        <v>1752</v>
      </c>
      <c r="K2183" t="s">
        <v>1753</v>
      </c>
      <c r="L2183" s="10" t="s">
        <v>1505</v>
      </c>
      <c r="M2183" t="s">
        <v>2079</v>
      </c>
    </row>
    <row r="2184" spans="1:13" x14ac:dyDescent="0.25">
      <c r="A2184" t="s">
        <v>922</v>
      </c>
      <c r="B2184" t="s">
        <v>922</v>
      </c>
      <c r="C2184" t="s">
        <v>22</v>
      </c>
      <c r="D2184" t="s">
        <v>23</v>
      </c>
      <c r="E2184" t="s">
        <v>524</v>
      </c>
      <c r="F2184" t="s">
        <v>939</v>
      </c>
      <c r="G2184">
        <v>2020</v>
      </c>
      <c r="H2184">
        <v>94</v>
      </c>
      <c r="I2184" t="s">
        <v>1486</v>
      </c>
      <c r="J2184" s="10" t="s">
        <v>1752</v>
      </c>
      <c r="K2184" t="s">
        <v>1753</v>
      </c>
      <c r="L2184" s="10" t="s">
        <v>1505</v>
      </c>
      <c r="M2184" t="s">
        <v>2079</v>
      </c>
    </row>
    <row r="2185" spans="1:13" x14ac:dyDescent="0.25">
      <c r="A2185" t="s">
        <v>922</v>
      </c>
      <c r="B2185" t="s">
        <v>922</v>
      </c>
      <c r="C2185" t="s">
        <v>22</v>
      </c>
      <c r="D2185" t="s">
        <v>23</v>
      </c>
      <c r="E2185" t="s">
        <v>524</v>
      </c>
      <c r="F2185" t="s">
        <v>940</v>
      </c>
      <c r="G2185">
        <v>2020</v>
      </c>
      <c r="H2185">
        <v>1</v>
      </c>
      <c r="I2185" t="s">
        <v>1486</v>
      </c>
      <c r="J2185" s="10" t="s">
        <v>1752</v>
      </c>
      <c r="K2185" t="s">
        <v>1753</v>
      </c>
      <c r="L2185" s="10" t="s">
        <v>1505</v>
      </c>
      <c r="M2185" t="s">
        <v>2079</v>
      </c>
    </row>
    <row r="2186" spans="1:13" x14ac:dyDescent="0.25">
      <c r="A2186" t="s">
        <v>922</v>
      </c>
      <c r="B2186" t="s">
        <v>922</v>
      </c>
      <c r="C2186" t="s">
        <v>22</v>
      </c>
      <c r="D2186" t="s">
        <v>118</v>
      </c>
      <c r="E2186" t="s">
        <v>941</v>
      </c>
      <c r="F2186" t="s">
        <v>942</v>
      </c>
      <c r="G2186">
        <v>2017</v>
      </c>
      <c r="H2186">
        <v>1</v>
      </c>
      <c r="I2186" t="s">
        <v>1486</v>
      </c>
      <c r="J2186" s="10" t="s">
        <v>1915</v>
      </c>
      <c r="K2186" t="s">
        <v>1916</v>
      </c>
      <c r="L2186" s="10" t="s">
        <v>1526</v>
      </c>
      <c r="M2186" t="s">
        <v>2082</v>
      </c>
    </row>
    <row r="2187" spans="1:13" x14ac:dyDescent="0.25">
      <c r="A2187" t="s">
        <v>922</v>
      </c>
      <c r="B2187" t="s">
        <v>922</v>
      </c>
      <c r="C2187" t="s">
        <v>22</v>
      </c>
      <c r="D2187" t="s">
        <v>35</v>
      </c>
      <c r="E2187" t="s">
        <v>524</v>
      </c>
      <c r="F2187" t="s">
        <v>943</v>
      </c>
      <c r="G2187">
        <v>2020</v>
      </c>
      <c r="H2187">
        <v>20</v>
      </c>
      <c r="I2187" t="s">
        <v>1486</v>
      </c>
      <c r="J2187" s="10" t="s">
        <v>1752</v>
      </c>
      <c r="K2187" t="s">
        <v>1753</v>
      </c>
      <c r="L2187" s="10" t="s">
        <v>1505</v>
      </c>
      <c r="M2187" t="s">
        <v>2079</v>
      </c>
    </row>
    <row r="2188" spans="1:13" x14ac:dyDescent="0.25">
      <c r="A2188" t="s">
        <v>922</v>
      </c>
      <c r="B2188" t="s">
        <v>944</v>
      </c>
      <c r="C2188" t="s">
        <v>1</v>
      </c>
      <c r="D2188" t="s">
        <v>66</v>
      </c>
      <c r="E2188" t="s">
        <v>945</v>
      </c>
      <c r="F2188" t="s">
        <v>946</v>
      </c>
      <c r="G2188">
        <v>2016</v>
      </c>
      <c r="H2188">
        <v>18</v>
      </c>
      <c r="I2188" t="s">
        <v>1486</v>
      </c>
      <c r="J2188" s="10" t="s">
        <v>1917</v>
      </c>
      <c r="K2188" t="s">
        <v>1918</v>
      </c>
      <c r="L2188" s="10" t="s">
        <v>1860</v>
      </c>
      <c r="M2188" t="s">
        <v>2102</v>
      </c>
    </row>
    <row r="2189" spans="1:13" x14ac:dyDescent="0.25">
      <c r="A2189" t="s">
        <v>922</v>
      </c>
      <c r="B2189" t="s">
        <v>944</v>
      </c>
      <c r="C2189" t="s">
        <v>1</v>
      </c>
      <c r="D2189" t="s">
        <v>66</v>
      </c>
      <c r="E2189" t="s">
        <v>945</v>
      </c>
      <c r="F2189" t="s">
        <v>946</v>
      </c>
      <c r="G2189">
        <v>2017</v>
      </c>
      <c r="H2189">
        <v>17</v>
      </c>
      <c r="I2189" t="s">
        <v>1486</v>
      </c>
      <c r="J2189" s="10" t="s">
        <v>1917</v>
      </c>
      <c r="K2189" t="s">
        <v>1918</v>
      </c>
      <c r="L2189" s="10" t="s">
        <v>1860</v>
      </c>
      <c r="M2189" t="s">
        <v>2102</v>
      </c>
    </row>
    <row r="2190" spans="1:13" x14ac:dyDescent="0.25">
      <c r="A2190" t="s">
        <v>922</v>
      </c>
      <c r="B2190" t="s">
        <v>944</v>
      </c>
      <c r="C2190" t="s">
        <v>1</v>
      </c>
      <c r="D2190" t="s">
        <v>66</v>
      </c>
      <c r="E2190" t="s">
        <v>945</v>
      </c>
      <c r="F2190" t="s">
        <v>946</v>
      </c>
      <c r="G2190">
        <v>2018</v>
      </c>
      <c r="H2190">
        <v>16</v>
      </c>
      <c r="I2190" t="s">
        <v>1486</v>
      </c>
      <c r="J2190" s="10" t="s">
        <v>1917</v>
      </c>
      <c r="K2190" t="s">
        <v>1918</v>
      </c>
      <c r="L2190" s="10" t="s">
        <v>1860</v>
      </c>
      <c r="M2190" t="s">
        <v>2102</v>
      </c>
    </row>
    <row r="2191" spans="1:13" x14ac:dyDescent="0.25">
      <c r="A2191" t="s">
        <v>922</v>
      </c>
      <c r="B2191" t="s">
        <v>944</v>
      </c>
      <c r="C2191" t="s">
        <v>1</v>
      </c>
      <c r="D2191" t="s">
        <v>66</v>
      </c>
      <c r="E2191" t="s">
        <v>945</v>
      </c>
      <c r="F2191" t="s">
        <v>946</v>
      </c>
      <c r="G2191">
        <v>2019</v>
      </c>
      <c r="H2191">
        <v>15</v>
      </c>
      <c r="I2191" t="s">
        <v>1486</v>
      </c>
      <c r="J2191" s="10" t="s">
        <v>1917</v>
      </c>
      <c r="K2191" t="s">
        <v>1918</v>
      </c>
      <c r="L2191" s="10" t="s">
        <v>1860</v>
      </c>
      <c r="M2191" t="s">
        <v>2102</v>
      </c>
    </row>
    <row r="2192" spans="1:13" x14ac:dyDescent="0.25">
      <c r="A2192" t="s">
        <v>922</v>
      </c>
      <c r="B2192" t="s">
        <v>944</v>
      </c>
      <c r="C2192" t="s">
        <v>1</v>
      </c>
      <c r="D2192" t="s">
        <v>66</v>
      </c>
      <c r="E2192" t="s">
        <v>945</v>
      </c>
      <c r="F2192" t="s">
        <v>946</v>
      </c>
      <c r="G2192">
        <v>2020</v>
      </c>
      <c r="H2192">
        <v>17</v>
      </c>
      <c r="I2192" t="s">
        <v>1486</v>
      </c>
      <c r="J2192" s="10" t="s">
        <v>1917</v>
      </c>
      <c r="K2192" t="s">
        <v>1918</v>
      </c>
      <c r="L2192" s="10" t="s">
        <v>1860</v>
      </c>
      <c r="M2192" t="s">
        <v>2102</v>
      </c>
    </row>
    <row r="2193" spans="1:13" x14ac:dyDescent="0.25">
      <c r="A2193" t="s">
        <v>922</v>
      </c>
      <c r="B2193" t="s">
        <v>944</v>
      </c>
      <c r="C2193" t="s">
        <v>1</v>
      </c>
      <c r="D2193" t="s">
        <v>6</v>
      </c>
      <c r="E2193" t="s">
        <v>947</v>
      </c>
      <c r="F2193" t="s">
        <v>948</v>
      </c>
      <c r="G2193">
        <v>2016</v>
      </c>
      <c r="H2193">
        <v>5</v>
      </c>
      <c r="I2193" t="s">
        <v>1486</v>
      </c>
      <c r="J2193" s="10" t="s">
        <v>1917</v>
      </c>
      <c r="K2193" t="s">
        <v>1918</v>
      </c>
      <c r="L2193" s="10" t="s">
        <v>1860</v>
      </c>
      <c r="M2193" t="s">
        <v>2102</v>
      </c>
    </row>
    <row r="2194" spans="1:13" x14ac:dyDescent="0.25">
      <c r="A2194" t="s">
        <v>922</v>
      </c>
      <c r="B2194" t="s">
        <v>944</v>
      </c>
      <c r="C2194" t="s">
        <v>1</v>
      </c>
      <c r="D2194" t="s">
        <v>6</v>
      </c>
      <c r="E2194" t="s">
        <v>947</v>
      </c>
      <c r="F2194" t="s">
        <v>948</v>
      </c>
      <c r="G2194">
        <v>2017</v>
      </c>
      <c r="H2194">
        <v>5</v>
      </c>
      <c r="I2194" t="s">
        <v>1486</v>
      </c>
      <c r="J2194" s="10" t="s">
        <v>1917</v>
      </c>
      <c r="K2194" t="s">
        <v>1918</v>
      </c>
      <c r="L2194" s="10" t="s">
        <v>1860</v>
      </c>
      <c r="M2194" t="s">
        <v>2102</v>
      </c>
    </row>
    <row r="2195" spans="1:13" x14ac:dyDescent="0.25">
      <c r="A2195" t="s">
        <v>922</v>
      </c>
      <c r="B2195" t="s">
        <v>944</v>
      </c>
      <c r="C2195" t="s">
        <v>1</v>
      </c>
      <c r="D2195" t="s">
        <v>6</v>
      </c>
      <c r="E2195" t="s">
        <v>947</v>
      </c>
      <c r="F2195" t="s">
        <v>948</v>
      </c>
      <c r="G2195">
        <v>2018</v>
      </c>
      <c r="H2195">
        <v>7</v>
      </c>
      <c r="I2195" t="s">
        <v>1486</v>
      </c>
      <c r="J2195" s="10" t="s">
        <v>1917</v>
      </c>
      <c r="K2195" t="s">
        <v>1918</v>
      </c>
      <c r="L2195" s="10" t="s">
        <v>1860</v>
      </c>
      <c r="M2195" t="s">
        <v>2102</v>
      </c>
    </row>
    <row r="2196" spans="1:13" x14ac:dyDescent="0.25">
      <c r="A2196" t="s">
        <v>922</v>
      </c>
      <c r="B2196" t="s">
        <v>944</v>
      </c>
      <c r="C2196" t="s">
        <v>1</v>
      </c>
      <c r="D2196" t="s">
        <v>6</v>
      </c>
      <c r="E2196" t="s">
        <v>947</v>
      </c>
      <c r="F2196" t="s">
        <v>948</v>
      </c>
      <c r="G2196">
        <v>2019</v>
      </c>
      <c r="H2196">
        <v>16</v>
      </c>
      <c r="I2196" t="s">
        <v>1486</v>
      </c>
      <c r="J2196" s="10" t="s">
        <v>1917</v>
      </c>
      <c r="K2196" t="s">
        <v>1918</v>
      </c>
      <c r="L2196" s="10" t="s">
        <v>1860</v>
      </c>
      <c r="M2196" t="s">
        <v>2102</v>
      </c>
    </row>
    <row r="2197" spans="1:13" x14ac:dyDescent="0.25">
      <c r="A2197" t="s">
        <v>922</v>
      </c>
      <c r="B2197" t="s">
        <v>944</v>
      </c>
      <c r="C2197" t="s">
        <v>1</v>
      </c>
      <c r="D2197" t="s">
        <v>6</v>
      </c>
      <c r="E2197" t="s">
        <v>947</v>
      </c>
      <c r="F2197" t="s">
        <v>948</v>
      </c>
      <c r="G2197">
        <v>2020</v>
      </c>
      <c r="H2197">
        <v>11</v>
      </c>
      <c r="I2197" t="s">
        <v>1486</v>
      </c>
      <c r="J2197" s="10" t="s">
        <v>1917</v>
      </c>
      <c r="K2197" t="s">
        <v>1918</v>
      </c>
      <c r="L2197" s="10" t="s">
        <v>1860</v>
      </c>
      <c r="M2197" t="s">
        <v>2102</v>
      </c>
    </row>
    <row r="2198" spans="1:13" x14ac:dyDescent="0.25">
      <c r="A2198" t="s">
        <v>922</v>
      </c>
      <c r="B2198" t="s">
        <v>944</v>
      </c>
      <c r="C2198" t="s">
        <v>22</v>
      </c>
      <c r="D2198" t="s">
        <v>23</v>
      </c>
      <c r="E2198" t="s">
        <v>949</v>
      </c>
      <c r="F2198" t="s">
        <v>950</v>
      </c>
      <c r="G2198">
        <v>2016</v>
      </c>
      <c r="H2198">
        <v>673</v>
      </c>
      <c r="I2198" t="s">
        <v>1486</v>
      </c>
      <c r="J2198" s="10" t="s">
        <v>1917</v>
      </c>
      <c r="K2198" t="s">
        <v>1918</v>
      </c>
      <c r="L2198" s="10" t="s">
        <v>1860</v>
      </c>
      <c r="M2198" t="s">
        <v>2102</v>
      </c>
    </row>
    <row r="2199" spans="1:13" x14ac:dyDescent="0.25">
      <c r="A2199" t="s">
        <v>922</v>
      </c>
      <c r="B2199" t="s">
        <v>944</v>
      </c>
      <c r="C2199" t="s">
        <v>22</v>
      </c>
      <c r="D2199" t="s">
        <v>23</v>
      </c>
      <c r="E2199" t="s">
        <v>949</v>
      </c>
      <c r="F2199" t="s">
        <v>950</v>
      </c>
      <c r="G2199">
        <v>2016</v>
      </c>
      <c r="H2199">
        <v>32</v>
      </c>
      <c r="I2199" t="s">
        <v>1487</v>
      </c>
      <c r="J2199" s="10" t="s">
        <v>1917</v>
      </c>
      <c r="K2199" t="s">
        <v>1918</v>
      </c>
      <c r="L2199" s="10" t="s">
        <v>1860</v>
      </c>
      <c r="M2199" t="s">
        <v>2102</v>
      </c>
    </row>
    <row r="2200" spans="1:13" x14ac:dyDescent="0.25">
      <c r="A2200" t="s">
        <v>922</v>
      </c>
      <c r="B2200" t="s">
        <v>944</v>
      </c>
      <c r="C2200" t="s">
        <v>22</v>
      </c>
      <c r="D2200" t="s">
        <v>23</v>
      </c>
      <c r="E2200" t="s">
        <v>949</v>
      </c>
      <c r="F2200" t="s">
        <v>950</v>
      </c>
      <c r="G2200">
        <v>2017</v>
      </c>
      <c r="H2200">
        <v>936</v>
      </c>
      <c r="I2200" t="s">
        <v>1486</v>
      </c>
      <c r="J2200" s="10" t="s">
        <v>1917</v>
      </c>
      <c r="K2200" t="s">
        <v>1918</v>
      </c>
      <c r="L2200" s="10" t="s">
        <v>1860</v>
      </c>
      <c r="M2200" t="s">
        <v>2102</v>
      </c>
    </row>
    <row r="2201" spans="1:13" x14ac:dyDescent="0.25">
      <c r="A2201" t="s">
        <v>922</v>
      </c>
      <c r="B2201" t="s">
        <v>944</v>
      </c>
      <c r="C2201" t="s">
        <v>22</v>
      </c>
      <c r="D2201" t="s">
        <v>23</v>
      </c>
      <c r="E2201" t="s">
        <v>949</v>
      </c>
      <c r="F2201" t="s">
        <v>950</v>
      </c>
      <c r="G2201">
        <v>2017</v>
      </c>
      <c r="H2201">
        <v>55</v>
      </c>
      <c r="I2201" t="s">
        <v>1487</v>
      </c>
      <c r="J2201" s="10" t="s">
        <v>1917</v>
      </c>
      <c r="K2201" t="s">
        <v>1918</v>
      </c>
      <c r="L2201" s="10" t="s">
        <v>1860</v>
      </c>
      <c r="M2201" t="s">
        <v>2102</v>
      </c>
    </row>
    <row r="2202" spans="1:13" x14ac:dyDescent="0.25">
      <c r="A2202" t="s">
        <v>922</v>
      </c>
      <c r="B2202" t="s">
        <v>944</v>
      </c>
      <c r="C2202" t="s">
        <v>22</v>
      </c>
      <c r="D2202" t="s">
        <v>23</v>
      </c>
      <c r="E2202" t="s">
        <v>949</v>
      </c>
      <c r="F2202" t="s">
        <v>950</v>
      </c>
      <c r="G2202">
        <v>2018</v>
      </c>
      <c r="H2202">
        <v>994</v>
      </c>
      <c r="I2202" t="s">
        <v>1486</v>
      </c>
      <c r="J2202" s="10" t="s">
        <v>1917</v>
      </c>
      <c r="K2202" t="s">
        <v>1918</v>
      </c>
      <c r="L2202" s="10" t="s">
        <v>1860</v>
      </c>
      <c r="M2202" t="s">
        <v>2102</v>
      </c>
    </row>
    <row r="2203" spans="1:13" x14ac:dyDescent="0.25">
      <c r="A2203" t="s">
        <v>922</v>
      </c>
      <c r="B2203" t="s">
        <v>944</v>
      </c>
      <c r="C2203" t="s">
        <v>22</v>
      </c>
      <c r="D2203" t="s">
        <v>23</v>
      </c>
      <c r="E2203" t="s">
        <v>949</v>
      </c>
      <c r="F2203" t="s">
        <v>950</v>
      </c>
      <c r="G2203">
        <v>2018</v>
      </c>
      <c r="H2203">
        <v>69</v>
      </c>
      <c r="I2203" t="s">
        <v>1487</v>
      </c>
      <c r="J2203" s="10" t="s">
        <v>1917</v>
      </c>
      <c r="K2203" t="s">
        <v>1918</v>
      </c>
      <c r="L2203" s="10" t="s">
        <v>1860</v>
      </c>
      <c r="M2203" t="s">
        <v>2102</v>
      </c>
    </row>
    <row r="2204" spans="1:13" x14ac:dyDescent="0.25">
      <c r="A2204" t="s">
        <v>922</v>
      </c>
      <c r="B2204" t="s">
        <v>944</v>
      </c>
      <c r="C2204" t="s">
        <v>22</v>
      </c>
      <c r="D2204" t="s">
        <v>23</v>
      </c>
      <c r="E2204" t="s">
        <v>949</v>
      </c>
      <c r="F2204" t="s">
        <v>950</v>
      </c>
      <c r="G2204">
        <v>2019</v>
      </c>
      <c r="H2204">
        <v>986</v>
      </c>
      <c r="I2204" t="s">
        <v>1486</v>
      </c>
      <c r="J2204" s="10" t="s">
        <v>1917</v>
      </c>
      <c r="K2204" t="s">
        <v>1918</v>
      </c>
      <c r="L2204" s="10" t="s">
        <v>1860</v>
      </c>
      <c r="M2204" t="s">
        <v>2102</v>
      </c>
    </row>
    <row r="2205" spans="1:13" x14ac:dyDescent="0.25">
      <c r="A2205" t="s">
        <v>922</v>
      </c>
      <c r="B2205" t="s">
        <v>944</v>
      </c>
      <c r="C2205" t="s">
        <v>22</v>
      </c>
      <c r="D2205" t="s">
        <v>23</v>
      </c>
      <c r="E2205" t="s">
        <v>949</v>
      </c>
      <c r="F2205" t="s">
        <v>950</v>
      </c>
      <c r="G2205">
        <v>2019</v>
      </c>
      <c r="H2205">
        <v>97</v>
      </c>
      <c r="I2205" t="s">
        <v>1487</v>
      </c>
      <c r="J2205" s="10" t="s">
        <v>1917</v>
      </c>
      <c r="K2205" t="s">
        <v>1918</v>
      </c>
      <c r="L2205" s="10" t="s">
        <v>1860</v>
      </c>
      <c r="M2205" t="s">
        <v>2102</v>
      </c>
    </row>
    <row r="2206" spans="1:13" x14ac:dyDescent="0.25">
      <c r="A2206" t="s">
        <v>922</v>
      </c>
      <c r="B2206" t="s">
        <v>944</v>
      </c>
      <c r="C2206" t="s">
        <v>22</v>
      </c>
      <c r="D2206" t="s">
        <v>23</v>
      </c>
      <c r="E2206" t="s">
        <v>949</v>
      </c>
      <c r="F2206" t="s">
        <v>950</v>
      </c>
      <c r="G2206">
        <v>2020</v>
      </c>
      <c r="H2206">
        <v>950</v>
      </c>
      <c r="I2206" t="s">
        <v>1486</v>
      </c>
      <c r="J2206" s="10" t="s">
        <v>1917</v>
      </c>
      <c r="K2206" t="s">
        <v>1918</v>
      </c>
      <c r="L2206" s="10" t="s">
        <v>1860</v>
      </c>
      <c r="M2206" t="s">
        <v>2102</v>
      </c>
    </row>
    <row r="2207" spans="1:13" x14ac:dyDescent="0.25">
      <c r="A2207" t="s">
        <v>922</v>
      </c>
      <c r="B2207" t="s">
        <v>944</v>
      </c>
      <c r="C2207" t="s">
        <v>22</v>
      </c>
      <c r="D2207" t="s">
        <v>23</v>
      </c>
      <c r="E2207" t="s">
        <v>949</v>
      </c>
      <c r="F2207" t="s">
        <v>950</v>
      </c>
      <c r="G2207">
        <v>2020</v>
      </c>
      <c r="H2207">
        <v>119</v>
      </c>
      <c r="I2207" t="s">
        <v>1487</v>
      </c>
      <c r="J2207" s="10" t="s">
        <v>1917</v>
      </c>
      <c r="K2207" t="s">
        <v>1918</v>
      </c>
      <c r="L2207" s="10" t="s">
        <v>1860</v>
      </c>
      <c r="M2207" t="s">
        <v>2102</v>
      </c>
    </row>
    <row r="2208" spans="1:13" x14ac:dyDescent="0.25">
      <c r="A2208" t="s">
        <v>922</v>
      </c>
      <c r="B2208" t="s">
        <v>944</v>
      </c>
      <c r="C2208" t="s">
        <v>22</v>
      </c>
      <c r="D2208" t="s">
        <v>23</v>
      </c>
      <c r="E2208" t="s">
        <v>949</v>
      </c>
      <c r="F2208" t="s">
        <v>951</v>
      </c>
      <c r="G2208">
        <v>2016</v>
      </c>
      <c r="H2208">
        <v>38</v>
      </c>
      <c r="I2208" t="s">
        <v>1486</v>
      </c>
      <c r="J2208" s="10" t="s">
        <v>1917</v>
      </c>
      <c r="K2208" t="s">
        <v>1918</v>
      </c>
      <c r="L2208" s="10" t="s">
        <v>1860</v>
      </c>
      <c r="M2208" t="s">
        <v>2102</v>
      </c>
    </row>
    <row r="2209" spans="1:13" x14ac:dyDescent="0.25">
      <c r="A2209" t="s">
        <v>922</v>
      </c>
      <c r="B2209" t="s">
        <v>944</v>
      </c>
      <c r="C2209" t="s">
        <v>22</v>
      </c>
      <c r="D2209" t="s">
        <v>23</v>
      </c>
      <c r="E2209" t="s">
        <v>949</v>
      </c>
      <c r="F2209" t="s">
        <v>951</v>
      </c>
      <c r="G2209">
        <v>2017</v>
      </c>
      <c r="H2209">
        <v>40</v>
      </c>
      <c r="I2209" t="s">
        <v>1486</v>
      </c>
      <c r="J2209" s="10" t="s">
        <v>1917</v>
      </c>
      <c r="K2209" t="s">
        <v>1918</v>
      </c>
      <c r="L2209" s="10" t="s">
        <v>1860</v>
      </c>
      <c r="M2209" t="s">
        <v>2102</v>
      </c>
    </row>
    <row r="2210" spans="1:13" x14ac:dyDescent="0.25">
      <c r="A2210" t="s">
        <v>922</v>
      </c>
      <c r="B2210" t="s">
        <v>944</v>
      </c>
      <c r="C2210" t="s">
        <v>22</v>
      </c>
      <c r="D2210" t="s">
        <v>23</v>
      </c>
      <c r="E2210" t="s">
        <v>949</v>
      </c>
      <c r="F2210" t="s">
        <v>951</v>
      </c>
      <c r="G2210">
        <v>2018</v>
      </c>
      <c r="H2210">
        <v>35</v>
      </c>
      <c r="I2210" t="s">
        <v>1486</v>
      </c>
      <c r="J2210" s="10" t="s">
        <v>1917</v>
      </c>
      <c r="K2210" t="s">
        <v>1918</v>
      </c>
      <c r="L2210" s="10" t="s">
        <v>1860</v>
      </c>
      <c r="M2210" t="s">
        <v>2102</v>
      </c>
    </row>
    <row r="2211" spans="1:13" x14ac:dyDescent="0.25">
      <c r="A2211" t="s">
        <v>922</v>
      </c>
      <c r="B2211" t="s">
        <v>944</v>
      </c>
      <c r="C2211" t="s">
        <v>22</v>
      </c>
      <c r="D2211" t="s">
        <v>23</v>
      </c>
      <c r="E2211" t="s">
        <v>949</v>
      </c>
      <c r="F2211" t="s">
        <v>951</v>
      </c>
      <c r="G2211">
        <v>2019</v>
      </c>
      <c r="H2211">
        <v>35</v>
      </c>
      <c r="I2211" t="s">
        <v>1486</v>
      </c>
      <c r="J2211" s="10" t="s">
        <v>1917</v>
      </c>
      <c r="K2211" t="s">
        <v>1918</v>
      </c>
      <c r="L2211" s="10" t="s">
        <v>1860</v>
      </c>
      <c r="M2211" t="s">
        <v>2102</v>
      </c>
    </row>
    <row r="2212" spans="1:13" x14ac:dyDescent="0.25">
      <c r="A2212" t="s">
        <v>922</v>
      </c>
      <c r="B2212" t="s">
        <v>944</v>
      </c>
      <c r="C2212" t="s">
        <v>22</v>
      </c>
      <c r="D2212" t="s">
        <v>23</v>
      </c>
      <c r="E2212" t="s">
        <v>949</v>
      </c>
      <c r="F2212" t="s">
        <v>951</v>
      </c>
      <c r="G2212">
        <v>2020</v>
      </c>
      <c r="H2212">
        <v>32</v>
      </c>
      <c r="I2212" t="s">
        <v>1486</v>
      </c>
      <c r="J2212" s="10" t="s">
        <v>1917</v>
      </c>
      <c r="K2212" t="s">
        <v>1918</v>
      </c>
      <c r="L2212" s="10" t="s">
        <v>1860</v>
      </c>
      <c r="M2212" t="s">
        <v>2102</v>
      </c>
    </row>
    <row r="2213" spans="1:13" x14ac:dyDescent="0.25">
      <c r="A2213" t="s">
        <v>922</v>
      </c>
      <c r="B2213" t="s">
        <v>944</v>
      </c>
      <c r="C2213" t="s">
        <v>22</v>
      </c>
      <c r="D2213" t="s">
        <v>23</v>
      </c>
      <c r="E2213" t="s">
        <v>949</v>
      </c>
      <c r="F2213" t="s">
        <v>951</v>
      </c>
      <c r="G2213">
        <v>2020</v>
      </c>
      <c r="H2213">
        <v>1</v>
      </c>
      <c r="I2213" t="s">
        <v>1487</v>
      </c>
      <c r="J2213" s="10" t="s">
        <v>1917</v>
      </c>
      <c r="K2213" t="s">
        <v>1918</v>
      </c>
      <c r="L2213" s="10" t="s">
        <v>1860</v>
      </c>
      <c r="M2213" t="s">
        <v>2102</v>
      </c>
    </row>
    <row r="2214" spans="1:13" x14ac:dyDescent="0.25">
      <c r="A2214" t="s">
        <v>922</v>
      </c>
      <c r="B2214" t="s">
        <v>952</v>
      </c>
      <c r="C2214" t="s">
        <v>1</v>
      </c>
      <c r="D2214" t="s">
        <v>66</v>
      </c>
      <c r="E2214" t="s">
        <v>953</v>
      </c>
      <c r="F2214" t="s">
        <v>954</v>
      </c>
      <c r="G2214">
        <v>2016</v>
      </c>
      <c r="H2214">
        <v>53</v>
      </c>
      <c r="I2214" t="s">
        <v>1486</v>
      </c>
      <c r="J2214" s="10" t="s">
        <v>1919</v>
      </c>
      <c r="K2214" t="s">
        <v>1920</v>
      </c>
      <c r="L2214" s="10" t="s">
        <v>1921</v>
      </c>
      <c r="M2214" t="s">
        <v>2105</v>
      </c>
    </row>
    <row r="2215" spans="1:13" x14ac:dyDescent="0.25">
      <c r="A2215" t="s">
        <v>922</v>
      </c>
      <c r="B2215" t="s">
        <v>952</v>
      </c>
      <c r="C2215" t="s">
        <v>1</v>
      </c>
      <c r="D2215" t="s">
        <v>66</v>
      </c>
      <c r="E2215" t="s">
        <v>953</v>
      </c>
      <c r="F2215" t="s">
        <v>954</v>
      </c>
      <c r="G2215">
        <v>2017</v>
      </c>
      <c r="H2215">
        <v>51</v>
      </c>
      <c r="I2215" t="s">
        <v>1486</v>
      </c>
      <c r="J2215" s="10" t="s">
        <v>1919</v>
      </c>
      <c r="K2215" t="s">
        <v>1920</v>
      </c>
      <c r="L2215" s="10" t="s">
        <v>1921</v>
      </c>
      <c r="M2215" t="s">
        <v>2105</v>
      </c>
    </row>
    <row r="2216" spans="1:13" x14ac:dyDescent="0.25">
      <c r="A2216" t="s">
        <v>922</v>
      </c>
      <c r="B2216" t="s">
        <v>952</v>
      </c>
      <c r="C2216" t="s">
        <v>1</v>
      </c>
      <c r="D2216" t="s">
        <v>66</v>
      </c>
      <c r="E2216" t="s">
        <v>953</v>
      </c>
      <c r="F2216" t="s">
        <v>954</v>
      </c>
      <c r="G2216">
        <v>2018</v>
      </c>
      <c r="H2216">
        <v>49</v>
      </c>
      <c r="I2216" t="s">
        <v>1486</v>
      </c>
      <c r="J2216" s="10" t="s">
        <v>1919</v>
      </c>
      <c r="K2216" t="s">
        <v>1920</v>
      </c>
      <c r="L2216" s="10" t="s">
        <v>1921</v>
      </c>
      <c r="M2216" t="s">
        <v>2105</v>
      </c>
    </row>
    <row r="2217" spans="1:13" x14ac:dyDescent="0.25">
      <c r="A2217" t="s">
        <v>922</v>
      </c>
      <c r="B2217" t="s">
        <v>952</v>
      </c>
      <c r="C2217" t="s">
        <v>1</v>
      </c>
      <c r="D2217" t="s">
        <v>66</v>
      </c>
      <c r="E2217" t="s">
        <v>953</v>
      </c>
      <c r="F2217" t="s">
        <v>954</v>
      </c>
      <c r="G2217">
        <v>2019</v>
      </c>
      <c r="H2217">
        <v>53</v>
      </c>
      <c r="I2217" t="s">
        <v>1486</v>
      </c>
      <c r="J2217" s="10" t="s">
        <v>1919</v>
      </c>
      <c r="K2217" t="s">
        <v>1920</v>
      </c>
      <c r="L2217" s="10" t="s">
        <v>1921</v>
      </c>
      <c r="M2217" t="s">
        <v>2105</v>
      </c>
    </row>
    <row r="2218" spans="1:13" x14ac:dyDescent="0.25">
      <c r="A2218" t="s">
        <v>922</v>
      </c>
      <c r="B2218" t="s">
        <v>952</v>
      </c>
      <c r="C2218" t="s">
        <v>1</v>
      </c>
      <c r="D2218" t="s">
        <v>66</v>
      </c>
      <c r="E2218" t="s">
        <v>953</v>
      </c>
      <c r="F2218" t="s">
        <v>954</v>
      </c>
      <c r="G2218">
        <v>2020</v>
      </c>
      <c r="H2218">
        <v>47</v>
      </c>
      <c r="I2218" t="s">
        <v>1486</v>
      </c>
      <c r="J2218" s="10" t="s">
        <v>1919</v>
      </c>
      <c r="K2218" t="s">
        <v>1920</v>
      </c>
      <c r="L2218" s="10" t="s">
        <v>1921</v>
      </c>
      <c r="M2218" t="s">
        <v>2105</v>
      </c>
    </row>
    <row r="2219" spans="1:13" x14ac:dyDescent="0.25">
      <c r="A2219" t="s">
        <v>922</v>
      </c>
      <c r="B2219" t="s">
        <v>952</v>
      </c>
      <c r="C2219" t="s">
        <v>1</v>
      </c>
      <c r="D2219" t="s">
        <v>66</v>
      </c>
      <c r="E2219" t="s">
        <v>955</v>
      </c>
      <c r="F2219" t="s">
        <v>956</v>
      </c>
      <c r="G2219">
        <v>2016</v>
      </c>
      <c r="H2219">
        <v>39</v>
      </c>
      <c r="I2219" t="s">
        <v>1486</v>
      </c>
      <c r="J2219" s="10" t="s">
        <v>1922</v>
      </c>
      <c r="K2219" t="s">
        <v>1923</v>
      </c>
      <c r="L2219" s="10" t="s">
        <v>1921</v>
      </c>
      <c r="M2219" t="s">
        <v>2105</v>
      </c>
    </row>
    <row r="2220" spans="1:13" x14ac:dyDescent="0.25">
      <c r="A2220" t="s">
        <v>922</v>
      </c>
      <c r="B2220" t="s">
        <v>952</v>
      </c>
      <c r="C2220" t="s">
        <v>1</v>
      </c>
      <c r="D2220" t="s">
        <v>66</v>
      </c>
      <c r="E2220" t="s">
        <v>955</v>
      </c>
      <c r="F2220" t="s">
        <v>956</v>
      </c>
      <c r="G2220">
        <v>2017</v>
      </c>
      <c r="H2220">
        <v>38</v>
      </c>
      <c r="I2220" t="s">
        <v>1486</v>
      </c>
      <c r="J2220" s="10" t="s">
        <v>1922</v>
      </c>
      <c r="K2220" t="s">
        <v>1923</v>
      </c>
      <c r="L2220" s="10" t="s">
        <v>1921</v>
      </c>
      <c r="M2220" t="s">
        <v>2105</v>
      </c>
    </row>
    <row r="2221" spans="1:13" x14ac:dyDescent="0.25">
      <c r="A2221" t="s">
        <v>922</v>
      </c>
      <c r="B2221" t="s">
        <v>952</v>
      </c>
      <c r="C2221" t="s">
        <v>1</v>
      </c>
      <c r="D2221" t="s">
        <v>66</v>
      </c>
      <c r="E2221" t="s">
        <v>955</v>
      </c>
      <c r="F2221" t="s">
        <v>956</v>
      </c>
      <c r="G2221">
        <v>2018</v>
      </c>
      <c r="H2221">
        <v>39</v>
      </c>
      <c r="I2221" t="s">
        <v>1486</v>
      </c>
      <c r="J2221" s="10" t="s">
        <v>1922</v>
      </c>
      <c r="K2221" t="s">
        <v>1923</v>
      </c>
      <c r="L2221" s="10" t="s">
        <v>1921</v>
      </c>
      <c r="M2221" t="s">
        <v>2105</v>
      </c>
    </row>
    <row r="2222" spans="1:13" x14ac:dyDescent="0.25">
      <c r="A2222" t="s">
        <v>922</v>
      </c>
      <c r="B2222" t="s">
        <v>952</v>
      </c>
      <c r="C2222" t="s">
        <v>1</v>
      </c>
      <c r="D2222" t="s">
        <v>66</v>
      </c>
      <c r="E2222" t="s">
        <v>955</v>
      </c>
      <c r="F2222" t="s">
        <v>956</v>
      </c>
      <c r="G2222">
        <v>2019</v>
      </c>
      <c r="H2222">
        <v>41</v>
      </c>
      <c r="I2222" t="s">
        <v>1486</v>
      </c>
      <c r="J2222" s="10" t="s">
        <v>1922</v>
      </c>
      <c r="K2222" t="s">
        <v>1923</v>
      </c>
      <c r="L2222" s="10" t="s">
        <v>1921</v>
      </c>
      <c r="M2222" t="s">
        <v>2105</v>
      </c>
    </row>
    <row r="2223" spans="1:13" x14ac:dyDescent="0.25">
      <c r="A2223" t="s">
        <v>922</v>
      </c>
      <c r="B2223" t="s">
        <v>952</v>
      </c>
      <c r="C2223" t="s">
        <v>1</v>
      </c>
      <c r="D2223" t="s">
        <v>66</v>
      </c>
      <c r="E2223" t="s">
        <v>955</v>
      </c>
      <c r="F2223" t="s">
        <v>956</v>
      </c>
      <c r="G2223">
        <v>2020</v>
      </c>
      <c r="H2223">
        <v>38</v>
      </c>
      <c r="I2223" t="s">
        <v>1486</v>
      </c>
      <c r="J2223" s="10" t="s">
        <v>1922</v>
      </c>
      <c r="K2223" t="s">
        <v>1923</v>
      </c>
      <c r="L2223" s="10" t="s">
        <v>1921</v>
      </c>
      <c r="M2223" t="s">
        <v>2105</v>
      </c>
    </row>
    <row r="2224" spans="1:13" x14ac:dyDescent="0.25">
      <c r="A2224" t="s">
        <v>922</v>
      </c>
      <c r="B2224" t="s">
        <v>952</v>
      </c>
      <c r="C2224" t="s">
        <v>1</v>
      </c>
      <c r="D2224" t="s">
        <v>2</v>
      </c>
      <c r="E2224" t="s">
        <v>957</v>
      </c>
      <c r="F2224" t="s">
        <v>958</v>
      </c>
      <c r="G2224">
        <v>2017</v>
      </c>
      <c r="H2224">
        <v>1</v>
      </c>
      <c r="I2224" t="s">
        <v>1486</v>
      </c>
      <c r="J2224" s="10" t="s">
        <v>1924</v>
      </c>
      <c r="K2224" t="s">
        <v>1925</v>
      </c>
      <c r="L2224" s="10" t="s">
        <v>1529</v>
      </c>
      <c r="M2224" t="s">
        <v>2083</v>
      </c>
    </row>
    <row r="2225" spans="1:13" x14ac:dyDescent="0.25">
      <c r="A2225" t="s">
        <v>922</v>
      </c>
      <c r="B2225" t="s">
        <v>952</v>
      </c>
      <c r="C2225" t="s">
        <v>1</v>
      </c>
      <c r="D2225" t="s">
        <v>2</v>
      </c>
      <c r="E2225" t="s">
        <v>957</v>
      </c>
      <c r="F2225" t="s">
        <v>958</v>
      </c>
      <c r="G2225">
        <v>2018</v>
      </c>
      <c r="H2225">
        <v>1</v>
      </c>
      <c r="I2225" t="s">
        <v>1486</v>
      </c>
      <c r="J2225" s="10" t="s">
        <v>1924</v>
      </c>
      <c r="K2225" t="s">
        <v>1925</v>
      </c>
      <c r="L2225" s="10" t="s">
        <v>1529</v>
      </c>
      <c r="M2225" t="s">
        <v>2083</v>
      </c>
    </row>
    <row r="2226" spans="1:13" x14ac:dyDescent="0.25">
      <c r="A2226" t="s">
        <v>922</v>
      </c>
      <c r="B2226" t="s">
        <v>952</v>
      </c>
      <c r="C2226" t="s">
        <v>1</v>
      </c>
      <c r="D2226" t="s">
        <v>2</v>
      </c>
      <c r="E2226" t="s">
        <v>957</v>
      </c>
      <c r="F2226" t="s">
        <v>958</v>
      </c>
      <c r="G2226">
        <v>2018</v>
      </c>
      <c r="H2226">
        <v>4</v>
      </c>
      <c r="I2226" t="s">
        <v>1487</v>
      </c>
      <c r="J2226" s="10" t="s">
        <v>1924</v>
      </c>
      <c r="K2226" t="s">
        <v>1925</v>
      </c>
      <c r="L2226" s="10" t="s">
        <v>1529</v>
      </c>
      <c r="M2226" t="s">
        <v>2083</v>
      </c>
    </row>
    <row r="2227" spans="1:13" x14ac:dyDescent="0.25">
      <c r="A2227" t="s">
        <v>922</v>
      </c>
      <c r="B2227" t="s">
        <v>952</v>
      </c>
      <c r="C2227" t="s">
        <v>1</v>
      </c>
      <c r="D2227" t="s">
        <v>2</v>
      </c>
      <c r="E2227" t="s">
        <v>957</v>
      </c>
      <c r="F2227" t="s">
        <v>958</v>
      </c>
      <c r="G2227">
        <v>2019</v>
      </c>
      <c r="H2227">
        <v>1</v>
      </c>
      <c r="I2227" t="s">
        <v>1486</v>
      </c>
      <c r="J2227" s="10" t="s">
        <v>1924</v>
      </c>
      <c r="K2227" t="s">
        <v>1925</v>
      </c>
      <c r="L2227" s="10" t="s">
        <v>1529</v>
      </c>
      <c r="M2227" t="s">
        <v>2083</v>
      </c>
    </row>
    <row r="2228" spans="1:13" x14ac:dyDescent="0.25">
      <c r="A2228" t="s">
        <v>922</v>
      </c>
      <c r="B2228" t="s">
        <v>952</v>
      </c>
      <c r="C2228" t="s">
        <v>1</v>
      </c>
      <c r="D2228" t="s">
        <v>2</v>
      </c>
      <c r="E2228" t="s">
        <v>957</v>
      </c>
      <c r="F2228" t="s">
        <v>958</v>
      </c>
      <c r="G2228">
        <v>2019</v>
      </c>
      <c r="H2228">
        <v>4</v>
      </c>
      <c r="I2228" t="s">
        <v>1487</v>
      </c>
      <c r="J2228" s="10" t="s">
        <v>1924</v>
      </c>
      <c r="K2228" t="s">
        <v>1925</v>
      </c>
      <c r="L2228" s="10" t="s">
        <v>1529</v>
      </c>
      <c r="M2228" t="s">
        <v>2083</v>
      </c>
    </row>
    <row r="2229" spans="1:13" x14ac:dyDescent="0.25">
      <c r="A2229" t="s">
        <v>922</v>
      </c>
      <c r="B2229" t="s">
        <v>952</v>
      </c>
      <c r="C2229" t="s">
        <v>1</v>
      </c>
      <c r="D2229" t="s">
        <v>2</v>
      </c>
      <c r="E2229" t="s">
        <v>957</v>
      </c>
      <c r="F2229" t="s">
        <v>958</v>
      </c>
      <c r="G2229">
        <v>2020</v>
      </c>
      <c r="H2229">
        <v>3</v>
      </c>
      <c r="I2229" t="s">
        <v>1487</v>
      </c>
      <c r="J2229" s="10" t="s">
        <v>1924</v>
      </c>
      <c r="K2229" t="s">
        <v>1925</v>
      </c>
      <c r="L2229" s="10" t="s">
        <v>1529</v>
      </c>
      <c r="M2229" t="s">
        <v>2083</v>
      </c>
    </row>
    <row r="2230" spans="1:13" x14ac:dyDescent="0.25">
      <c r="A2230" t="s">
        <v>922</v>
      </c>
      <c r="B2230" t="s">
        <v>952</v>
      </c>
      <c r="C2230" t="s">
        <v>1</v>
      </c>
      <c r="D2230" t="s">
        <v>6</v>
      </c>
      <c r="E2230" t="s">
        <v>959</v>
      </c>
      <c r="F2230" t="s">
        <v>960</v>
      </c>
      <c r="G2230">
        <v>2016</v>
      </c>
      <c r="H2230">
        <v>7</v>
      </c>
      <c r="I2230" t="s">
        <v>1486</v>
      </c>
      <c r="J2230" s="10" t="s">
        <v>1919</v>
      </c>
      <c r="K2230" t="s">
        <v>1920</v>
      </c>
      <c r="L2230" s="10" t="s">
        <v>1921</v>
      </c>
      <c r="M2230" t="s">
        <v>2105</v>
      </c>
    </row>
    <row r="2231" spans="1:13" x14ac:dyDescent="0.25">
      <c r="A2231" t="s">
        <v>922</v>
      </c>
      <c r="B2231" t="s">
        <v>952</v>
      </c>
      <c r="C2231" t="s">
        <v>1</v>
      </c>
      <c r="D2231" t="s">
        <v>6</v>
      </c>
      <c r="E2231" t="s">
        <v>959</v>
      </c>
      <c r="F2231" t="s">
        <v>960</v>
      </c>
      <c r="G2231">
        <v>2017</v>
      </c>
      <c r="H2231">
        <v>9</v>
      </c>
      <c r="I2231" t="s">
        <v>1486</v>
      </c>
      <c r="J2231" s="10" t="s">
        <v>1919</v>
      </c>
      <c r="K2231" t="s">
        <v>1920</v>
      </c>
      <c r="L2231" s="10" t="s">
        <v>1921</v>
      </c>
      <c r="M2231" t="s">
        <v>2105</v>
      </c>
    </row>
    <row r="2232" spans="1:13" x14ac:dyDescent="0.25">
      <c r="A2232" t="s">
        <v>922</v>
      </c>
      <c r="B2232" t="s">
        <v>952</v>
      </c>
      <c r="C2232" t="s">
        <v>1</v>
      </c>
      <c r="D2232" t="s">
        <v>6</v>
      </c>
      <c r="E2232" t="s">
        <v>959</v>
      </c>
      <c r="F2232" t="s">
        <v>960</v>
      </c>
      <c r="G2232">
        <v>2018</v>
      </c>
      <c r="H2232">
        <v>13</v>
      </c>
      <c r="I2232" t="s">
        <v>1486</v>
      </c>
      <c r="J2232" s="10" t="s">
        <v>1919</v>
      </c>
      <c r="K2232" t="s">
        <v>1920</v>
      </c>
      <c r="L2232" s="10" t="s">
        <v>1921</v>
      </c>
      <c r="M2232" t="s">
        <v>2105</v>
      </c>
    </row>
    <row r="2233" spans="1:13" x14ac:dyDescent="0.25">
      <c r="A2233" t="s">
        <v>922</v>
      </c>
      <c r="B2233" t="s">
        <v>952</v>
      </c>
      <c r="C2233" t="s">
        <v>1</v>
      </c>
      <c r="D2233" t="s">
        <v>6</v>
      </c>
      <c r="E2233" t="s">
        <v>959</v>
      </c>
      <c r="F2233" t="s">
        <v>960</v>
      </c>
      <c r="G2233">
        <v>2019</v>
      </c>
      <c r="H2233">
        <v>6</v>
      </c>
      <c r="I2233" t="s">
        <v>1486</v>
      </c>
      <c r="J2233" s="10" t="s">
        <v>1919</v>
      </c>
      <c r="K2233" t="s">
        <v>1920</v>
      </c>
      <c r="L2233" s="10" t="s">
        <v>1921</v>
      </c>
      <c r="M2233" t="s">
        <v>2105</v>
      </c>
    </row>
    <row r="2234" spans="1:13" x14ac:dyDescent="0.25">
      <c r="A2234" t="s">
        <v>922</v>
      </c>
      <c r="B2234" t="s">
        <v>952</v>
      </c>
      <c r="C2234" t="s">
        <v>1</v>
      </c>
      <c r="D2234" t="s">
        <v>6</v>
      </c>
      <c r="E2234" t="s">
        <v>959</v>
      </c>
      <c r="F2234" t="s">
        <v>960</v>
      </c>
      <c r="G2234">
        <v>2020</v>
      </c>
      <c r="H2234">
        <v>8</v>
      </c>
      <c r="I2234" t="s">
        <v>1486</v>
      </c>
      <c r="J2234" s="10" t="s">
        <v>1919</v>
      </c>
      <c r="K2234" t="s">
        <v>1920</v>
      </c>
      <c r="L2234" s="10" t="s">
        <v>1921</v>
      </c>
      <c r="M2234" t="s">
        <v>2105</v>
      </c>
    </row>
    <row r="2235" spans="1:13" x14ac:dyDescent="0.25">
      <c r="A2235" t="s">
        <v>922</v>
      </c>
      <c r="B2235" t="s">
        <v>952</v>
      </c>
      <c r="C2235" t="s">
        <v>1</v>
      </c>
      <c r="D2235" t="s">
        <v>6</v>
      </c>
      <c r="E2235" t="s">
        <v>961</v>
      </c>
      <c r="F2235" t="s">
        <v>962</v>
      </c>
      <c r="G2235">
        <v>2016</v>
      </c>
      <c r="H2235">
        <v>16</v>
      </c>
      <c r="I2235" t="s">
        <v>1486</v>
      </c>
      <c r="J2235" s="10" t="s">
        <v>1924</v>
      </c>
      <c r="K2235" t="s">
        <v>1925</v>
      </c>
      <c r="L2235" s="10" t="s">
        <v>1529</v>
      </c>
      <c r="M2235" t="s">
        <v>2083</v>
      </c>
    </row>
    <row r="2236" spans="1:13" x14ac:dyDescent="0.25">
      <c r="A2236" t="s">
        <v>922</v>
      </c>
      <c r="B2236" t="s">
        <v>952</v>
      </c>
      <c r="C2236" t="s">
        <v>1</v>
      </c>
      <c r="D2236" t="s">
        <v>6</v>
      </c>
      <c r="E2236" t="s">
        <v>961</v>
      </c>
      <c r="F2236" t="s">
        <v>962</v>
      </c>
      <c r="G2236">
        <v>2017</v>
      </c>
      <c r="H2236">
        <v>17</v>
      </c>
      <c r="I2236" t="s">
        <v>1486</v>
      </c>
      <c r="J2236" s="10" t="s">
        <v>1924</v>
      </c>
      <c r="K2236" t="s">
        <v>1925</v>
      </c>
      <c r="L2236" s="10" t="s">
        <v>1529</v>
      </c>
      <c r="M2236" t="s">
        <v>2083</v>
      </c>
    </row>
    <row r="2237" spans="1:13" x14ac:dyDescent="0.25">
      <c r="A2237" t="s">
        <v>922</v>
      </c>
      <c r="B2237" t="s">
        <v>952</v>
      </c>
      <c r="C2237" t="s">
        <v>1</v>
      </c>
      <c r="D2237" t="s">
        <v>6</v>
      </c>
      <c r="E2237" t="s">
        <v>961</v>
      </c>
      <c r="F2237" t="s">
        <v>962</v>
      </c>
      <c r="G2237">
        <v>2018</v>
      </c>
      <c r="H2237">
        <v>14</v>
      </c>
      <c r="I2237" t="s">
        <v>1486</v>
      </c>
      <c r="J2237" s="10" t="s">
        <v>1924</v>
      </c>
      <c r="K2237" t="s">
        <v>1925</v>
      </c>
      <c r="L2237" s="10" t="s">
        <v>1529</v>
      </c>
      <c r="M2237" t="s">
        <v>2083</v>
      </c>
    </row>
    <row r="2238" spans="1:13" x14ac:dyDescent="0.25">
      <c r="A2238" t="s">
        <v>922</v>
      </c>
      <c r="B2238" t="s">
        <v>952</v>
      </c>
      <c r="C2238" t="s">
        <v>1</v>
      </c>
      <c r="D2238" t="s">
        <v>6</v>
      </c>
      <c r="E2238" t="s">
        <v>961</v>
      </c>
      <c r="F2238" t="s">
        <v>962</v>
      </c>
      <c r="G2238">
        <v>2019</v>
      </c>
      <c r="H2238">
        <v>7</v>
      </c>
      <c r="I2238" t="s">
        <v>1486</v>
      </c>
      <c r="J2238" s="10" t="s">
        <v>1924</v>
      </c>
      <c r="K2238" t="s">
        <v>1925</v>
      </c>
      <c r="L2238" s="10" t="s">
        <v>1529</v>
      </c>
      <c r="M2238" t="s">
        <v>2083</v>
      </c>
    </row>
    <row r="2239" spans="1:13" x14ac:dyDescent="0.25">
      <c r="A2239" t="s">
        <v>922</v>
      </c>
      <c r="B2239" t="s">
        <v>952</v>
      </c>
      <c r="C2239" t="s">
        <v>1</v>
      </c>
      <c r="D2239" t="s">
        <v>6</v>
      </c>
      <c r="E2239" t="s">
        <v>963</v>
      </c>
      <c r="F2239" t="s">
        <v>964</v>
      </c>
      <c r="G2239">
        <v>2017</v>
      </c>
      <c r="H2239">
        <v>3</v>
      </c>
      <c r="I2239" t="s">
        <v>1486</v>
      </c>
      <c r="J2239" s="10" t="s">
        <v>1922</v>
      </c>
      <c r="K2239" t="s">
        <v>1923</v>
      </c>
      <c r="L2239" s="10" t="s">
        <v>1921</v>
      </c>
      <c r="M2239" t="s">
        <v>2105</v>
      </c>
    </row>
    <row r="2240" spans="1:13" x14ac:dyDescent="0.25">
      <c r="A2240" t="s">
        <v>922</v>
      </c>
      <c r="B2240" t="s">
        <v>952</v>
      </c>
      <c r="C2240" t="s">
        <v>1</v>
      </c>
      <c r="D2240" t="s">
        <v>6</v>
      </c>
      <c r="E2240" t="s">
        <v>963</v>
      </c>
      <c r="F2240" t="s">
        <v>964</v>
      </c>
      <c r="G2240">
        <v>2018</v>
      </c>
      <c r="H2240">
        <v>2</v>
      </c>
      <c r="I2240" t="s">
        <v>1486</v>
      </c>
      <c r="J2240" s="10" t="s">
        <v>1922</v>
      </c>
      <c r="K2240" t="s">
        <v>1923</v>
      </c>
      <c r="L2240" s="10" t="s">
        <v>1921</v>
      </c>
      <c r="M2240" t="s">
        <v>2105</v>
      </c>
    </row>
    <row r="2241" spans="1:13" x14ac:dyDescent="0.25">
      <c r="A2241" t="s">
        <v>922</v>
      </c>
      <c r="B2241" t="s">
        <v>952</v>
      </c>
      <c r="C2241" t="s">
        <v>1</v>
      </c>
      <c r="D2241" t="s">
        <v>6</v>
      </c>
      <c r="E2241" t="s">
        <v>963</v>
      </c>
      <c r="F2241" t="s">
        <v>964</v>
      </c>
      <c r="G2241">
        <v>2019</v>
      </c>
      <c r="H2241">
        <v>3</v>
      </c>
      <c r="I2241" t="s">
        <v>1486</v>
      </c>
      <c r="J2241" s="10" t="s">
        <v>1922</v>
      </c>
      <c r="K2241" t="s">
        <v>1923</v>
      </c>
      <c r="L2241" s="10" t="s">
        <v>1921</v>
      </c>
      <c r="M2241" t="s">
        <v>2105</v>
      </c>
    </row>
    <row r="2242" spans="1:13" x14ac:dyDescent="0.25">
      <c r="A2242" t="s">
        <v>922</v>
      </c>
      <c r="B2242" t="s">
        <v>952</v>
      </c>
      <c r="C2242" t="s">
        <v>1</v>
      </c>
      <c r="D2242" t="s">
        <v>6</v>
      </c>
      <c r="E2242" t="s">
        <v>963</v>
      </c>
      <c r="F2242" t="s">
        <v>964</v>
      </c>
      <c r="G2242">
        <v>2020</v>
      </c>
      <c r="H2242">
        <v>7</v>
      </c>
      <c r="I2242" t="s">
        <v>1486</v>
      </c>
      <c r="J2242" s="10" t="s">
        <v>1922</v>
      </c>
      <c r="K2242" t="s">
        <v>1923</v>
      </c>
      <c r="L2242" s="10" t="s">
        <v>1921</v>
      </c>
      <c r="M2242" t="s">
        <v>2105</v>
      </c>
    </row>
    <row r="2243" spans="1:13" x14ac:dyDescent="0.25">
      <c r="A2243" t="s">
        <v>922</v>
      </c>
      <c r="B2243" t="s">
        <v>952</v>
      </c>
      <c r="C2243" t="s">
        <v>1</v>
      </c>
      <c r="D2243" t="s">
        <v>6</v>
      </c>
      <c r="E2243" t="s">
        <v>965</v>
      </c>
      <c r="F2243" t="s">
        <v>966</v>
      </c>
      <c r="G2243">
        <v>2019</v>
      </c>
      <c r="H2243">
        <v>14</v>
      </c>
      <c r="I2243" t="s">
        <v>1486</v>
      </c>
      <c r="J2243" s="10" t="s">
        <v>1924</v>
      </c>
      <c r="K2243" t="s">
        <v>1925</v>
      </c>
      <c r="L2243" s="10" t="s">
        <v>1529</v>
      </c>
      <c r="M2243" t="s">
        <v>2083</v>
      </c>
    </row>
    <row r="2244" spans="1:13" x14ac:dyDescent="0.25">
      <c r="A2244" t="s">
        <v>922</v>
      </c>
      <c r="B2244" t="s">
        <v>952</v>
      </c>
      <c r="C2244" t="s">
        <v>1</v>
      </c>
      <c r="D2244" t="s">
        <v>6</v>
      </c>
      <c r="E2244" t="s">
        <v>965</v>
      </c>
      <c r="F2244" t="s">
        <v>966</v>
      </c>
      <c r="G2244">
        <v>2020</v>
      </c>
      <c r="H2244">
        <v>18</v>
      </c>
      <c r="I2244" t="s">
        <v>1486</v>
      </c>
      <c r="J2244" s="10" t="s">
        <v>1924</v>
      </c>
      <c r="K2244" t="s">
        <v>1925</v>
      </c>
      <c r="L2244" s="10" t="s">
        <v>1529</v>
      </c>
      <c r="M2244" t="s">
        <v>2083</v>
      </c>
    </row>
    <row r="2245" spans="1:13" x14ac:dyDescent="0.25">
      <c r="A2245" t="s">
        <v>922</v>
      </c>
      <c r="B2245" t="s">
        <v>952</v>
      </c>
      <c r="C2245" t="s">
        <v>1</v>
      </c>
      <c r="D2245" t="s">
        <v>6</v>
      </c>
      <c r="E2245" t="s">
        <v>967</v>
      </c>
      <c r="F2245" t="s">
        <v>968</v>
      </c>
      <c r="G2245">
        <v>2016</v>
      </c>
      <c r="H2245">
        <v>38</v>
      </c>
      <c r="I2245" t="s">
        <v>1486</v>
      </c>
      <c r="J2245" s="10" t="s">
        <v>1926</v>
      </c>
      <c r="K2245" t="s">
        <v>1927</v>
      </c>
      <c r="L2245" s="10" t="s">
        <v>1921</v>
      </c>
      <c r="M2245" t="s">
        <v>2105</v>
      </c>
    </row>
    <row r="2246" spans="1:13" x14ac:dyDescent="0.25">
      <c r="A2246" t="s">
        <v>922</v>
      </c>
      <c r="B2246" t="s">
        <v>952</v>
      </c>
      <c r="C2246" t="s">
        <v>1</v>
      </c>
      <c r="D2246" t="s">
        <v>6</v>
      </c>
      <c r="E2246" t="s">
        <v>967</v>
      </c>
      <c r="F2246" t="s">
        <v>968</v>
      </c>
      <c r="G2246">
        <v>2017</v>
      </c>
      <c r="H2246">
        <v>28</v>
      </c>
      <c r="I2246" t="s">
        <v>1486</v>
      </c>
      <c r="J2246" s="10" t="s">
        <v>1926</v>
      </c>
      <c r="K2246" t="s">
        <v>1927</v>
      </c>
      <c r="L2246" s="10" t="s">
        <v>1921</v>
      </c>
      <c r="M2246" t="s">
        <v>2105</v>
      </c>
    </row>
    <row r="2247" spans="1:13" x14ac:dyDescent="0.25">
      <c r="A2247" t="s">
        <v>922</v>
      </c>
      <c r="B2247" t="s">
        <v>952</v>
      </c>
      <c r="C2247" t="s">
        <v>1</v>
      </c>
      <c r="D2247" t="s">
        <v>6</v>
      </c>
      <c r="E2247" t="s">
        <v>967</v>
      </c>
      <c r="F2247" t="s">
        <v>968</v>
      </c>
      <c r="G2247">
        <v>2018</v>
      </c>
      <c r="H2247">
        <v>26</v>
      </c>
      <c r="I2247" t="s">
        <v>1486</v>
      </c>
      <c r="J2247" s="10" t="s">
        <v>1926</v>
      </c>
      <c r="K2247" t="s">
        <v>1927</v>
      </c>
      <c r="L2247" s="10" t="s">
        <v>1921</v>
      </c>
      <c r="M2247" t="s">
        <v>2105</v>
      </c>
    </row>
    <row r="2248" spans="1:13" x14ac:dyDescent="0.25">
      <c r="A2248" t="s">
        <v>922</v>
      </c>
      <c r="B2248" t="s">
        <v>952</v>
      </c>
      <c r="C2248" t="s">
        <v>1</v>
      </c>
      <c r="D2248" t="s">
        <v>6</v>
      </c>
      <c r="E2248" t="s">
        <v>967</v>
      </c>
      <c r="F2248" t="s">
        <v>968</v>
      </c>
      <c r="G2248">
        <v>2019</v>
      </c>
      <c r="H2248">
        <v>34</v>
      </c>
      <c r="I2248" t="s">
        <v>1486</v>
      </c>
      <c r="J2248" s="10" t="s">
        <v>1926</v>
      </c>
      <c r="K2248" t="s">
        <v>1927</v>
      </c>
      <c r="L2248" s="10" t="s">
        <v>1921</v>
      </c>
      <c r="M2248" t="s">
        <v>2105</v>
      </c>
    </row>
    <row r="2249" spans="1:13" x14ac:dyDescent="0.25">
      <c r="A2249" t="s">
        <v>922</v>
      </c>
      <c r="B2249" t="s">
        <v>952</v>
      </c>
      <c r="C2249" t="s">
        <v>1</v>
      </c>
      <c r="D2249" t="s">
        <v>6</v>
      </c>
      <c r="E2249" t="s">
        <v>967</v>
      </c>
      <c r="F2249" t="s">
        <v>968</v>
      </c>
      <c r="G2249">
        <v>2020</v>
      </c>
      <c r="H2249">
        <v>36</v>
      </c>
      <c r="I2249" t="s">
        <v>1486</v>
      </c>
      <c r="J2249" s="10" t="s">
        <v>1926</v>
      </c>
      <c r="K2249" t="s">
        <v>1927</v>
      </c>
      <c r="L2249" s="10" t="s">
        <v>1921</v>
      </c>
      <c r="M2249" t="s">
        <v>2105</v>
      </c>
    </row>
    <row r="2250" spans="1:13" x14ac:dyDescent="0.25">
      <c r="A2250" t="s">
        <v>922</v>
      </c>
      <c r="B2250" t="s">
        <v>952</v>
      </c>
      <c r="C2250" t="s">
        <v>22</v>
      </c>
      <c r="D2250" t="s">
        <v>23</v>
      </c>
      <c r="E2250" t="s">
        <v>969</v>
      </c>
      <c r="F2250" t="s">
        <v>970</v>
      </c>
      <c r="G2250">
        <v>2016</v>
      </c>
      <c r="H2250">
        <v>267</v>
      </c>
      <c r="I2250" t="s">
        <v>1486</v>
      </c>
      <c r="J2250" s="10" t="s">
        <v>1926</v>
      </c>
      <c r="K2250" t="s">
        <v>1927</v>
      </c>
      <c r="L2250" s="10" t="s">
        <v>1921</v>
      </c>
      <c r="M2250" t="s">
        <v>2105</v>
      </c>
    </row>
    <row r="2251" spans="1:13" x14ac:dyDescent="0.25">
      <c r="A2251" t="s">
        <v>922</v>
      </c>
      <c r="B2251" t="s">
        <v>952</v>
      </c>
      <c r="C2251" t="s">
        <v>22</v>
      </c>
      <c r="D2251" t="s">
        <v>23</v>
      </c>
      <c r="E2251" t="s">
        <v>969</v>
      </c>
      <c r="F2251" t="s">
        <v>970</v>
      </c>
      <c r="G2251">
        <v>2017</v>
      </c>
      <c r="H2251">
        <v>241</v>
      </c>
      <c r="I2251" t="s">
        <v>1486</v>
      </c>
      <c r="J2251" s="10" t="s">
        <v>1926</v>
      </c>
      <c r="K2251" t="s">
        <v>1927</v>
      </c>
      <c r="L2251" s="10" t="s">
        <v>1921</v>
      </c>
      <c r="M2251" t="s">
        <v>2105</v>
      </c>
    </row>
    <row r="2252" spans="1:13" x14ac:dyDescent="0.25">
      <c r="A2252" t="s">
        <v>922</v>
      </c>
      <c r="B2252" t="s">
        <v>952</v>
      </c>
      <c r="C2252" t="s">
        <v>22</v>
      </c>
      <c r="D2252" t="s">
        <v>23</v>
      </c>
      <c r="E2252" t="s">
        <v>969</v>
      </c>
      <c r="F2252" t="s">
        <v>970</v>
      </c>
      <c r="G2252">
        <v>2018</v>
      </c>
      <c r="H2252">
        <v>211</v>
      </c>
      <c r="I2252" t="s">
        <v>1486</v>
      </c>
      <c r="J2252" s="10" t="s">
        <v>1926</v>
      </c>
      <c r="K2252" t="s">
        <v>1927</v>
      </c>
      <c r="L2252" s="10" t="s">
        <v>1921</v>
      </c>
      <c r="M2252" t="s">
        <v>2105</v>
      </c>
    </row>
    <row r="2253" spans="1:13" x14ac:dyDescent="0.25">
      <c r="A2253" t="s">
        <v>922</v>
      </c>
      <c r="B2253" t="s">
        <v>952</v>
      </c>
      <c r="C2253" t="s">
        <v>22</v>
      </c>
      <c r="D2253" t="s">
        <v>23</v>
      </c>
      <c r="E2253" t="s">
        <v>969</v>
      </c>
      <c r="F2253" t="s">
        <v>970</v>
      </c>
      <c r="G2253">
        <v>2019</v>
      </c>
      <c r="H2253">
        <v>209</v>
      </c>
      <c r="I2253" t="s">
        <v>1486</v>
      </c>
      <c r="J2253" s="10" t="s">
        <v>1926</v>
      </c>
      <c r="K2253" t="s">
        <v>1927</v>
      </c>
      <c r="L2253" s="10" t="s">
        <v>1921</v>
      </c>
      <c r="M2253" t="s">
        <v>2105</v>
      </c>
    </row>
    <row r="2254" spans="1:13" x14ac:dyDescent="0.25">
      <c r="A2254" t="s">
        <v>922</v>
      </c>
      <c r="B2254" t="s">
        <v>952</v>
      </c>
      <c r="C2254" t="s">
        <v>22</v>
      </c>
      <c r="D2254" t="s">
        <v>23</v>
      </c>
      <c r="E2254" t="s">
        <v>969</v>
      </c>
      <c r="F2254" t="s">
        <v>970</v>
      </c>
      <c r="G2254">
        <v>2020</v>
      </c>
      <c r="H2254">
        <v>189</v>
      </c>
      <c r="I2254" t="s">
        <v>1486</v>
      </c>
      <c r="J2254" s="10" t="s">
        <v>1926</v>
      </c>
      <c r="K2254" t="s">
        <v>1927</v>
      </c>
      <c r="L2254" s="10" t="s">
        <v>1921</v>
      </c>
      <c r="M2254" t="s">
        <v>2105</v>
      </c>
    </row>
    <row r="2255" spans="1:13" x14ac:dyDescent="0.25">
      <c r="A2255" t="s">
        <v>922</v>
      </c>
      <c r="B2255" t="s">
        <v>952</v>
      </c>
      <c r="C2255" t="s">
        <v>22</v>
      </c>
      <c r="D2255" t="s">
        <v>23</v>
      </c>
      <c r="E2255" t="s">
        <v>969</v>
      </c>
      <c r="F2255" t="s">
        <v>971</v>
      </c>
      <c r="G2255">
        <v>2016</v>
      </c>
      <c r="H2255">
        <v>47</v>
      </c>
      <c r="I2255" t="s">
        <v>1486</v>
      </c>
      <c r="J2255" s="10" t="s">
        <v>1926</v>
      </c>
      <c r="K2255" t="s">
        <v>1927</v>
      </c>
      <c r="L2255" s="10" t="s">
        <v>1921</v>
      </c>
      <c r="M2255" t="s">
        <v>2105</v>
      </c>
    </row>
    <row r="2256" spans="1:13" x14ac:dyDescent="0.25">
      <c r="A2256" t="s">
        <v>922</v>
      </c>
      <c r="B2256" t="s">
        <v>952</v>
      </c>
      <c r="C2256" t="s">
        <v>22</v>
      </c>
      <c r="D2256" t="s">
        <v>23</v>
      </c>
      <c r="E2256" t="s">
        <v>969</v>
      </c>
      <c r="F2256" t="s">
        <v>971</v>
      </c>
      <c r="G2256">
        <v>2017</v>
      </c>
      <c r="H2256">
        <v>60</v>
      </c>
      <c r="I2256" t="s">
        <v>1486</v>
      </c>
      <c r="J2256" s="10" t="s">
        <v>1926</v>
      </c>
      <c r="K2256" t="s">
        <v>1927</v>
      </c>
      <c r="L2256" s="10" t="s">
        <v>1921</v>
      </c>
      <c r="M2256" t="s">
        <v>2105</v>
      </c>
    </row>
    <row r="2257" spans="1:13" x14ac:dyDescent="0.25">
      <c r="A2257" t="s">
        <v>922</v>
      </c>
      <c r="B2257" t="s">
        <v>952</v>
      </c>
      <c r="C2257" t="s">
        <v>22</v>
      </c>
      <c r="D2257" t="s">
        <v>23</v>
      </c>
      <c r="E2257" t="s">
        <v>969</v>
      </c>
      <c r="F2257" t="s">
        <v>971</v>
      </c>
      <c r="G2257">
        <v>2018</v>
      </c>
      <c r="H2257">
        <v>71</v>
      </c>
      <c r="I2257" t="s">
        <v>1486</v>
      </c>
      <c r="J2257" s="10" t="s">
        <v>1926</v>
      </c>
      <c r="K2257" t="s">
        <v>1927</v>
      </c>
      <c r="L2257" s="10" t="s">
        <v>1921</v>
      </c>
      <c r="M2257" t="s">
        <v>2105</v>
      </c>
    </row>
    <row r="2258" spans="1:13" x14ac:dyDescent="0.25">
      <c r="A2258" t="s">
        <v>922</v>
      </c>
      <c r="B2258" t="s">
        <v>952</v>
      </c>
      <c r="C2258" t="s">
        <v>22</v>
      </c>
      <c r="D2258" t="s">
        <v>23</v>
      </c>
      <c r="E2258" t="s">
        <v>969</v>
      </c>
      <c r="F2258" t="s">
        <v>971</v>
      </c>
      <c r="G2258">
        <v>2019</v>
      </c>
      <c r="H2258">
        <v>73</v>
      </c>
      <c r="I2258" t="s">
        <v>1486</v>
      </c>
      <c r="J2258" s="10" t="s">
        <v>1926</v>
      </c>
      <c r="K2258" t="s">
        <v>1927</v>
      </c>
      <c r="L2258" s="10" t="s">
        <v>1921</v>
      </c>
      <c r="M2258" t="s">
        <v>2105</v>
      </c>
    </row>
    <row r="2259" spans="1:13" x14ac:dyDescent="0.25">
      <c r="A2259" t="s">
        <v>922</v>
      </c>
      <c r="B2259" t="s">
        <v>952</v>
      </c>
      <c r="C2259" t="s">
        <v>22</v>
      </c>
      <c r="D2259" t="s">
        <v>23</v>
      </c>
      <c r="E2259" t="s">
        <v>969</v>
      </c>
      <c r="F2259" t="s">
        <v>971</v>
      </c>
      <c r="G2259">
        <v>2020</v>
      </c>
      <c r="H2259">
        <v>68</v>
      </c>
      <c r="I2259" t="s">
        <v>1486</v>
      </c>
      <c r="J2259" s="10" t="s">
        <v>1926</v>
      </c>
      <c r="K2259" t="s">
        <v>1927</v>
      </c>
      <c r="L2259" s="10" t="s">
        <v>1921</v>
      </c>
      <c r="M2259" t="s">
        <v>2105</v>
      </c>
    </row>
    <row r="2260" spans="1:13" x14ac:dyDescent="0.25">
      <c r="A2260" t="s">
        <v>922</v>
      </c>
      <c r="B2260" t="s">
        <v>952</v>
      </c>
      <c r="C2260" t="s">
        <v>22</v>
      </c>
      <c r="D2260" t="s">
        <v>23</v>
      </c>
      <c r="E2260" t="s">
        <v>972</v>
      </c>
      <c r="F2260" t="s">
        <v>973</v>
      </c>
      <c r="G2260">
        <v>2016</v>
      </c>
      <c r="H2260">
        <v>296</v>
      </c>
      <c r="I2260" t="s">
        <v>1486</v>
      </c>
      <c r="J2260" s="10" t="s">
        <v>1919</v>
      </c>
      <c r="K2260" t="s">
        <v>1920</v>
      </c>
      <c r="L2260" s="10" t="s">
        <v>1921</v>
      </c>
      <c r="M2260" t="s">
        <v>2105</v>
      </c>
    </row>
    <row r="2261" spans="1:13" x14ac:dyDescent="0.25">
      <c r="A2261" t="s">
        <v>922</v>
      </c>
      <c r="B2261" t="s">
        <v>952</v>
      </c>
      <c r="C2261" t="s">
        <v>22</v>
      </c>
      <c r="D2261" t="s">
        <v>23</v>
      </c>
      <c r="E2261" t="s">
        <v>972</v>
      </c>
      <c r="F2261" t="s">
        <v>973</v>
      </c>
      <c r="G2261">
        <v>2016</v>
      </c>
      <c r="H2261">
        <v>9</v>
      </c>
      <c r="I2261" t="s">
        <v>1489</v>
      </c>
      <c r="J2261" s="10" t="s">
        <v>1919</v>
      </c>
      <c r="K2261" t="s">
        <v>1920</v>
      </c>
      <c r="L2261" s="10" t="s">
        <v>1921</v>
      </c>
      <c r="M2261" t="s">
        <v>2105</v>
      </c>
    </row>
    <row r="2262" spans="1:13" x14ac:dyDescent="0.25">
      <c r="A2262" t="s">
        <v>922</v>
      </c>
      <c r="B2262" t="s">
        <v>952</v>
      </c>
      <c r="C2262" t="s">
        <v>22</v>
      </c>
      <c r="D2262" t="s">
        <v>23</v>
      </c>
      <c r="E2262" t="s">
        <v>972</v>
      </c>
      <c r="F2262" t="s">
        <v>973</v>
      </c>
      <c r="G2262">
        <v>2017</v>
      </c>
      <c r="H2262">
        <v>293</v>
      </c>
      <c r="I2262" t="s">
        <v>1486</v>
      </c>
      <c r="J2262" s="10" t="s">
        <v>1919</v>
      </c>
      <c r="K2262" t="s">
        <v>1920</v>
      </c>
      <c r="L2262" s="10" t="s">
        <v>1921</v>
      </c>
      <c r="M2262" t="s">
        <v>2105</v>
      </c>
    </row>
    <row r="2263" spans="1:13" x14ac:dyDescent="0.25">
      <c r="A2263" t="s">
        <v>922</v>
      </c>
      <c r="B2263" t="s">
        <v>952</v>
      </c>
      <c r="C2263" t="s">
        <v>22</v>
      </c>
      <c r="D2263" t="s">
        <v>23</v>
      </c>
      <c r="E2263" t="s">
        <v>972</v>
      </c>
      <c r="F2263" t="s">
        <v>973</v>
      </c>
      <c r="G2263">
        <v>2017</v>
      </c>
      <c r="H2263">
        <v>19</v>
      </c>
      <c r="I2263" t="s">
        <v>1489</v>
      </c>
      <c r="J2263" s="10" t="s">
        <v>1919</v>
      </c>
      <c r="K2263" t="s">
        <v>1920</v>
      </c>
      <c r="L2263" s="10" t="s">
        <v>1921</v>
      </c>
      <c r="M2263" t="s">
        <v>2105</v>
      </c>
    </row>
    <row r="2264" spans="1:13" x14ac:dyDescent="0.25">
      <c r="A2264" t="s">
        <v>922</v>
      </c>
      <c r="B2264" t="s">
        <v>952</v>
      </c>
      <c r="C2264" t="s">
        <v>22</v>
      </c>
      <c r="D2264" t="s">
        <v>23</v>
      </c>
      <c r="E2264" t="s">
        <v>972</v>
      </c>
      <c r="F2264" t="s">
        <v>973</v>
      </c>
      <c r="G2264">
        <v>2018</v>
      </c>
      <c r="H2264">
        <v>277</v>
      </c>
      <c r="I2264" t="s">
        <v>1486</v>
      </c>
      <c r="J2264" s="10" t="s">
        <v>1919</v>
      </c>
      <c r="K2264" t="s">
        <v>1920</v>
      </c>
      <c r="L2264" s="10" t="s">
        <v>1921</v>
      </c>
      <c r="M2264" t="s">
        <v>2105</v>
      </c>
    </row>
    <row r="2265" spans="1:13" x14ac:dyDescent="0.25">
      <c r="A2265" t="s">
        <v>922</v>
      </c>
      <c r="B2265" t="s">
        <v>952</v>
      </c>
      <c r="C2265" t="s">
        <v>22</v>
      </c>
      <c r="D2265" t="s">
        <v>23</v>
      </c>
      <c r="E2265" t="s">
        <v>972</v>
      </c>
      <c r="F2265" t="s">
        <v>973</v>
      </c>
      <c r="G2265">
        <v>2018</v>
      </c>
      <c r="H2265">
        <v>13</v>
      </c>
      <c r="I2265" t="s">
        <v>1489</v>
      </c>
      <c r="J2265" s="10" t="s">
        <v>1919</v>
      </c>
      <c r="K2265" t="s">
        <v>1920</v>
      </c>
      <c r="L2265" s="10" t="s">
        <v>1921</v>
      </c>
      <c r="M2265" t="s">
        <v>2105</v>
      </c>
    </row>
    <row r="2266" spans="1:13" x14ac:dyDescent="0.25">
      <c r="A2266" t="s">
        <v>922</v>
      </c>
      <c r="B2266" t="s">
        <v>952</v>
      </c>
      <c r="C2266" t="s">
        <v>22</v>
      </c>
      <c r="D2266" t="s">
        <v>23</v>
      </c>
      <c r="E2266" t="s">
        <v>972</v>
      </c>
      <c r="F2266" t="s">
        <v>973</v>
      </c>
      <c r="G2266">
        <v>2019</v>
      </c>
      <c r="H2266">
        <v>277</v>
      </c>
      <c r="I2266" t="s">
        <v>1486</v>
      </c>
      <c r="J2266" s="10" t="s">
        <v>1919</v>
      </c>
      <c r="K2266" t="s">
        <v>1920</v>
      </c>
      <c r="L2266" s="10" t="s">
        <v>1921</v>
      </c>
      <c r="M2266" t="s">
        <v>2105</v>
      </c>
    </row>
    <row r="2267" spans="1:13" x14ac:dyDescent="0.25">
      <c r="A2267" t="s">
        <v>922</v>
      </c>
      <c r="B2267" t="s">
        <v>952</v>
      </c>
      <c r="C2267" t="s">
        <v>22</v>
      </c>
      <c r="D2267" t="s">
        <v>23</v>
      </c>
      <c r="E2267" t="s">
        <v>972</v>
      </c>
      <c r="F2267" t="s">
        <v>973</v>
      </c>
      <c r="G2267">
        <v>2019</v>
      </c>
      <c r="H2267">
        <v>12</v>
      </c>
      <c r="I2267" t="s">
        <v>1489</v>
      </c>
      <c r="J2267" s="10" t="s">
        <v>1919</v>
      </c>
      <c r="K2267" t="s">
        <v>1920</v>
      </c>
      <c r="L2267" s="10" t="s">
        <v>1921</v>
      </c>
      <c r="M2267" t="s">
        <v>2105</v>
      </c>
    </row>
    <row r="2268" spans="1:13" x14ac:dyDescent="0.25">
      <c r="A2268" t="s">
        <v>922</v>
      </c>
      <c r="B2268" t="s">
        <v>952</v>
      </c>
      <c r="C2268" t="s">
        <v>22</v>
      </c>
      <c r="D2268" t="s">
        <v>23</v>
      </c>
      <c r="E2268" t="s">
        <v>972</v>
      </c>
      <c r="F2268" t="s">
        <v>973</v>
      </c>
      <c r="G2268">
        <v>2020</v>
      </c>
      <c r="H2268">
        <v>255</v>
      </c>
      <c r="I2268" t="s">
        <v>1486</v>
      </c>
      <c r="J2268" s="10" t="s">
        <v>1919</v>
      </c>
      <c r="K2268" t="s">
        <v>1920</v>
      </c>
      <c r="L2268" s="10" t="s">
        <v>1921</v>
      </c>
      <c r="M2268" t="s">
        <v>2105</v>
      </c>
    </row>
    <row r="2269" spans="1:13" x14ac:dyDescent="0.25">
      <c r="A2269" t="s">
        <v>922</v>
      </c>
      <c r="B2269" t="s">
        <v>952</v>
      </c>
      <c r="C2269" t="s">
        <v>22</v>
      </c>
      <c r="D2269" t="s">
        <v>23</v>
      </c>
      <c r="E2269" t="s">
        <v>972</v>
      </c>
      <c r="F2269" t="s">
        <v>973</v>
      </c>
      <c r="G2269">
        <v>2020</v>
      </c>
      <c r="H2269">
        <v>6</v>
      </c>
      <c r="I2269" t="s">
        <v>1489</v>
      </c>
      <c r="J2269" s="10" t="s">
        <v>1919</v>
      </c>
      <c r="K2269" t="s">
        <v>1920</v>
      </c>
      <c r="L2269" s="10" t="s">
        <v>1921</v>
      </c>
      <c r="M2269" t="s">
        <v>2105</v>
      </c>
    </row>
    <row r="2270" spans="1:13" x14ac:dyDescent="0.25">
      <c r="A2270" t="s">
        <v>922</v>
      </c>
      <c r="B2270" t="s">
        <v>952</v>
      </c>
      <c r="C2270" t="s">
        <v>22</v>
      </c>
      <c r="D2270" t="s">
        <v>23</v>
      </c>
      <c r="E2270" t="s">
        <v>972</v>
      </c>
      <c r="F2270" t="s">
        <v>974</v>
      </c>
      <c r="G2270">
        <v>2016</v>
      </c>
      <c r="H2270">
        <v>64</v>
      </c>
      <c r="I2270" t="s">
        <v>1486</v>
      </c>
      <c r="J2270" s="10" t="s">
        <v>1919</v>
      </c>
      <c r="K2270" t="s">
        <v>1920</v>
      </c>
      <c r="L2270" s="10" t="s">
        <v>1921</v>
      </c>
      <c r="M2270" t="s">
        <v>2105</v>
      </c>
    </row>
    <row r="2271" spans="1:13" x14ac:dyDescent="0.25">
      <c r="A2271" t="s">
        <v>922</v>
      </c>
      <c r="B2271" t="s">
        <v>952</v>
      </c>
      <c r="C2271" t="s">
        <v>22</v>
      </c>
      <c r="D2271" t="s">
        <v>23</v>
      </c>
      <c r="E2271" t="s">
        <v>972</v>
      </c>
      <c r="F2271" t="s">
        <v>974</v>
      </c>
      <c r="G2271">
        <v>2017</v>
      </c>
      <c r="H2271">
        <v>50</v>
      </c>
      <c r="I2271" t="s">
        <v>1486</v>
      </c>
      <c r="J2271" s="10" t="s">
        <v>1919</v>
      </c>
      <c r="K2271" t="s">
        <v>1920</v>
      </c>
      <c r="L2271" s="10" t="s">
        <v>1921</v>
      </c>
      <c r="M2271" t="s">
        <v>2105</v>
      </c>
    </row>
    <row r="2272" spans="1:13" x14ac:dyDescent="0.25">
      <c r="A2272" t="s">
        <v>922</v>
      </c>
      <c r="B2272" t="s">
        <v>952</v>
      </c>
      <c r="C2272" t="s">
        <v>22</v>
      </c>
      <c r="D2272" t="s">
        <v>23</v>
      </c>
      <c r="E2272" t="s">
        <v>972</v>
      </c>
      <c r="F2272" t="s">
        <v>974</v>
      </c>
      <c r="G2272">
        <v>2018</v>
      </c>
      <c r="H2272">
        <v>44</v>
      </c>
      <c r="I2272" t="s">
        <v>1486</v>
      </c>
      <c r="J2272" s="10" t="s">
        <v>1919</v>
      </c>
      <c r="K2272" t="s">
        <v>1920</v>
      </c>
      <c r="L2272" s="10" t="s">
        <v>1921</v>
      </c>
      <c r="M2272" t="s">
        <v>2105</v>
      </c>
    </row>
    <row r="2273" spans="1:13" x14ac:dyDescent="0.25">
      <c r="A2273" t="s">
        <v>922</v>
      </c>
      <c r="B2273" t="s">
        <v>952</v>
      </c>
      <c r="C2273" t="s">
        <v>22</v>
      </c>
      <c r="D2273" t="s">
        <v>23</v>
      </c>
      <c r="E2273" t="s">
        <v>972</v>
      </c>
      <c r="F2273" t="s">
        <v>974</v>
      </c>
      <c r="G2273">
        <v>2019</v>
      </c>
      <c r="H2273">
        <v>40</v>
      </c>
      <c r="I2273" t="s">
        <v>1486</v>
      </c>
      <c r="J2273" s="10" t="s">
        <v>1919</v>
      </c>
      <c r="K2273" t="s">
        <v>1920</v>
      </c>
      <c r="L2273" s="10" t="s">
        <v>1921</v>
      </c>
      <c r="M2273" t="s">
        <v>2105</v>
      </c>
    </row>
    <row r="2274" spans="1:13" x14ac:dyDescent="0.25">
      <c r="A2274" t="s">
        <v>922</v>
      </c>
      <c r="B2274" t="s">
        <v>952</v>
      </c>
      <c r="C2274" t="s">
        <v>22</v>
      </c>
      <c r="D2274" t="s">
        <v>23</v>
      </c>
      <c r="E2274" t="s">
        <v>972</v>
      </c>
      <c r="F2274" t="s">
        <v>974</v>
      </c>
      <c r="G2274">
        <v>2020</v>
      </c>
      <c r="H2274">
        <v>36</v>
      </c>
      <c r="I2274" t="s">
        <v>1486</v>
      </c>
      <c r="J2274" s="10" t="s">
        <v>1919</v>
      </c>
      <c r="K2274" t="s">
        <v>1920</v>
      </c>
      <c r="L2274" s="10" t="s">
        <v>1921</v>
      </c>
      <c r="M2274" t="s">
        <v>2105</v>
      </c>
    </row>
    <row r="2275" spans="1:13" x14ac:dyDescent="0.25">
      <c r="A2275" t="s">
        <v>922</v>
      </c>
      <c r="B2275" t="s">
        <v>952</v>
      </c>
      <c r="C2275" t="s">
        <v>22</v>
      </c>
      <c r="D2275" t="s">
        <v>118</v>
      </c>
      <c r="E2275" t="s">
        <v>975</v>
      </c>
      <c r="F2275" t="s">
        <v>976</v>
      </c>
      <c r="G2275">
        <v>2019</v>
      </c>
      <c r="H2275">
        <v>19</v>
      </c>
      <c r="I2275" t="s">
        <v>1486</v>
      </c>
      <c r="J2275" s="10" t="s">
        <v>1928</v>
      </c>
      <c r="K2275" t="s">
        <v>1929</v>
      </c>
      <c r="L2275" s="10" t="s">
        <v>1921</v>
      </c>
      <c r="M2275" t="s">
        <v>2105</v>
      </c>
    </row>
    <row r="2276" spans="1:13" x14ac:dyDescent="0.25">
      <c r="A2276" t="s">
        <v>922</v>
      </c>
      <c r="B2276" t="s">
        <v>952</v>
      </c>
      <c r="C2276" t="s">
        <v>22</v>
      </c>
      <c r="D2276" t="s">
        <v>118</v>
      </c>
      <c r="E2276" t="s">
        <v>975</v>
      </c>
      <c r="F2276" t="s">
        <v>976</v>
      </c>
      <c r="G2276">
        <v>2019</v>
      </c>
      <c r="H2276">
        <v>1</v>
      </c>
      <c r="I2276" t="s">
        <v>1487</v>
      </c>
      <c r="J2276" s="10" t="s">
        <v>1928</v>
      </c>
      <c r="K2276" t="s">
        <v>1929</v>
      </c>
      <c r="L2276" s="10" t="s">
        <v>1921</v>
      </c>
      <c r="M2276" t="s">
        <v>2105</v>
      </c>
    </row>
    <row r="2277" spans="1:13" x14ac:dyDescent="0.25">
      <c r="A2277" t="s">
        <v>922</v>
      </c>
      <c r="B2277" t="s">
        <v>952</v>
      </c>
      <c r="C2277" t="s">
        <v>22</v>
      </c>
      <c r="D2277" t="s">
        <v>118</v>
      </c>
      <c r="E2277" t="s">
        <v>975</v>
      </c>
      <c r="F2277" t="s">
        <v>976</v>
      </c>
      <c r="G2277">
        <v>2020</v>
      </c>
      <c r="H2277">
        <v>26</v>
      </c>
      <c r="I2277" t="s">
        <v>1486</v>
      </c>
      <c r="J2277" s="10" t="s">
        <v>1928</v>
      </c>
      <c r="K2277" t="s">
        <v>1929</v>
      </c>
      <c r="L2277" s="10" t="s">
        <v>1921</v>
      </c>
      <c r="M2277" t="s">
        <v>2105</v>
      </c>
    </row>
    <row r="2278" spans="1:13" x14ac:dyDescent="0.25">
      <c r="A2278" t="s">
        <v>922</v>
      </c>
      <c r="B2278" t="s">
        <v>952</v>
      </c>
      <c r="C2278" t="s">
        <v>22</v>
      </c>
      <c r="D2278" t="s">
        <v>118</v>
      </c>
      <c r="E2278" t="s">
        <v>975</v>
      </c>
      <c r="F2278" t="s">
        <v>976</v>
      </c>
      <c r="G2278">
        <v>2020</v>
      </c>
      <c r="H2278">
        <v>1</v>
      </c>
      <c r="I2278" t="s">
        <v>1487</v>
      </c>
      <c r="J2278" s="10" t="s">
        <v>1928</v>
      </c>
      <c r="K2278" t="s">
        <v>1929</v>
      </c>
      <c r="L2278" s="10" t="s">
        <v>1921</v>
      </c>
      <c r="M2278" t="s">
        <v>2105</v>
      </c>
    </row>
    <row r="2279" spans="1:13" x14ac:dyDescent="0.25">
      <c r="A2279" t="s">
        <v>922</v>
      </c>
      <c r="B2279" t="s">
        <v>977</v>
      </c>
      <c r="C2279" t="s">
        <v>1</v>
      </c>
      <c r="D2279" t="s">
        <v>66</v>
      </c>
      <c r="E2279" t="s">
        <v>978</v>
      </c>
      <c r="F2279" t="s">
        <v>979</v>
      </c>
      <c r="G2279">
        <v>2016</v>
      </c>
      <c r="H2279">
        <v>25</v>
      </c>
      <c r="I2279" t="s">
        <v>1486</v>
      </c>
      <c r="J2279" s="10" t="s">
        <v>1930</v>
      </c>
      <c r="K2279" t="s">
        <v>1931</v>
      </c>
      <c r="L2279" s="10" t="s">
        <v>1658</v>
      </c>
      <c r="M2279" t="s">
        <v>2096</v>
      </c>
    </row>
    <row r="2280" spans="1:13" x14ac:dyDescent="0.25">
      <c r="A2280" t="s">
        <v>922</v>
      </c>
      <c r="B2280" t="s">
        <v>977</v>
      </c>
      <c r="C2280" t="s">
        <v>1</v>
      </c>
      <c r="D2280" t="s">
        <v>66</v>
      </c>
      <c r="E2280" t="s">
        <v>978</v>
      </c>
      <c r="F2280" t="s">
        <v>979</v>
      </c>
      <c r="G2280">
        <v>2017</v>
      </c>
      <c r="H2280">
        <v>21</v>
      </c>
      <c r="I2280" t="s">
        <v>1486</v>
      </c>
      <c r="J2280" s="10" t="s">
        <v>1930</v>
      </c>
      <c r="K2280" t="s">
        <v>1931</v>
      </c>
      <c r="L2280" s="10" t="s">
        <v>1658</v>
      </c>
      <c r="M2280" t="s">
        <v>2096</v>
      </c>
    </row>
    <row r="2281" spans="1:13" x14ac:dyDescent="0.25">
      <c r="A2281" t="s">
        <v>922</v>
      </c>
      <c r="B2281" t="s">
        <v>977</v>
      </c>
      <c r="C2281" t="s">
        <v>1</v>
      </c>
      <c r="D2281" t="s">
        <v>66</v>
      </c>
      <c r="E2281" t="s">
        <v>978</v>
      </c>
      <c r="F2281" t="s">
        <v>979</v>
      </c>
      <c r="G2281">
        <v>2018</v>
      </c>
      <c r="H2281">
        <v>21</v>
      </c>
      <c r="I2281" t="s">
        <v>1486</v>
      </c>
      <c r="J2281" s="10" t="s">
        <v>1930</v>
      </c>
      <c r="K2281" t="s">
        <v>1931</v>
      </c>
      <c r="L2281" s="10" t="s">
        <v>1658</v>
      </c>
      <c r="M2281" t="s">
        <v>2096</v>
      </c>
    </row>
    <row r="2282" spans="1:13" x14ac:dyDescent="0.25">
      <c r="A2282" t="s">
        <v>922</v>
      </c>
      <c r="B2282" t="s">
        <v>977</v>
      </c>
      <c r="C2282" t="s">
        <v>1</v>
      </c>
      <c r="D2282" t="s">
        <v>66</v>
      </c>
      <c r="E2282" t="s">
        <v>978</v>
      </c>
      <c r="F2282" t="s">
        <v>979</v>
      </c>
      <c r="G2282">
        <v>2019</v>
      </c>
      <c r="H2282">
        <v>19</v>
      </c>
      <c r="I2282" t="s">
        <v>1486</v>
      </c>
      <c r="J2282" s="10" t="s">
        <v>1930</v>
      </c>
      <c r="K2282" t="s">
        <v>1931</v>
      </c>
      <c r="L2282" s="10" t="s">
        <v>1658</v>
      </c>
      <c r="M2282" t="s">
        <v>2096</v>
      </c>
    </row>
    <row r="2283" spans="1:13" x14ac:dyDescent="0.25">
      <c r="A2283" t="s">
        <v>922</v>
      </c>
      <c r="B2283" t="s">
        <v>977</v>
      </c>
      <c r="C2283" t="s">
        <v>1</v>
      </c>
      <c r="D2283" t="s">
        <v>66</v>
      </c>
      <c r="E2283" t="s">
        <v>978</v>
      </c>
      <c r="F2283" t="s">
        <v>979</v>
      </c>
      <c r="G2283">
        <v>2020</v>
      </c>
      <c r="H2283">
        <v>17</v>
      </c>
      <c r="I2283" t="s">
        <v>1486</v>
      </c>
      <c r="J2283" s="10" t="s">
        <v>1930</v>
      </c>
      <c r="K2283" t="s">
        <v>1931</v>
      </c>
      <c r="L2283" s="10" t="s">
        <v>1658</v>
      </c>
      <c r="M2283" t="s">
        <v>2096</v>
      </c>
    </row>
    <row r="2284" spans="1:13" x14ac:dyDescent="0.25">
      <c r="A2284" t="s">
        <v>922</v>
      </c>
      <c r="B2284" t="s">
        <v>977</v>
      </c>
      <c r="C2284" t="s">
        <v>1</v>
      </c>
      <c r="D2284" t="s">
        <v>2</v>
      </c>
      <c r="E2284" t="s">
        <v>980</v>
      </c>
      <c r="F2284" t="s">
        <v>981</v>
      </c>
      <c r="G2284">
        <v>2016</v>
      </c>
      <c r="H2284">
        <v>1</v>
      </c>
      <c r="I2284" t="s">
        <v>1486</v>
      </c>
      <c r="J2284" s="10" t="s">
        <v>1930</v>
      </c>
      <c r="K2284" t="s">
        <v>1931</v>
      </c>
      <c r="L2284" s="10" t="s">
        <v>1658</v>
      </c>
      <c r="M2284" t="s">
        <v>2096</v>
      </c>
    </row>
    <row r="2285" spans="1:13" x14ac:dyDescent="0.25">
      <c r="A2285" t="s">
        <v>922</v>
      </c>
      <c r="B2285" t="s">
        <v>977</v>
      </c>
      <c r="C2285" t="s">
        <v>1</v>
      </c>
      <c r="D2285" t="s">
        <v>2</v>
      </c>
      <c r="E2285" t="s">
        <v>980</v>
      </c>
      <c r="F2285" t="s">
        <v>981</v>
      </c>
      <c r="G2285">
        <v>2018</v>
      </c>
      <c r="H2285">
        <v>1</v>
      </c>
      <c r="I2285" t="s">
        <v>1486</v>
      </c>
      <c r="J2285" s="10" t="s">
        <v>1930</v>
      </c>
      <c r="K2285" t="s">
        <v>1931</v>
      </c>
      <c r="L2285" s="10" t="s">
        <v>1658</v>
      </c>
      <c r="M2285" t="s">
        <v>2096</v>
      </c>
    </row>
    <row r="2286" spans="1:13" x14ac:dyDescent="0.25">
      <c r="A2286" t="s">
        <v>922</v>
      </c>
      <c r="B2286" t="s">
        <v>977</v>
      </c>
      <c r="C2286" t="s">
        <v>1</v>
      </c>
      <c r="D2286" t="s">
        <v>2</v>
      </c>
      <c r="E2286" t="s">
        <v>980</v>
      </c>
      <c r="F2286" t="s">
        <v>981</v>
      </c>
      <c r="G2286">
        <v>2019</v>
      </c>
      <c r="H2286">
        <v>1</v>
      </c>
      <c r="I2286" t="s">
        <v>1486</v>
      </c>
      <c r="J2286" s="10" t="s">
        <v>1930</v>
      </c>
      <c r="K2286" t="s">
        <v>1931</v>
      </c>
      <c r="L2286" s="10" t="s">
        <v>1658</v>
      </c>
      <c r="M2286" t="s">
        <v>2096</v>
      </c>
    </row>
    <row r="2287" spans="1:13" x14ac:dyDescent="0.25">
      <c r="A2287" t="s">
        <v>922</v>
      </c>
      <c r="B2287" t="s">
        <v>977</v>
      </c>
      <c r="C2287" t="s">
        <v>1</v>
      </c>
      <c r="D2287" t="s">
        <v>2</v>
      </c>
      <c r="E2287" t="s">
        <v>980</v>
      </c>
      <c r="F2287" t="s">
        <v>981</v>
      </c>
      <c r="G2287">
        <v>2020</v>
      </c>
      <c r="H2287">
        <v>2</v>
      </c>
      <c r="I2287" t="s">
        <v>1486</v>
      </c>
      <c r="J2287" s="10" t="s">
        <v>1930</v>
      </c>
      <c r="K2287" t="s">
        <v>1931</v>
      </c>
      <c r="L2287" s="10" t="s">
        <v>1658</v>
      </c>
      <c r="M2287" t="s">
        <v>2096</v>
      </c>
    </row>
    <row r="2288" spans="1:13" x14ac:dyDescent="0.25">
      <c r="A2288" t="s">
        <v>922</v>
      </c>
      <c r="B2288" t="s">
        <v>977</v>
      </c>
      <c r="C2288" t="s">
        <v>1</v>
      </c>
      <c r="D2288" t="s">
        <v>6</v>
      </c>
      <c r="E2288" t="s">
        <v>982</v>
      </c>
      <c r="F2288" t="s">
        <v>983</v>
      </c>
      <c r="G2288">
        <v>2016</v>
      </c>
      <c r="H2288">
        <v>8</v>
      </c>
      <c r="I2288" t="s">
        <v>1486</v>
      </c>
      <c r="J2288" s="10" t="s">
        <v>1930</v>
      </c>
      <c r="K2288" t="s">
        <v>1931</v>
      </c>
      <c r="L2288" s="10" t="s">
        <v>1658</v>
      </c>
      <c r="M2288" t="s">
        <v>2096</v>
      </c>
    </row>
    <row r="2289" spans="1:13" x14ac:dyDescent="0.25">
      <c r="A2289" t="s">
        <v>922</v>
      </c>
      <c r="B2289" t="s">
        <v>977</v>
      </c>
      <c r="C2289" t="s">
        <v>1</v>
      </c>
      <c r="D2289" t="s">
        <v>6</v>
      </c>
      <c r="E2289" t="s">
        <v>982</v>
      </c>
      <c r="F2289" t="s">
        <v>983</v>
      </c>
      <c r="G2289">
        <v>2017</v>
      </c>
      <c r="H2289">
        <v>3</v>
      </c>
      <c r="I2289" t="s">
        <v>1486</v>
      </c>
      <c r="J2289" s="10" t="s">
        <v>1930</v>
      </c>
      <c r="K2289" t="s">
        <v>1931</v>
      </c>
      <c r="L2289" s="10" t="s">
        <v>1658</v>
      </c>
      <c r="M2289" t="s">
        <v>2096</v>
      </c>
    </row>
    <row r="2290" spans="1:13" x14ac:dyDescent="0.25">
      <c r="A2290" t="s">
        <v>922</v>
      </c>
      <c r="B2290" t="s">
        <v>977</v>
      </c>
      <c r="C2290" t="s">
        <v>1</v>
      </c>
      <c r="D2290" t="s">
        <v>6</v>
      </c>
      <c r="E2290" t="s">
        <v>982</v>
      </c>
      <c r="F2290" t="s">
        <v>983</v>
      </c>
      <c r="G2290">
        <v>2018</v>
      </c>
      <c r="H2290">
        <v>2</v>
      </c>
      <c r="I2290" t="s">
        <v>1486</v>
      </c>
      <c r="J2290" s="10" t="s">
        <v>1930</v>
      </c>
      <c r="K2290" t="s">
        <v>1931</v>
      </c>
      <c r="L2290" s="10" t="s">
        <v>1658</v>
      </c>
      <c r="M2290" t="s">
        <v>2096</v>
      </c>
    </row>
    <row r="2291" spans="1:13" x14ac:dyDescent="0.25">
      <c r="A2291" t="s">
        <v>922</v>
      </c>
      <c r="B2291" t="s">
        <v>977</v>
      </c>
      <c r="C2291" t="s">
        <v>1</v>
      </c>
      <c r="D2291" t="s">
        <v>6</v>
      </c>
      <c r="E2291" t="s">
        <v>982</v>
      </c>
      <c r="F2291" t="s">
        <v>983</v>
      </c>
      <c r="G2291">
        <v>2019</v>
      </c>
      <c r="H2291">
        <v>1</v>
      </c>
      <c r="I2291" t="s">
        <v>1486</v>
      </c>
      <c r="J2291" s="10" t="s">
        <v>1930</v>
      </c>
      <c r="K2291" t="s">
        <v>1931</v>
      </c>
      <c r="L2291" s="10" t="s">
        <v>1658</v>
      </c>
      <c r="M2291" t="s">
        <v>2096</v>
      </c>
    </row>
    <row r="2292" spans="1:13" x14ac:dyDescent="0.25">
      <c r="A2292" t="s">
        <v>922</v>
      </c>
      <c r="B2292" t="s">
        <v>977</v>
      </c>
      <c r="C2292" t="s">
        <v>1</v>
      </c>
      <c r="D2292" t="s">
        <v>6</v>
      </c>
      <c r="E2292" t="s">
        <v>982</v>
      </c>
      <c r="F2292" t="s">
        <v>983</v>
      </c>
      <c r="G2292">
        <v>2020</v>
      </c>
      <c r="H2292">
        <v>1</v>
      </c>
      <c r="I2292" t="s">
        <v>1486</v>
      </c>
      <c r="J2292" s="10" t="s">
        <v>1930</v>
      </c>
      <c r="K2292" t="s">
        <v>1931</v>
      </c>
      <c r="L2292" s="10" t="s">
        <v>1658</v>
      </c>
      <c r="M2292" t="s">
        <v>2096</v>
      </c>
    </row>
    <row r="2293" spans="1:13" x14ac:dyDescent="0.25">
      <c r="A2293" t="s">
        <v>922</v>
      </c>
      <c r="B2293" t="s">
        <v>977</v>
      </c>
      <c r="C2293" t="s">
        <v>22</v>
      </c>
      <c r="D2293" t="s">
        <v>23</v>
      </c>
      <c r="E2293" t="s">
        <v>984</v>
      </c>
      <c r="F2293" t="s">
        <v>985</v>
      </c>
      <c r="G2293">
        <v>2016</v>
      </c>
      <c r="H2293">
        <v>37</v>
      </c>
      <c r="I2293" t="s">
        <v>1486</v>
      </c>
      <c r="J2293" s="10" t="s">
        <v>1930</v>
      </c>
      <c r="K2293" t="s">
        <v>1931</v>
      </c>
      <c r="L2293" s="10" t="s">
        <v>1658</v>
      </c>
      <c r="M2293" t="s">
        <v>2096</v>
      </c>
    </row>
    <row r="2294" spans="1:13" x14ac:dyDescent="0.25">
      <c r="A2294" t="s">
        <v>922</v>
      </c>
      <c r="B2294" t="s">
        <v>977</v>
      </c>
      <c r="C2294" t="s">
        <v>22</v>
      </c>
      <c r="D2294" t="s">
        <v>23</v>
      </c>
      <c r="E2294" t="s">
        <v>984</v>
      </c>
      <c r="F2294" t="s">
        <v>985</v>
      </c>
      <c r="G2294">
        <v>2017</v>
      </c>
      <c r="H2294">
        <v>33</v>
      </c>
      <c r="I2294" t="s">
        <v>1486</v>
      </c>
      <c r="J2294" s="10" t="s">
        <v>1930</v>
      </c>
      <c r="K2294" t="s">
        <v>1931</v>
      </c>
      <c r="L2294" s="10" t="s">
        <v>1658</v>
      </c>
      <c r="M2294" t="s">
        <v>2096</v>
      </c>
    </row>
    <row r="2295" spans="1:13" x14ac:dyDescent="0.25">
      <c r="A2295" t="s">
        <v>922</v>
      </c>
      <c r="B2295" t="s">
        <v>977</v>
      </c>
      <c r="C2295" t="s">
        <v>22</v>
      </c>
      <c r="D2295" t="s">
        <v>23</v>
      </c>
      <c r="E2295" t="s">
        <v>984</v>
      </c>
      <c r="F2295" t="s">
        <v>985</v>
      </c>
      <c r="G2295">
        <v>2018</v>
      </c>
      <c r="H2295">
        <v>33</v>
      </c>
      <c r="I2295" t="s">
        <v>1486</v>
      </c>
      <c r="J2295" s="10" t="s">
        <v>1930</v>
      </c>
      <c r="K2295" t="s">
        <v>1931</v>
      </c>
      <c r="L2295" s="10" t="s">
        <v>1658</v>
      </c>
      <c r="M2295" t="s">
        <v>2096</v>
      </c>
    </row>
    <row r="2296" spans="1:13" x14ac:dyDescent="0.25">
      <c r="A2296" t="s">
        <v>922</v>
      </c>
      <c r="B2296" t="s">
        <v>977</v>
      </c>
      <c r="C2296" t="s">
        <v>22</v>
      </c>
      <c r="D2296" t="s">
        <v>23</v>
      </c>
      <c r="E2296" t="s">
        <v>984</v>
      </c>
      <c r="F2296" t="s">
        <v>985</v>
      </c>
      <c r="G2296">
        <v>2019</v>
      </c>
      <c r="H2296">
        <v>30</v>
      </c>
      <c r="I2296" t="s">
        <v>1486</v>
      </c>
      <c r="J2296" s="10" t="s">
        <v>1930</v>
      </c>
      <c r="K2296" t="s">
        <v>1931</v>
      </c>
      <c r="L2296" s="10" t="s">
        <v>1658</v>
      </c>
      <c r="M2296" t="s">
        <v>2096</v>
      </c>
    </row>
    <row r="2297" spans="1:13" x14ac:dyDescent="0.25">
      <c r="A2297" t="s">
        <v>922</v>
      </c>
      <c r="B2297" t="s">
        <v>977</v>
      </c>
      <c r="C2297" t="s">
        <v>22</v>
      </c>
      <c r="D2297" t="s">
        <v>23</v>
      </c>
      <c r="E2297" t="s">
        <v>984</v>
      </c>
      <c r="F2297" t="s">
        <v>985</v>
      </c>
      <c r="G2297">
        <v>2020</v>
      </c>
      <c r="H2297">
        <v>30</v>
      </c>
      <c r="I2297" t="s">
        <v>1486</v>
      </c>
      <c r="J2297" s="10" t="s">
        <v>1930</v>
      </c>
      <c r="K2297" t="s">
        <v>1931</v>
      </c>
      <c r="L2297" s="10" t="s">
        <v>1658</v>
      </c>
      <c r="M2297" t="s">
        <v>2096</v>
      </c>
    </row>
    <row r="2298" spans="1:13" x14ac:dyDescent="0.25">
      <c r="A2298" t="s">
        <v>922</v>
      </c>
      <c r="B2298" t="s">
        <v>977</v>
      </c>
      <c r="C2298" t="s">
        <v>22</v>
      </c>
      <c r="D2298" t="s">
        <v>23</v>
      </c>
      <c r="E2298" t="s">
        <v>984</v>
      </c>
      <c r="F2298" t="s">
        <v>986</v>
      </c>
      <c r="G2298">
        <v>2016</v>
      </c>
      <c r="H2298">
        <v>11</v>
      </c>
      <c r="I2298" t="s">
        <v>1486</v>
      </c>
      <c r="J2298" s="10" t="s">
        <v>1930</v>
      </c>
      <c r="K2298" t="s">
        <v>1931</v>
      </c>
      <c r="L2298" s="10" t="s">
        <v>1658</v>
      </c>
      <c r="M2298" t="s">
        <v>2096</v>
      </c>
    </row>
    <row r="2299" spans="1:13" x14ac:dyDescent="0.25">
      <c r="A2299" t="s">
        <v>922</v>
      </c>
      <c r="B2299" t="s">
        <v>977</v>
      </c>
      <c r="C2299" t="s">
        <v>22</v>
      </c>
      <c r="D2299" t="s">
        <v>23</v>
      </c>
      <c r="E2299" t="s">
        <v>984</v>
      </c>
      <c r="F2299" t="s">
        <v>986</v>
      </c>
      <c r="G2299">
        <v>2017</v>
      </c>
      <c r="H2299">
        <v>8</v>
      </c>
      <c r="I2299" t="s">
        <v>1486</v>
      </c>
      <c r="J2299" s="10" t="s">
        <v>1930</v>
      </c>
      <c r="K2299" t="s">
        <v>1931</v>
      </c>
      <c r="L2299" s="10" t="s">
        <v>1658</v>
      </c>
      <c r="M2299" t="s">
        <v>2096</v>
      </c>
    </row>
    <row r="2300" spans="1:13" x14ac:dyDescent="0.25">
      <c r="A2300" t="s">
        <v>922</v>
      </c>
      <c r="B2300" t="s">
        <v>977</v>
      </c>
      <c r="C2300" t="s">
        <v>22</v>
      </c>
      <c r="D2300" t="s">
        <v>23</v>
      </c>
      <c r="E2300" t="s">
        <v>984</v>
      </c>
      <c r="F2300" t="s">
        <v>986</v>
      </c>
      <c r="G2300">
        <v>2018</v>
      </c>
      <c r="H2300">
        <v>9</v>
      </c>
      <c r="I2300" t="s">
        <v>1486</v>
      </c>
      <c r="J2300" s="10" t="s">
        <v>1930</v>
      </c>
      <c r="K2300" t="s">
        <v>1931</v>
      </c>
      <c r="L2300" s="10" t="s">
        <v>1658</v>
      </c>
      <c r="M2300" t="s">
        <v>2096</v>
      </c>
    </row>
    <row r="2301" spans="1:13" x14ac:dyDescent="0.25">
      <c r="A2301" t="s">
        <v>922</v>
      </c>
      <c r="B2301" t="s">
        <v>977</v>
      </c>
      <c r="C2301" t="s">
        <v>22</v>
      </c>
      <c r="D2301" t="s">
        <v>23</v>
      </c>
      <c r="E2301" t="s">
        <v>984</v>
      </c>
      <c r="F2301" t="s">
        <v>986</v>
      </c>
      <c r="G2301">
        <v>2019</v>
      </c>
      <c r="H2301">
        <v>10</v>
      </c>
      <c r="I2301" t="s">
        <v>1486</v>
      </c>
      <c r="J2301" s="10" t="s">
        <v>1930</v>
      </c>
      <c r="K2301" t="s">
        <v>1931</v>
      </c>
      <c r="L2301" s="10" t="s">
        <v>1658</v>
      </c>
      <c r="M2301" t="s">
        <v>2096</v>
      </c>
    </row>
    <row r="2302" spans="1:13" x14ac:dyDescent="0.25">
      <c r="A2302" t="s">
        <v>922</v>
      </c>
      <c r="B2302" t="s">
        <v>977</v>
      </c>
      <c r="C2302" t="s">
        <v>22</v>
      </c>
      <c r="D2302" t="s">
        <v>23</v>
      </c>
      <c r="E2302" t="s">
        <v>984</v>
      </c>
      <c r="F2302" t="s">
        <v>986</v>
      </c>
      <c r="G2302">
        <v>2020</v>
      </c>
      <c r="H2302">
        <v>14</v>
      </c>
      <c r="I2302" t="s">
        <v>1486</v>
      </c>
      <c r="J2302" s="10" t="s">
        <v>1930</v>
      </c>
      <c r="K2302" t="s">
        <v>1931</v>
      </c>
      <c r="L2302" s="10" t="s">
        <v>1658</v>
      </c>
      <c r="M2302" t="s">
        <v>2096</v>
      </c>
    </row>
    <row r="2303" spans="1:13" x14ac:dyDescent="0.25">
      <c r="A2303" t="s">
        <v>922</v>
      </c>
      <c r="B2303" t="s">
        <v>987</v>
      </c>
      <c r="C2303" t="s">
        <v>1</v>
      </c>
      <c r="D2303" t="s">
        <v>66</v>
      </c>
      <c r="E2303" t="s">
        <v>988</v>
      </c>
      <c r="F2303" t="s">
        <v>989</v>
      </c>
      <c r="G2303">
        <v>2016</v>
      </c>
      <c r="H2303">
        <v>48</v>
      </c>
      <c r="I2303" t="s">
        <v>1486</v>
      </c>
      <c r="J2303" s="10" t="s">
        <v>1932</v>
      </c>
      <c r="K2303" t="s">
        <v>1933</v>
      </c>
      <c r="L2303" s="10" t="s">
        <v>1934</v>
      </c>
      <c r="M2303" t="s">
        <v>2106</v>
      </c>
    </row>
    <row r="2304" spans="1:13" x14ac:dyDescent="0.25">
      <c r="A2304" t="s">
        <v>922</v>
      </c>
      <c r="B2304" t="s">
        <v>987</v>
      </c>
      <c r="C2304" t="s">
        <v>1</v>
      </c>
      <c r="D2304" t="s">
        <v>66</v>
      </c>
      <c r="E2304" t="s">
        <v>988</v>
      </c>
      <c r="F2304" t="s">
        <v>989</v>
      </c>
      <c r="G2304">
        <v>2017</v>
      </c>
      <c r="H2304">
        <v>42</v>
      </c>
      <c r="I2304" t="s">
        <v>1486</v>
      </c>
      <c r="J2304" s="10" t="s">
        <v>1932</v>
      </c>
      <c r="K2304" t="s">
        <v>1933</v>
      </c>
      <c r="L2304" s="10" t="s">
        <v>1934</v>
      </c>
      <c r="M2304" t="s">
        <v>2106</v>
      </c>
    </row>
    <row r="2305" spans="1:13" x14ac:dyDescent="0.25">
      <c r="A2305" t="s">
        <v>922</v>
      </c>
      <c r="B2305" t="s">
        <v>987</v>
      </c>
      <c r="C2305" t="s">
        <v>1</v>
      </c>
      <c r="D2305" t="s">
        <v>66</v>
      </c>
      <c r="E2305" t="s">
        <v>988</v>
      </c>
      <c r="F2305" t="s">
        <v>989</v>
      </c>
      <c r="G2305">
        <v>2018</v>
      </c>
      <c r="H2305">
        <v>40</v>
      </c>
      <c r="I2305" t="s">
        <v>1486</v>
      </c>
      <c r="J2305" s="10" t="s">
        <v>1932</v>
      </c>
      <c r="K2305" t="s">
        <v>1933</v>
      </c>
      <c r="L2305" s="10" t="s">
        <v>1934</v>
      </c>
      <c r="M2305" t="s">
        <v>2106</v>
      </c>
    </row>
    <row r="2306" spans="1:13" x14ac:dyDescent="0.25">
      <c r="A2306" t="s">
        <v>922</v>
      </c>
      <c r="B2306" t="s">
        <v>987</v>
      </c>
      <c r="C2306" t="s">
        <v>1</v>
      </c>
      <c r="D2306" t="s">
        <v>66</v>
      </c>
      <c r="E2306" t="s">
        <v>988</v>
      </c>
      <c r="F2306" t="s">
        <v>989</v>
      </c>
      <c r="G2306">
        <v>2019</v>
      </c>
      <c r="H2306">
        <v>38</v>
      </c>
      <c r="I2306" t="s">
        <v>1486</v>
      </c>
      <c r="J2306" s="10" t="s">
        <v>1932</v>
      </c>
      <c r="K2306" t="s">
        <v>1933</v>
      </c>
      <c r="L2306" s="10" t="s">
        <v>1934</v>
      </c>
      <c r="M2306" t="s">
        <v>2106</v>
      </c>
    </row>
    <row r="2307" spans="1:13" x14ac:dyDescent="0.25">
      <c r="A2307" t="s">
        <v>922</v>
      </c>
      <c r="B2307" t="s">
        <v>987</v>
      </c>
      <c r="C2307" t="s">
        <v>1</v>
      </c>
      <c r="D2307" t="s">
        <v>66</v>
      </c>
      <c r="E2307" t="s">
        <v>988</v>
      </c>
      <c r="F2307" t="s">
        <v>989</v>
      </c>
      <c r="G2307">
        <v>2020</v>
      </c>
      <c r="H2307">
        <v>38</v>
      </c>
      <c r="I2307" t="s">
        <v>1486</v>
      </c>
      <c r="J2307" s="10" t="s">
        <v>1932</v>
      </c>
      <c r="K2307" t="s">
        <v>1933</v>
      </c>
      <c r="L2307" s="10" t="s">
        <v>1934</v>
      </c>
      <c r="M2307" t="s">
        <v>2106</v>
      </c>
    </row>
    <row r="2308" spans="1:13" x14ac:dyDescent="0.25">
      <c r="A2308" t="s">
        <v>922</v>
      </c>
      <c r="B2308" t="s">
        <v>987</v>
      </c>
      <c r="C2308" t="s">
        <v>1</v>
      </c>
      <c r="D2308" t="s">
        <v>6</v>
      </c>
      <c r="E2308" t="s">
        <v>990</v>
      </c>
      <c r="F2308" t="s">
        <v>991</v>
      </c>
      <c r="G2308">
        <v>2016</v>
      </c>
      <c r="H2308">
        <v>16</v>
      </c>
      <c r="I2308" t="s">
        <v>1486</v>
      </c>
      <c r="J2308" s="10" t="s">
        <v>1932</v>
      </c>
      <c r="K2308" t="s">
        <v>1933</v>
      </c>
      <c r="L2308" s="10" t="s">
        <v>1934</v>
      </c>
      <c r="M2308" t="s">
        <v>2106</v>
      </c>
    </row>
    <row r="2309" spans="1:13" x14ac:dyDescent="0.25">
      <c r="A2309" t="s">
        <v>922</v>
      </c>
      <c r="B2309" t="s">
        <v>987</v>
      </c>
      <c r="C2309" t="s">
        <v>1</v>
      </c>
      <c r="D2309" t="s">
        <v>6</v>
      </c>
      <c r="E2309" t="s">
        <v>990</v>
      </c>
      <c r="F2309" t="s">
        <v>991</v>
      </c>
      <c r="G2309">
        <v>2017</v>
      </c>
      <c r="H2309">
        <v>6</v>
      </c>
      <c r="I2309" t="s">
        <v>1486</v>
      </c>
      <c r="J2309" s="10" t="s">
        <v>1932</v>
      </c>
      <c r="K2309" t="s">
        <v>1933</v>
      </c>
      <c r="L2309" s="10" t="s">
        <v>1934</v>
      </c>
      <c r="M2309" t="s">
        <v>2106</v>
      </c>
    </row>
    <row r="2310" spans="1:13" x14ac:dyDescent="0.25">
      <c r="A2310" t="s">
        <v>922</v>
      </c>
      <c r="B2310" t="s">
        <v>987</v>
      </c>
      <c r="C2310" t="s">
        <v>1</v>
      </c>
      <c r="D2310" t="s">
        <v>6</v>
      </c>
      <c r="E2310" t="s">
        <v>990</v>
      </c>
      <c r="F2310" t="s">
        <v>991</v>
      </c>
      <c r="G2310">
        <v>2018</v>
      </c>
      <c r="H2310">
        <v>17</v>
      </c>
      <c r="I2310" t="s">
        <v>1486</v>
      </c>
      <c r="J2310" s="10" t="s">
        <v>1932</v>
      </c>
      <c r="K2310" t="s">
        <v>1933</v>
      </c>
      <c r="L2310" s="10" t="s">
        <v>1934</v>
      </c>
      <c r="M2310" t="s">
        <v>2106</v>
      </c>
    </row>
    <row r="2311" spans="1:13" x14ac:dyDescent="0.25">
      <c r="A2311" t="s">
        <v>922</v>
      </c>
      <c r="B2311" t="s">
        <v>987</v>
      </c>
      <c r="C2311" t="s">
        <v>1</v>
      </c>
      <c r="D2311" t="s">
        <v>6</v>
      </c>
      <c r="E2311" t="s">
        <v>990</v>
      </c>
      <c r="F2311" t="s">
        <v>991</v>
      </c>
      <c r="G2311">
        <v>2019</v>
      </c>
      <c r="H2311">
        <v>19</v>
      </c>
      <c r="I2311" t="s">
        <v>1486</v>
      </c>
      <c r="J2311" s="10" t="s">
        <v>1932</v>
      </c>
      <c r="K2311" t="s">
        <v>1933</v>
      </c>
      <c r="L2311" s="10" t="s">
        <v>1934</v>
      </c>
      <c r="M2311" t="s">
        <v>2106</v>
      </c>
    </row>
    <row r="2312" spans="1:13" x14ac:dyDescent="0.25">
      <c r="A2312" t="s">
        <v>922</v>
      </c>
      <c r="B2312" t="s">
        <v>987</v>
      </c>
      <c r="C2312" t="s">
        <v>1</v>
      </c>
      <c r="D2312" t="s">
        <v>6</v>
      </c>
      <c r="E2312" t="s">
        <v>990</v>
      </c>
      <c r="F2312" t="s">
        <v>991</v>
      </c>
      <c r="G2312">
        <v>2020</v>
      </c>
      <c r="H2312">
        <v>10</v>
      </c>
      <c r="I2312" t="s">
        <v>1486</v>
      </c>
      <c r="J2312" s="10" t="s">
        <v>1932</v>
      </c>
      <c r="K2312" t="s">
        <v>1933</v>
      </c>
      <c r="L2312" s="10" t="s">
        <v>1934</v>
      </c>
      <c r="M2312" t="s">
        <v>2106</v>
      </c>
    </row>
    <row r="2313" spans="1:13" x14ac:dyDescent="0.25">
      <c r="A2313" t="s">
        <v>922</v>
      </c>
      <c r="B2313" t="s">
        <v>987</v>
      </c>
      <c r="C2313" t="s">
        <v>22</v>
      </c>
      <c r="D2313" t="s">
        <v>23</v>
      </c>
      <c r="E2313" t="s">
        <v>992</v>
      </c>
      <c r="F2313" t="s">
        <v>993</v>
      </c>
      <c r="G2313">
        <v>2016</v>
      </c>
      <c r="H2313">
        <v>263</v>
      </c>
      <c r="I2313" t="s">
        <v>1486</v>
      </c>
      <c r="J2313" s="10" t="s">
        <v>1932</v>
      </c>
      <c r="K2313" t="s">
        <v>1933</v>
      </c>
      <c r="L2313" s="10" t="s">
        <v>1934</v>
      </c>
      <c r="M2313" t="s">
        <v>2106</v>
      </c>
    </row>
    <row r="2314" spans="1:13" x14ac:dyDescent="0.25">
      <c r="A2314" t="s">
        <v>922</v>
      </c>
      <c r="B2314" t="s">
        <v>987</v>
      </c>
      <c r="C2314" t="s">
        <v>22</v>
      </c>
      <c r="D2314" t="s">
        <v>23</v>
      </c>
      <c r="E2314" t="s">
        <v>992</v>
      </c>
      <c r="F2314" t="s">
        <v>993</v>
      </c>
      <c r="G2314">
        <v>2016</v>
      </c>
      <c r="H2314">
        <v>3</v>
      </c>
      <c r="I2314" t="s">
        <v>1487</v>
      </c>
      <c r="J2314" s="10" t="s">
        <v>1932</v>
      </c>
      <c r="K2314" t="s">
        <v>1933</v>
      </c>
      <c r="L2314" s="10" t="s">
        <v>1934</v>
      </c>
      <c r="M2314" t="s">
        <v>2106</v>
      </c>
    </row>
    <row r="2315" spans="1:13" x14ac:dyDescent="0.25">
      <c r="A2315" t="s">
        <v>922</v>
      </c>
      <c r="B2315" t="s">
        <v>987</v>
      </c>
      <c r="C2315" t="s">
        <v>22</v>
      </c>
      <c r="D2315" t="s">
        <v>23</v>
      </c>
      <c r="E2315" t="s">
        <v>992</v>
      </c>
      <c r="F2315" t="s">
        <v>993</v>
      </c>
      <c r="G2315">
        <v>2016</v>
      </c>
      <c r="H2315">
        <v>6</v>
      </c>
      <c r="I2315" t="s">
        <v>1489</v>
      </c>
      <c r="J2315" s="10" t="s">
        <v>1932</v>
      </c>
      <c r="K2315" t="s">
        <v>1933</v>
      </c>
      <c r="L2315" s="10" t="s">
        <v>1934</v>
      </c>
      <c r="M2315" t="s">
        <v>2106</v>
      </c>
    </row>
    <row r="2316" spans="1:13" x14ac:dyDescent="0.25">
      <c r="A2316" t="s">
        <v>922</v>
      </c>
      <c r="B2316" t="s">
        <v>987</v>
      </c>
      <c r="C2316" t="s">
        <v>22</v>
      </c>
      <c r="D2316" t="s">
        <v>23</v>
      </c>
      <c r="E2316" t="s">
        <v>992</v>
      </c>
      <c r="F2316" t="s">
        <v>993</v>
      </c>
      <c r="G2316">
        <v>2017</v>
      </c>
      <c r="H2316">
        <v>241</v>
      </c>
      <c r="I2316" t="s">
        <v>1486</v>
      </c>
      <c r="J2316" s="10" t="s">
        <v>1932</v>
      </c>
      <c r="K2316" t="s">
        <v>1933</v>
      </c>
      <c r="L2316" s="10" t="s">
        <v>1934</v>
      </c>
      <c r="M2316" t="s">
        <v>2106</v>
      </c>
    </row>
    <row r="2317" spans="1:13" x14ac:dyDescent="0.25">
      <c r="A2317" t="s">
        <v>922</v>
      </c>
      <c r="B2317" t="s">
        <v>987</v>
      </c>
      <c r="C2317" t="s">
        <v>22</v>
      </c>
      <c r="D2317" t="s">
        <v>23</v>
      </c>
      <c r="E2317" t="s">
        <v>992</v>
      </c>
      <c r="F2317" t="s">
        <v>993</v>
      </c>
      <c r="G2317">
        <v>2017</v>
      </c>
      <c r="H2317">
        <v>26</v>
      </c>
      <c r="I2317" t="s">
        <v>1487</v>
      </c>
      <c r="J2317" s="10" t="s">
        <v>1932</v>
      </c>
      <c r="K2317" t="s">
        <v>1933</v>
      </c>
      <c r="L2317" s="10" t="s">
        <v>1934</v>
      </c>
      <c r="M2317" t="s">
        <v>2106</v>
      </c>
    </row>
    <row r="2318" spans="1:13" x14ac:dyDescent="0.25">
      <c r="A2318" t="s">
        <v>922</v>
      </c>
      <c r="B2318" t="s">
        <v>987</v>
      </c>
      <c r="C2318" t="s">
        <v>22</v>
      </c>
      <c r="D2318" t="s">
        <v>23</v>
      </c>
      <c r="E2318" t="s">
        <v>992</v>
      </c>
      <c r="F2318" t="s">
        <v>993</v>
      </c>
      <c r="G2318">
        <v>2017</v>
      </c>
      <c r="H2318">
        <v>6</v>
      </c>
      <c r="I2318" t="s">
        <v>1489</v>
      </c>
      <c r="J2318" s="10" t="s">
        <v>1932</v>
      </c>
      <c r="K2318" t="s">
        <v>1933</v>
      </c>
      <c r="L2318" s="10" t="s">
        <v>1934</v>
      </c>
      <c r="M2318" t="s">
        <v>2106</v>
      </c>
    </row>
    <row r="2319" spans="1:13" x14ac:dyDescent="0.25">
      <c r="A2319" t="s">
        <v>922</v>
      </c>
      <c r="B2319" t="s">
        <v>987</v>
      </c>
      <c r="C2319" t="s">
        <v>22</v>
      </c>
      <c r="D2319" t="s">
        <v>23</v>
      </c>
      <c r="E2319" t="s">
        <v>992</v>
      </c>
      <c r="F2319" t="s">
        <v>993</v>
      </c>
      <c r="G2319">
        <v>2018</v>
      </c>
      <c r="H2319">
        <v>224</v>
      </c>
      <c r="I2319" t="s">
        <v>1486</v>
      </c>
      <c r="J2319" s="10" t="s">
        <v>1932</v>
      </c>
      <c r="K2319" t="s">
        <v>1933</v>
      </c>
      <c r="L2319" s="10" t="s">
        <v>1934</v>
      </c>
      <c r="M2319" t="s">
        <v>2106</v>
      </c>
    </row>
    <row r="2320" spans="1:13" x14ac:dyDescent="0.25">
      <c r="A2320" t="s">
        <v>922</v>
      </c>
      <c r="B2320" t="s">
        <v>987</v>
      </c>
      <c r="C2320" t="s">
        <v>22</v>
      </c>
      <c r="D2320" t="s">
        <v>23</v>
      </c>
      <c r="E2320" t="s">
        <v>992</v>
      </c>
      <c r="F2320" t="s">
        <v>993</v>
      </c>
      <c r="G2320">
        <v>2018</v>
      </c>
      <c r="H2320">
        <v>45</v>
      </c>
      <c r="I2320" t="s">
        <v>1487</v>
      </c>
      <c r="J2320" s="10" t="s">
        <v>1932</v>
      </c>
      <c r="K2320" t="s">
        <v>1933</v>
      </c>
      <c r="L2320" s="10" t="s">
        <v>1934</v>
      </c>
      <c r="M2320" t="s">
        <v>2106</v>
      </c>
    </row>
    <row r="2321" spans="1:13" x14ac:dyDescent="0.25">
      <c r="A2321" t="s">
        <v>922</v>
      </c>
      <c r="B2321" t="s">
        <v>987</v>
      </c>
      <c r="C2321" t="s">
        <v>22</v>
      </c>
      <c r="D2321" t="s">
        <v>23</v>
      </c>
      <c r="E2321" t="s">
        <v>992</v>
      </c>
      <c r="F2321" t="s">
        <v>993</v>
      </c>
      <c r="G2321">
        <v>2018</v>
      </c>
      <c r="H2321">
        <v>8</v>
      </c>
      <c r="I2321" t="s">
        <v>1489</v>
      </c>
      <c r="J2321" s="10" t="s">
        <v>1932</v>
      </c>
      <c r="K2321" t="s">
        <v>1933</v>
      </c>
      <c r="L2321" s="10" t="s">
        <v>1934</v>
      </c>
      <c r="M2321" t="s">
        <v>2106</v>
      </c>
    </row>
    <row r="2322" spans="1:13" x14ac:dyDescent="0.25">
      <c r="A2322" t="s">
        <v>922</v>
      </c>
      <c r="B2322" t="s">
        <v>987</v>
      </c>
      <c r="C2322" t="s">
        <v>22</v>
      </c>
      <c r="D2322" t="s">
        <v>23</v>
      </c>
      <c r="E2322" t="s">
        <v>992</v>
      </c>
      <c r="F2322" t="s">
        <v>993</v>
      </c>
      <c r="G2322">
        <v>2019</v>
      </c>
      <c r="H2322">
        <v>240</v>
      </c>
      <c r="I2322" t="s">
        <v>1486</v>
      </c>
      <c r="J2322" s="10" t="s">
        <v>1932</v>
      </c>
      <c r="K2322" t="s">
        <v>1933</v>
      </c>
      <c r="L2322" s="10" t="s">
        <v>1934</v>
      </c>
      <c r="M2322" t="s">
        <v>2106</v>
      </c>
    </row>
    <row r="2323" spans="1:13" x14ac:dyDescent="0.25">
      <c r="A2323" t="s">
        <v>922</v>
      </c>
      <c r="B2323" t="s">
        <v>987</v>
      </c>
      <c r="C2323" t="s">
        <v>22</v>
      </c>
      <c r="D2323" t="s">
        <v>23</v>
      </c>
      <c r="E2323" t="s">
        <v>992</v>
      </c>
      <c r="F2323" t="s">
        <v>993</v>
      </c>
      <c r="G2323">
        <v>2019</v>
      </c>
      <c r="H2323">
        <v>49</v>
      </c>
      <c r="I2323" t="s">
        <v>1487</v>
      </c>
      <c r="J2323" s="10" t="s">
        <v>1932</v>
      </c>
      <c r="K2323" t="s">
        <v>1933</v>
      </c>
      <c r="L2323" s="10" t="s">
        <v>1934</v>
      </c>
      <c r="M2323" t="s">
        <v>2106</v>
      </c>
    </row>
    <row r="2324" spans="1:13" x14ac:dyDescent="0.25">
      <c r="A2324" t="s">
        <v>922</v>
      </c>
      <c r="B2324" t="s">
        <v>987</v>
      </c>
      <c r="C2324" t="s">
        <v>22</v>
      </c>
      <c r="D2324" t="s">
        <v>23</v>
      </c>
      <c r="E2324" t="s">
        <v>992</v>
      </c>
      <c r="F2324" t="s">
        <v>993</v>
      </c>
      <c r="G2324">
        <v>2019</v>
      </c>
      <c r="H2324">
        <v>7</v>
      </c>
      <c r="I2324" t="s">
        <v>1489</v>
      </c>
      <c r="J2324" s="10" t="s">
        <v>1932</v>
      </c>
      <c r="K2324" t="s">
        <v>1933</v>
      </c>
      <c r="L2324" s="10" t="s">
        <v>1934</v>
      </c>
      <c r="M2324" t="s">
        <v>2106</v>
      </c>
    </row>
    <row r="2325" spans="1:13" x14ac:dyDescent="0.25">
      <c r="A2325" t="s">
        <v>922</v>
      </c>
      <c r="B2325" t="s">
        <v>987</v>
      </c>
      <c r="C2325" t="s">
        <v>22</v>
      </c>
      <c r="D2325" t="s">
        <v>23</v>
      </c>
      <c r="E2325" t="s">
        <v>992</v>
      </c>
      <c r="F2325" t="s">
        <v>993</v>
      </c>
      <c r="G2325">
        <v>2020</v>
      </c>
      <c r="H2325">
        <v>238</v>
      </c>
      <c r="I2325" t="s">
        <v>1486</v>
      </c>
      <c r="J2325" s="10" t="s">
        <v>1932</v>
      </c>
      <c r="K2325" t="s">
        <v>1933</v>
      </c>
      <c r="L2325" s="10" t="s">
        <v>1934</v>
      </c>
      <c r="M2325" t="s">
        <v>2106</v>
      </c>
    </row>
    <row r="2326" spans="1:13" x14ac:dyDescent="0.25">
      <c r="A2326" t="s">
        <v>922</v>
      </c>
      <c r="B2326" t="s">
        <v>987</v>
      </c>
      <c r="C2326" t="s">
        <v>22</v>
      </c>
      <c r="D2326" t="s">
        <v>23</v>
      </c>
      <c r="E2326" t="s">
        <v>992</v>
      </c>
      <c r="F2326" t="s">
        <v>993</v>
      </c>
      <c r="G2326">
        <v>2020</v>
      </c>
      <c r="H2326">
        <v>63</v>
      </c>
      <c r="I2326" t="s">
        <v>1487</v>
      </c>
      <c r="J2326" s="10" t="s">
        <v>1932</v>
      </c>
      <c r="K2326" t="s">
        <v>1933</v>
      </c>
      <c r="L2326" s="10" t="s">
        <v>1934</v>
      </c>
      <c r="M2326" t="s">
        <v>2106</v>
      </c>
    </row>
    <row r="2327" spans="1:13" x14ac:dyDescent="0.25">
      <c r="A2327" t="s">
        <v>922</v>
      </c>
      <c r="B2327" t="s">
        <v>987</v>
      </c>
      <c r="C2327" t="s">
        <v>22</v>
      </c>
      <c r="D2327" t="s">
        <v>23</v>
      </c>
      <c r="E2327" t="s">
        <v>992</v>
      </c>
      <c r="F2327" t="s">
        <v>993</v>
      </c>
      <c r="G2327">
        <v>2020</v>
      </c>
      <c r="H2327">
        <v>3</v>
      </c>
      <c r="I2327" t="s">
        <v>1489</v>
      </c>
      <c r="J2327" s="10" t="s">
        <v>1932</v>
      </c>
      <c r="K2327" t="s">
        <v>1933</v>
      </c>
      <c r="L2327" s="10" t="s">
        <v>1934</v>
      </c>
      <c r="M2327" t="s">
        <v>2106</v>
      </c>
    </row>
    <row r="2328" spans="1:13" x14ac:dyDescent="0.25">
      <c r="A2328" t="s">
        <v>922</v>
      </c>
      <c r="B2328" t="s">
        <v>987</v>
      </c>
      <c r="C2328" t="s">
        <v>22</v>
      </c>
      <c r="D2328" t="s">
        <v>23</v>
      </c>
      <c r="E2328" t="s">
        <v>992</v>
      </c>
      <c r="F2328" t="s">
        <v>994</v>
      </c>
      <c r="G2328">
        <v>2016</v>
      </c>
      <c r="H2328">
        <v>30</v>
      </c>
      <c r="I2328" t="s">
        <v>1486</v>
      </c>
      <c r="J2328" s="10" t="s">
        <v>1932</v>
      </c>
      <c r="K2328" t="s">
        <v>1933</v>
      </c>
      <c r="L2328" s="10" t="s">
        <v>1934</v>
      </c>
      <c r="M2328" t="s">
        <v>2106</v>
      </c>
    </row>
    <row r="2329" spans="1:13" x14ac:dyDescent="0.25">
      <c r="A2329" t="s">
        <v>922</v>
      </c>
      <c r="B2329" t="s">
        <v>987</v>
      </c>
      <c r="C2329" t="s">
        <v>22</v>
      </c>
      <c r="D2329" t="s">
        <v>23</v>
      </c>
      <c r="E2329" t="s">
        <v>992</v>
      </c>
      <c r="F2329" t="s">
        <v>994</v>
      </c>
      <c r="G2329">
        <v>2017</v>
      </c>
      <c r="H2329">
        <v>31</v>
      </c>
      <c r="I2329" t="s">
        <v>1486</v>
      </c>
      <c r="J2329" s="10" t="s">
        <v>1932</v>
      </c>
      <c r="K2329" t="s">
        <v>1933</v>
      </c>
      <c r="L2329" s="10" t="s">
        <v>1934</v>
      </c>
      <c r="M2329" t="s">
        <v>2106</v>
      </c>
    </row>
    <row r="2330" spans="1:13" x14ac:dyDescent="0.25">
      <c r="A2330" t="s">
        <v>922</v>
      </c>
      <c r="B2330" t="s">
        <v>987</v>
      </c>
      <c r="C2330" t="s">
        <v>22</v>
      </c>
      <c r="D2330" t="s">
        <v>23</v>
      </c>
      <c r="E2330" t="s">
        <v>992</v>
      </c>
      <c r="F2330" t="s">
        <v>994</v>
      </c>
      <c r="G2330">
        <v>2018</v>
      </c>
      <c r="H2330">
        <v>25</v>
      </c>
      <c r="I2330" t="s">
        <v>1486</v>
      </c>
      <c r="J2330" s="10" t="s">
        <v>1932</v>
      </c>
      <c r="K2330" t="s">
        <v>1933</v>
      </c>
      <c r="L2330" s="10" t="s">
        <v>1934</v>
      </c>
      <c r="M2330" t="s">
        <v>2106</v>
      </c>
    </row>
    <row r="2331" spans="1:13" x14ac:dyDescent="0.25">
      <c r="A2331" t="s">
        <v>922</v>
      </c>
      <c r="B2331" t="s">
        <v>987</v>
      </c>
      <c r="C2331" t="s">
        <v>22</v>
      </c>
      <c r="D2331" t="s">
        <v>23</v>
      </c>
      <c r="E2331" t="s">
        <v>992</v>
      </c>
      <c r="F2331" t="s">
        <v>994</v>
      </c>
      <c r="G2331">
        <v>2019</v>
      </c>
      <c r="H2331">
        <v>30</v>
      </c>
      <c r="I2331" t="s">
        <v>1486</v>
      </c>
      <c r="J2331" s="10" t="s">
        <v>1932</v>
      </c>
      <c r="K2331" t="s">
        <v>1933</v>
      </c>
      <c r="L2331" s="10" t="s">
        <v>1934</v>
      </c>
      <c r="M2331" t="s">
        <v>2106</v>
      </c>
    </row>
    <row r="2332" spans="1:13" x14ac:dyDescent="0.25">
      <c r="A2332" t="s">
        <v>922</v>
      </c>
      <c r="B2332" t="s">
        <v>987</v>
      </c>
      <c r="C2332" t="s">
        <v>22</v>
      </c>
      <c r="D2332" t="s">
        <v>23</v>
      </c>
      <c r="E2332" t="s">
        <v>992</v>
      </c>
      <c r="F2332" t="s">
        <v>994</v>
      </c>
      <c r="G2332">
        <v>2020</v>
      </c>
      <c r="H2332">
        <v>30</v>
      </c>
      <c r="I2332" t="s">
        <v>1486</v>
      </c>
      <c r="J2332" s="10" t="s">
        <v>1932</v>
      </c>
      <c r="K2332" t="s">
        <v>1933</v>
      </c>
      <c r="L2332" s="10" t="s">
        <v>1934</v>
      </c>
      <c r="M2332" t="s">
        <v>2106</v>
      </c>
    </row>
    <row r="2333" spans="1:13" x14ac:dyDescent="0.25">
      <c r="A2333" t="s">
        <v>922</v>
      </c>
      <c r="B2333" t="s">
        <v>987</v>
      </c>
      <c r="C2333" t="s">
        <v>22</v>
      </c>
      <c r="D2333" t="s">
        <v>23</v>
      </c>
      <c r="E2333" t="s">
        <v>992</v>
      </c>
      <c r="F2333" t="s">
        <v>994</v>
      </c>
      <c r="G2333">
        <v>2020</v>
      </c>
      <c r="H2333">
        <v>1</v>
      </c>
      <c r="I2333" t="s">
        <v>1487</v>
      </c>
      <c r="J2333" s="10" t="s">
        <v>1932</v>
      </c>
      <c r="K2333" t="s">
        <v>1933</v>
      </c>
      <c r="L2333" s="10" t="s">
        <v>1934</v>
      </c>
      <c r="M2333" t="s">
        <v>2106</v>
      </c>
    </row>
    <row r="2334" spans="1:13" x14ac:dyDescent="0.25">
      <c r="A2334" t="s">
        <v>922</v>
      </c>
      <c r="B2334" t="s">
        <v>995</v>
      </c>
      <c r="C2334" t="s">
        <v>1</v>
      </c>
      <c r="D2334" t="s">
        <v>6</v>
      </c>
      <c r="E2334" t="s">
        <v>996</v>
      </c>
      <c r="F2334" t="s">
        <v>997</v>
      </c>
      <c r="G2334">
        <v>2016</v>
      </c>
      <c r="H2334">
        <v>19</v>
      </c>
      <c r="I2334" t="s">
        <v>1486</v>
      </c>
      <c r="J2334" s="10" t="s">
        <v>1935</v>
      </c>
      <c r="K2334" t="s">
        <v>1936</v>
      </c>
      <c r="L2334" s="10" t="s">
        <v>1860</v>
      </c>
      <c r="M2334" t="s">
        <v>2102</v>
      </c>
    </row>
    <row r="2335" spans="1:13" x14ac:dyDescent="0.25">
      <c r="A2335" t="s">
        <v>922</v>
      </c>
      <c r="B2335" t="s">
        <v>995</v>
      </c>
      <c r="C2335" t="s">
        <v>1</v>
      </c>
      <c r="D2335" t="s">
        <v>6</v>
      </c>
      <c r="E2335" t="s">
        <v>996</v>
      </c>
      <c r="F2335" t="s">
        <v>997</v>
      </c>
      <c r="G2335">
        <v>2017</v>
      </c>
      <c r="H2335">
        <v>20</v>
      </c>
      <c r="I2335" t="s">
        <v>1486</v>
      </c>
      <c r="J2335" s="10" t="s">
        <v>1935</v>
      </c>
      <c r="K2335" t="s">
        <v>1936</v>
      </c>
      <c r="L2335" s="10" t="s">
        <v>1860</v>
      </c>
      <c r="M2335" t="s">
        <v>2102</v>
      </c>
    </row>
    <row r="2336" spans="1:13" x14ac:dyDescent="0.25">
      <c r="A2336" t="s">
        <v>922</v>
      </c>
      <c r="B2336" t="s">
        <v>995</v>
      </c>
      <c r="C2336" t="s">
        <v>1</v>
      </c>
      <c r="D2336" t="s">
        <v>6</v>
      </c>
      <c r="E2336" t="s">
        <v>996</v>
      </c>
      <c r="F2336" t="s">
        <v>997</v>
      </c>
      <c r="G2336">
        <v>2018</v>
      </c>
      <c r="H2336">
        <v>27</v>
      </c>
      <c r="I2336" t="s">
        <v>1486</v>
      </c>
      <c r="J2336" s="10" t="s">
        <v>1935</v>
      </c>
      <c r="K2336" t="s">
        <v>1936</v>
      </c>
      <c r="L2336" s="10" t="s">
        <v>1860</v>
      </c>
      <c r="M2336" t="s">
        <v>2102</v>
      </c>
    </row>
    <row r="2337" spans="1:13" x14ac:dyDescent="0.25">
      <c r="A2337" t="s">
        <v>922</v>
      </c>
      <c r="B2337" t="s">
        <v>995</v>
      </c>
      <c r="C2337" t="s">
        <v>1</v>
      </c>
      <c r="D2337" t="s">
        <v>6</v>
      </c>
      <c r="E2337" t="s">
        <v>996</v>
      </c>
      <c r="F2337" t="s">
        <v>997</v>
      </c>
      <c r="G2337">
        <v>2019</v>
      </c>
      <c r="H2337">
        <v>33</v>
      </c>
      <c r="I2337" t="s">
        <v>1486</v>
      </c>
      <c r="J2337" s="10" t="s">
        <v>1935</v>
      </c>
      <c r="K2337" t="s">
        <v>1936</v>
      </c>
      <c r="L2337" s="10" t="s">
        <v>1860</v>
      </c>
      <c r="M2337" t="s">
        <v>2102</v>
      </c>
    </row>
    <row r="2338" spans="1:13" x14ac:dyDescent="0.25">
      <c r="A2338" t="s">
        <v>922</v>
      </c>
      <c r="B2338" t="s">
        <v>995</v>
      </c>
      <c r="C2338" t="s">
        <v>1</v>
      </c>
      <c r="D2338" t="s">
        <v>6</v>
      </c>
      <c r="E2338" t="s">
        <v>996</v>
      </c>
      <c r="F2338" t="s">
        <v>997</v>
      </c>
      <c r="G2338">
        <v>2020</v>
      </c>
      <c r="H2338">
        <v>26</v>
      </c>
      <c r="I2338" t="s">
        <v>1486</v>
      </c>
      <c r="J2338" s="10" t="s">
        <v>1935</v>
      </c>
      <c r="K2338" t="s">
        <v>1936</v>
      </c>
      <c r="L2338" s="10" t="s">
        <v>1860</v>
      </c>
      <c r="M2338" t="s">
        <v>2102</v>
      </c>
    </row>
    <row r="2339" spans="1:13" x14ac:dyDescent="0.25">
      <c r="A2339" t="s">
        <v>922</v>
      </c>
      <c r="B2339" t="s">
        <v>995</v>
      </c>
      <c r="C2339" t="s">
        <v>22</v>
      </c>
      <c r="D2339" t="s">
        <v>23</v>
      </c>
      <c r="E2339" t="s">
        <v>998</v>
      </c>
      <c r="F2339" t="s">
        <v>999</v>
      </c>
      <c r="G2339">
        <v>2016</v>
      </c>
      <c r="H2339">
        <v>260</v>
      </c>
      <c r="I2339" t="s">
        <v>1486</v>
      </c>
      <c r="J2339" s="10" t="s">
        <v>1935</v>
      </c>
      <c r="K2339" t="s">
        <v>1936</v>
      </c>
      <c r="L2339" s="10" t="s">
        <v>1860</v>
      </c>
      <c r="M2339" t="s">
        <v>2102</v>
      </c>
    </row>
    <row r="2340" spans="1:13" x14ac:dyDescent="0.25">
      <c r="A2340" t="s">
        <v>922</v>
      </c>
      <c r="B2340" t="s">
        <v>995</v>
      </c>
      <c r="C2340" t="s">
        <v>22</v>
      </c>
      <c r="D2340" t="s">
        <v>23</v>
      </c>
      <c r="E2340" t="s">
        <v>998</v>
      </c>
      <c r="F2340" t="s">
        <v>999</v>
      </c>
      <c r="G2340">
        <v>2017</v>
      </c>
      <c r="H2340">
        <v>285</v>
      </c>
      <c r="I2340" t="s">
        <v>1486</v>
      </c>
      <c r="J2340" s="10" t="s">
        <v>1935</v>
      </c>
      <c r="K2340" t="s">
        <v>1936</v>
      </c>
      <c r="L2340" s="10" t="s">
        <v>1860</v>
      </c>
      <c r="M2340" t="s">
        <v>2102</v>
      </c>
    </row>
    <row r="2341" spans="1:13" x14ac:dyDescent="0.25">
      <c r="A2341" t="s">
        <v>922</v>
      </c>
      <c r="B2341" t="s">
        <v>995</v>
      </c>
      <c r="C2341" t="s">
        <v>22</v>
      </c>
      <c r="D2341" t="s">
        <v>23</v>
      </c>
      <c r="E2341" t="s">
        <v>998</v>
      </c>
      <c r="F2341" t="s">
        <v>999</v>
      </c>
      <c r="G2341">
        <v>2018</v>
      </c>
      <c r="H2341">
        <v>396</v>
      </c>
      <c r="I2341" t="s">
        <v>1486</v>
      </c>
      <c r="J2341" s="10" t="s">
        <v>1935</v>
      </c>
      <c r="K2341" t="s">
        <v>1936</v>
      </c>
      <c r="L2341" s="10" t="s">
        <v>1860</v>
      </c>
      <c r="M2341" t="s">
        <v>2102</v>
      </c>
    </row>
    <row r="2342" spans="1:13" x14ac:dyDescent="0.25">
      <c r="A2342" t="s">
        <v>922</v>
      </c>
      <c r="B2342" t="s">
        <v>995</v>
      </c>
      <c r="C2342" t="s">
        <v>22</v>
      </c>
      <c r="D2342" t="s">
        <v>23</v>
      </c>
      <c r="E2342" t="s">
        <v>998</v>
      </c>
      <c r="F2342" t="s">
        <v>999</v>
      </c>
      <c r="G2342">
        <v>2019</v>
      </c>
      <c r="H2342">
        <v>395</v>
      </c>
      <c r="I2342" t="s">
        <v>1486</v>
      </c>
      <c r="J2342" s="10" t="s">
        <v>1935</v>
      </c>
      <c r="K2342" t="s">
        <v>1936</v>
      </c>
      <c r="L2342" s="10" t="s">
        <v>1860</v>
      </c>
      <c r="M2342" t="s">
        <v>2102</v>
      </c>
    </row>
    <row r="2343" spans="1:13" x14ac:dyDescent="0.25">
      <c r="A2343" t="s">
        <v>922</v>
      </c>
      <c r="B2343" t="s">
        <v>995</v>
      </c>
      <c r="C2343" t="s">
        <v>22</v>
      </c>
      <c r="D2343" t="s">
        <v>23</v>
      </c>
      <c r="E2343" t="s">
        <v>998</v>
      </c>
      <c r="F2343" t="s">
        <v>999</v>
      </c>
      <c r="G2343">
        <v>2020</v>
      </c>
      <c r="H2343">
        <v>375</v>
      </c>
      <c r="I2343" t="s">
        <v>1486</v>
      </c>
      <c r="J2343" s="10" t="s">
        <v>1935</v>
      </c>
      <c r="K2343" t="s">
        <v>1936</v>
      </c>
      <c r="L2343" s="10" t="s">
        <v>1860</v>
      </c>
      <c r="M2343" t="s">
        <v>2102</v>
      </c>
    </row>
    <row r="2344" spans="1:13" x14ac:dyDescent="0.25">
      <c r="A2344" t="s">
        <v>922</v>
      </c>
      <c r="B2344" t="s">
        <v>995</v>
      </c>
      <c r="C2344" t="s">
        <v>22</v>
      </c>
      <c r="D2344" t="s">
        <v>23</v>
      </c>
      <c r="E2344" t="s">
        <v>998</v>
      </c>
      <c r="F2344" t="s">
        <v>1000</v>
      </c>
      <c r="G2344">
        <v>2016</v>
      </c>
      <c r="H2344">
        <v>14</v>
      </c>
      <c r="I2344" t="s">
        <v>1486</v>
      </c>
      <c r="J2344" s="10" t="s">
        <v>1935</v>
      </c>
      <c r="K2344" t="s">
        <v>1936</v>
      </c>
      <c r="L2344" s="10" t="s">
        <v>1860</v>
      </c>
      <c r="M2344" t="s">
        <v>2102</v>
      </c>
    </row>
    <row r="2345" spans="1:13" x14ac:dyDescent="0.25">
      <c r="A2345" t="s">
        <v>922</v>
      </c>
      <c r="B2345" t="s">
        <v>995</v>
      </c>
      <c r="C2345" t="s">
        <v>22</v>
      </c>
      <c r="D2345" t="s">
        <v>23</v>
      </c>
      <c r="E2345" t="s">
        <v>998</v>
      </c>
      <c r="F2345" t="s">
        <v>1000</v>
      </c>
      <c r="G2345">
        <v>2017</v>
      </c>
      <c r="H2345">
        <v>9</v>
      </c>
      <c r="I2345" t="s">
        <v>1486</v>
      </c>
      <c r="J2345" s="10" t="s">
        <v>1935</v>
      </c>
      <c r="K2345" t="s">
        <v>1936</v>
      </c>
      <c r="L2345" s="10" t="s">
        <v>1860</v>
      </c>
      <c r="M2345" t="s">
        <v>2102</v>
      </c>
    </row>
    <row r="2346" spans="1:13" x14ac:dyDescent="0.25">
      <c r="A2346" t="s">
        <v>922</v>
      </c>
      <c r="B2346" t="s">
        <v>995</v>
      </c>
      <c r="C2346" t="s">
        <v>22</v>
      </c>
      <c r="D2346" t="s">
        <v>23</v>
      </c>
      <c r="E2346" t="s">
        <v>998</v>
      </c>
      <c r="F2346" t="s">
        <v>1000</v>
      </c>
      <c r="G2346">
        <v>2018</v>
      </c>
      <c r="H2346">
        <v>15</v>
      </c>
      <c r="I2346" t="s">
        <v>1486</v>
      </c>
      <c r="J2346" s="10" t="s">
        <v>1935</v>
      </c>
      <c r="K2346" t="s">
        <v>1936</v>
      </c>
      <c r="L2346" s="10" t="s">
        <v>1860</v>
      </c>
      <c r="M2346" t="s">
        <v>2102</v>
      </c>
    </row>
    <row r="2347" spans="1:13" x14ac:dyDescent="0.25">
      <c r="A2347" t="s">
        <v>922</v>
      </c>
      <c r="B2347" t="s">
        <v>995</v>
      </c>
      <c r="C2347" t="s">
        <v>22</v>
      </c>
      <c r="D2347" t="s">
        <v>23</v>
      </c>
      <c r="E2347" t="s">
        <v>998</v>
      </c>
      <c r="F2347" t="s">
        <v>1000</v>
      </c>
      <c r="G2347">
        <v>2019</v>
      </c>
      <c r="H2347">
        <v>21</v>
      </c>
      <c r="I2347" t="s">
        <v>1486</v>
      </c>
      <c r="J2347" s="10" t="s">
        <v>1935</v>
      </c>
      <c r="K2347" t="s">
        <v>1936</v>
      </c>
      <c r="L2347" s="10" t="s">
        <v>1860</v>
      </c>
      <c r="M2347" t="s">
        <v>2102</v>
      </c>
    </row>
    <row r="2348" spans="1:13" x14ac:dyDescent="0.25">
      <c r="A2348" t="s">
        <v>922</v>
      </c>
      <c r="B2348" t="s">
        <v>995</v>
      </c>
      <c r="C2348" t="s">
        <v>22</v>
      </c>
      <c r="D2348" t="s">
        <v>23</v>
      </c>
      <c r="E2348" t="s">
        <v>998</v>
      </c>
      <c r="F2348" t="s">
        <v>1000</v>
      </c>
      <c r="G2348">
        <v>2020</v>
      </c>
      <c r="H2348">
        <v>24</v>
      </c>
      <c r="I2348" t="s">
        <v>1486</v>
      </c>
      <c r="J2348" s="10" t="s">
        <v>1935</v>
      </c>
      <c r="K2348" t="s">
        <v>1936</v>
      </c>
      <c r="L2348" s="10" t="s">
        <v>1860</v>
      </c>
      <c r="M2348" t="s">
        <v>2102</v>
      </c>
    </row>
    <row r="2349" spans="1:13" x14ac:dyDescent="0.25">
      <c r="A2349" t="s">
        <v>922</v>
      </c>
      <c r="B2349" t="s">
        <v>995</v>
      </c>
      <c r="C2349" t="s">
        <v>22</v>
      </c>
      <c r="D2349" t="s">
        <v>35</v>
      </c>
      <c r="E2349" t="s">
        <v>1001</v>
      </c>
      <c r="F2349" t="s">
        <v>1002</v>
      </c>
      <c r="G2349">
        <v>2016</v>
      </c>
      <c r="H2349">
        <v>258</v>
      </c>
      <c r="I2349" t="s">
        <v>1486</v>
      </c>
      <c r="J2349" s="10" t="s">
        <v>1937</v>
      </c>
      <c r="K2349" t="s">
        <v>1938</v>
      </c>
      <c r="L2349" s="10" t="s">
        <v>1860</v>
      </c>
      <c r="M2349" t="s">
        <v>2102</v>
      </c>
    </row>
    <row r="2350" spans="1:13" x14ac:dyDescent="0.25">
      <c r="A2350" t="s">
        <v>922</v>
      </c>
      <c r="B2350" t="s">
        <v>995</v>
      </c>
      <c r="C2350" t="s">
        <v>22</v>
      </c>
      <c r="D2350" t="s">
        <v>35</v>
      </c>
      <c r="E2350" t="s">
        <v>1001</v>
      </c>
      <c r="F2350" t="s">
        <v>1002</v>
      </c>
      <c r="G2350">
        <v>2017</v>
      </c>
      <c r="H2350">
        <v>266</v>
      </c>
      <c r="I2350" t="s">
        <v>1486</v>
      </c>
      <c r="J2350" s="10" t="s">
        <v>1937</v>
      </c>
      <c r="K2350" t="s">
        <v>1938</v>
      </c>
      <c r="L2350" s="10" t="s">
        <v>1860</v>
      </c>
      <c r="M2350" t="s">
        <v>2102</v>
      </c>
    </row>
    <row r="2351" spans="1:13" x14ac:dyDescent="0.25">
      <c r="A2351" t="s">
        <v>922</v>
      </c>
      <c r="B2351" t="s">
        <v>995</v>
      </c>
      <c r="C2351" t="s">
        <v>22</v>
      </c>
      <c r="D2351" t="s">
        <v>35</v>
      </c>
      <c r="E2351" t="s">
        <v>1001</v>
      </c>
      <c r="F2351" t="s">
        <v>1002</v>
      </c>
      <c r="G2351">
        <v>2018</v>
      </c>
      <c r="H2351">
        <v>91</v>
      </c>
      <c r="I2351" t="s">
        <v>1486</v>
      </c>
      <c r="J2351" s="10" t="s">
        <v>1937</v>
      </c>
      <c r="K2351" t="s">
        <v>1938</v>
      </c>
      <c r="L2351" s="10" t="s">
        <v>1860</v>
      </c>
      <c r="M2351" t="s">
        <v>2102</v>
      </c>
    </row>
    <row r="2352" spans="1:13" x14ac:dyDescent="0.25">
      <c r="A2352" t="s">
        <v>922</v>
      </c>
      <c r="B2352" t="s">
        <v>995</v>
      </c>
      <c r="C2352" t="s">
        <v>22</v>
      </c>
      <c r="D2352" t="s">
        <v>35</v>
      </c>
      <c r="E2352" t="s">
        <v>1001</v>
      </c>
      <c r="F2352" t="s">
        <v>1002</v>
      </c>
      <c r="G2352">
        <v>2019</v>
      </c>
      <c r="H2352">
        <v>10</v>
      </c>
      <c r="I2352" t="s">
        <v>1486</v>
      </c>
      <c r="J2352" s="10" t="s">
        <v>1937</v>
      </c>
      <c r="K2352" t="s">
        <v>1938</v>
      </c>
      <c r="L2352" s="10" t="s">
        <v>1860</v>
      </c>
      <c r="M2352" t="s">
        <v>2102</v>
      </c>
    </row>
    <row r="2353" spans="1:13" x14ac:dyDescent="0.25">
      <c r="A2353" t="s">
        <v>922</v>
      </c>
      <c r="B2353" t="s">
        <v>1003</v>
      </c>
      <c r="C2353" t="s">
        <v>1</v>
      </c>
      <c r="D2353" t="s">
        <v>6</v>
      </c>
      <c r="E2353" t="s">
        <v>1004</v>
      </c>
      <c r="F2353" t="s">
        <v>1005</v>
      </c>
      <c r="G2353">
        <v>2016</v>
      </c>
      <c r="H2353">
        <v>24</v>
      </c>
      <c r="I2353" t="s">
        <v>1486</v>
      </c>
      <c r="J2353" s="10" t="s">
        <v>1939</v>
      </c>
      <c r="K2353" t="s">
        <v>1940</v>
      </c>
      <c r="L2353" s="10" t="s">
        <v>1658</v>
      </c>
      <c r="M2353" t="s">
        <v>2096</v>
      </c>
    </row>
    <row r="2354" spans="1:13" x14ac:dyDescent="0.25">
      <c r="A2354" t="s">
        <v>922</v>
      </c>
      <c r="B2354" t="s">
        <v>1003</v>
      </c>
      <c r="C2354" t="s">
        <v>1</v>
      </c>
      <c r="D2354" t="s">
        <v>6</v>
      </c>
      <c r="E2354" t="s">
        <v>1004</v>
      </c>
      <c r="F2354" t="s">
        <v>1005</v>
      </c>
      <c r="G2354">
        <v>2017</v>
      </c>
      <c r="H2354">
        <v>24</v>
      </c>
      <c r="I2354" t="s">
        <v>1486</v>
      </c>
      <c r="J2354" s="10" t="s">
        <v>1939</v>
      </c>
      <c r="K2354" t="s">
        <v>1940</v>
      </c>
      <c r="L2354" s="10" t="s">
        <v>1658</v>
      </c>
      <c r="M2354" t="s">
        <v>2096</v>
      </c>
    </row>
    <row r="2355" spans="1:13" x14ac:dyDescent="0.25">
      <c r="A2355" t="s">
        <v>922</v>
      </c>
      <c r="B2355" t="s">
        <v>1003</v>
      </c>
      <c r="C2355" t="s">
        <v>1</v>
      </c>
      <c r="D2355" t="s">
        <v>6</v>
      </c>
      <c r="E2355" t="s">
        <v>1004</v>
      </c>
      <c r="F2355" t="s">
        <v>1005</v>
      </c>
      <c r="G2355">
        <v>2018</v>
      </c>
      <c r="H2355">
        <v>27</v>
      </c>
      <c r="I2355" t="s">
        <v>1486</v>
      </c>
      <c r="J2355" s="10" t="s">
        <v>1939</v>
      </c>
      <c r="K2355" t="s">
        <v>1940</v>
      </c>
      <c r="L2355" s="10" t="s">
        <v>1658</v>
      </c>
      <c r="M2355" t="s">
        <v>2096</v>
      </c>
    </row>
    <row r="2356" spans="1:13" x14ac:dyDescent="0.25">
      <c r="A2356" t="s">
        <v>922</v>
      </c>
      <c r="B2356" t="s">
        <v>1003</v>
      </c>
      <c r="C2356" t="s">
        <v>1</v>
      </c>
      <c r="D2356" t="s">
        <v>6</v>
      </c>
      <c r="E2356" t="s">
        <v>1004</v>
      </c>
      <c r="F2356" t="s">
        <v>1005</v>
      </c>
      <c r="G2356">
        <v>2019</v>
      </c>
      <c r="H2356">
        <v>24</v>
      </c>
      <c r="I2356" t="s">
        <v>1486</v>
      </c>
      <c r="J2356" s="10" t="s">
        <v>1939</v>
      </c>
      <c r="K2356" t="s">
        <v>1940</v>
      </c>
      <c r="L2356" s="10" t="s">
        <v>1658</v>
      </c>
      <c r="M2356" t="s">
        <v>2096</v>
      </c>
    </row>
    <row r="2357" spans="1:13" x14ac:dyDescent="0.25">
      <c r="A2357" t="s">
        <v>922</v>
      </c>
      <c r="B2357" t="s">
        <v>1003</v>
      </c>
      <c r="C2357" t="s">
        <v>1</v>
      </c>
      <c r="D2357" t="s">
        <v>6</v>
      </c>
      <c r="E2357" t="s">
        <v>1004</v>
      </c>
      <c r="F2357" t="s">
        <v>1005</v>
      </c>
      <c r="G2357">
        <v>2020</v>
      </c>
      <c r="H2357">
        <v>22</v>
      </c>
      <c r="I2357" t="s">
        <v>1486</v>
      </c>
      <c r="J2357" s="10" t="s">
        <v>1939</v>
      </c>
      <c r="K2357" t="s">
        <v>1940</v>
      </c>
      <c r="L2357" s="10" t="s">
        <v>1658</v>
      </c>
      <c r="M2357" t="s">
        <v>2096</v>
      </c>
    </row>
    <row r="2358" spans="1:13" x14ac:dyDescent="0.25">
      <c r="A2358" t="s">
        <v>922</v>
      </c>
      <c r="B2358" t="s">
        <v>1003</v>
      </c>
      <c r="C2358" t="s">
        <v>22</v>
      </c>
      <c r="D2358" t="s">
        <v>23</v>
      </c>
      <c r="E2358" t="s">
        <v>1006</v>
      </c>
      <c r="F2358" t="s">
        <v>1007</v>
      </c>
      <c r="G2358">
        <v>2016</v>
      </c>
      <c r="H2358">
        <v>34</v>
      </c>
      <c r="I2358" t="s">
        <v>1486</v>
      </c>
      <c r="J2358" s="10" t="s">
        <v>1939</v>
      </c>
      <c r="K2358" t="s">
        <v>1940</v>
      </c>
      <c r="L2358" s="10" t="s">
        <v>1658</v>
      </c>
      <c r="M2358" t="s">
        <v>2096</v>
      </c>
    </row>
    <row r="2359" spans="1:13" x14ac:dyDescent="0.25">
      <c r="A2359" t="s">
        <v>922</v>
      </c>
      <c r="B2359" t="s">
        <v>1003</v>
      </c>
      <c r="C2359" t="s">
        <v>22</v>
      </c>
      <c r="D2359" t="s">
        <v>23</v>
      </c>
      <c r="E2359" t="s">
        <v>1006</v>
      </c>
      <c r="F2359" t="s">
        <v>1007</v>
      </c>
      <c r="G2359">
        <v>2017</v>
      </c>
      <c r="H2359">
        <v>23</v>
      </c>
      <c r="I2359" t="s">
        <v>1486</v>
      </c>
      <c r="J2359" s="10" t="s">
        <v>1939</v>
      </c>
      <c r="K2359" t="s">
        <v>1940</v>
      </c>
      <c r="L2359" s="10" t="s">
        <v>1658</v>
      </c>
      <c r="M2359" t="s">
        <v>2096</v>
      </c>
    </row>
    <row r="2360" spans="1:13" x14ac:dyDescent="0.25">
      <c r="A2360" t="s">
        <v>922</v>
      </c>
      <c r="B2360" t="s">
        <v>1003</v>
      </c>
      <c r="C2360" t="s">
        <v>22</v>
      </c>
      <c r="D2360" t="s">
        <v>23</v>
      </c>
      <c r="E2360" t="s">
        <v>1006</v>
      </c>
      <c r="F2360" t="s">
        <v>1007</v>
      </c>
      <c r="G2360">
        <v>2018</v>
      </c>
      <c r="H2360">
        <v>25</v>
      </c>
      <c r="I2360" t="s">
        <v>1486</v>
      </c>
      <c r="J2360" s="10" t="s">
        <v>1939</v>
      </c>
      <c r="K2360" t="s">
        <v>1940</v>
      </c>
      <c r="L2360" s="10" t="s">
        <v>1658</v>
      </c>
      <c r="M2360" t="s">
        <v>2096</v>
      </c>
    </row>
    <row r="2361" spans="1:13" x14ac:dyDescent="0.25">
      <c r="A2361" t="s">
        <v>922</v>
      </c>
      <c r="B2361" t="s">
        <v>1003</v>
      </c>
      <c r="C2361" t="s">
        <v>22</v>
      </c>
      <c r="D2361" t="s">
        <v>23</v>
      </c>
      <c r="E2361" t="s">
        <v>1006</v>
      </c>
      <c r="F2361" t="s">
        <v>1007</v>
      </c>
      <c r="G2361">
        <v>2019</v>
      </c>
      <c r="H2361">
        <v>19</v>
      </c>
      <c r="I2361" t="s">
        <v>1486</v>
      </c>
      <c r="J2361" s="10" t="s">
        <v>1939</v>
      </c>
      <c r="K2361" t="s">
        <v>1940</v>
      </c>
      <c r="L2361" s="10" t="s">
        <v>1658</v>
      </c>
      <c r="M2361" t="s">
        <v>2096</v>
      </c>
    </row>
    <row r="2362" spans="1:13" x14ac:dyDescent="0.25">
      <c r="A2362" t="s">
        <v>922</v>
      </c>
      <c r="B2362" t="s">
        <v>1003</v>
      </c>
      <c r="C2362" t="s">
        <v>22</v>
      </c>
      <c r="D2362" t="s">
        <v>23</v>
      </c>
      <c r="E2362" t="s">
        <v>1006</v>
      </c>
      <c r="F2362" t="s">
        <v>1007</v>
      </c>
      <c r="G2362">
        <v>2020</v>
      </c>
      <c r="H2362">
        <v>10</v>
      </c>
      <c r="I2362" t="s">
        <v>1486</v>
      </c>
      <c r="J2362" s="10" t="s">
        <v>1939</v>
      </c>
      <c r="K2362" t="s">
        <v>1940</v>
      </c>
      <c r="L2362" s="10" t="s">
        <v>1658</v>
      </c>
      <c r="M2362" t="s">
        <v>2096</v>
      </c>
    </row>
    <row r="2363" spans="1:13" x14ac:dyDescent="0.25">
      <c r="A2363" t="s">
        <v>922</v>
      </c>
      <c r="B2363" t="s">
        <v>1003</v>
      </c>
      <c r="C2363" t="s">
        <v>22</v>
      </c>
      <c r="D2363" t="s">
        <v>23</v>
      </c>
      <c r="E2363" t="s">
        <v>1006</v>
      </c>
      <c r="F2363" t="s">
        <v>1008</v>
      </c>
      <c r="G2363">
        <v>2016</v>
      </c>
      <c r="H2363">
        <v>21</v>
      </c>
      <c r="I2363" t="s">
        <v>1486</v>
      </c>
      <c r="J2363" s="10" t="s">
        <v>1939</v>
      </c>
      <c r="K2363" t="s">
        <v>1940</v>
      </c>
      <c r="L2363" s="10" t="s">
        <v>1658</v>
      </c>
      <c r="M2363" t="s">
        <v>2096</v>
      </c>
    </row>
    <row r="2364" spans="1:13" x14ac:dyDescent="0.25">
      <c r="A2364" t="s">
        <v>922</v>
      </c>
      <c r="B2364" t="s">
        <v>1003</v>
      </c>
      <c r="C2364" t="s">
        <v>22</v>
      </c>
      <c r="D2364" t="s">
        <v>23</v>
      </c>
      <c r="E2364" t="s">
        <v>1006</v>
      </c>
      <c r="F2364" t="s">
        <v>1008</v>
      </c>
      <c r="G2364">
        <v>2017</v>
      </c>
      <c r="H2364">
        <v>19</v>
      </c>
      <c r="I2364" t="s">
        <v>1486</v>
      </c>
      <c r="J2364" s="10" t="s">
        <v>1939</v>
      </c>
      <c r="K2364" t="s">
        <v>1940</v>
      </c>
      <c r="L2364" s="10" t="s">
        <v>1658</v>
      </c>
      <c r="M2364" t="s">
        <v>2096</v>
      </c>
    </row>
    <row r="2365" spans="1:13" x14ac:dyDescent="0.25">
      <c r="A2365" t="s">
        <v>922</v>
      </c>
      <c r="B2365" t="s">
        <v>1003</v>
      </c>
      <c r="C2365" t="s">
        <v>22</v>
      </c>
      <c r="D2365" t="s">
        <v>23</v>
      </c>
      <c r="E2365" t="s">
        <v>1006</v>
      </c>
      <c r="F2365" t="s">
        <v>1008</v>
      </c>
      <c r="G2365">
        <v>2018</v>
      </c>
      <c r="H2365">
        <v>11</v>
      </c>
      <c r="I2365" t="s">
        <v>1486</v>
      </c>
      <c r="J2365" s="10" t="s">
        <v>1939</v>
      </c>
      <c r="K2365" t="s">
        <v>1940</v>
      </c>
      <c r="L2365" s="10" t="s">
        <v>1658</v>
      </c>
      <c r="M2365" t="s">
        <v>2096</v>
      </c>
    </row>
    <row r="2366" spans="1:13" x14ac:dyDescent="0.25">
      <c r="A2366" t="s">
        <v>922</v>
      </c>
      <c r="B2366" t="s">
        <v>1003</v>
      </c>
      <c r="C2366" t="s">
        <v>22</v>
      </c>
      <c r="D2366" t="s">
        <v>23</v>
      </c>
      <c r="E2366" t="s">
        <v>1006</v>
      </c>
      <c r="F2366" t="s">
        <v>1008</v>
      </c>
      <c r="G2366">
        <v>2019</v>
      </c>
      <c r="H2366">
        <v>12</v>
      </c>
      <c r="I2366" t="s">
        <v>1486</v>
      </c>
      <c r="J2366" s="10" t="s">
        <v>1939</v>
      </c>
      <c r="K2366" t="s">
        <v>1940</v>
      </c>
      <c r="L2366" s="10" t="s">
        <v>1658</v>
      </c>
      <c r="M2366" t="s">
        <v>2096</v>
      </c>
    </row>
    <row r="2367" spans="1:13" x14ac:dyDescent="0.25">
      <c r="A2367" t="s">
        <v>922</v>
      </c>
      <c r="B2367" t="s">
        <v>1003</v>
      </c>
      <c r="C2367" t="s">
        <v>22</v>
      </c>
      <c r="D2367" t="s">
        <v>23</v>
      </c>
      <c r="E2367" t="s">
        <v>1006</v>
      </c>
      <c r="F2367" t="s">
        <v>1008</v>
      </c>
      <c r="G2367">
        <v>2020</v>
      </c>
      <c r="H2367">
        <v>13</v>
      </c>
      <c r="I2367" t="s">
        <v>1486</v>
      </c>
      <c r="J2367" s="10" t="s">
        <v>1939</v>
      </c>
      <c r="K2367" t="s">
        <v>1940</v>
      </c>
      <c r="L2367" s="10" t="s">
        <v>1658</v>
      </c>
      <c r="M2367" t="s">
        <v>2096</v>
      </c>
    </row>
    <row r="2368" spans="1:13" x14ac:dyDescent="0.25">
      <c r="A2368" t="s">
        <v>922</v>
      </c>
      <c r="B2368" t="s">
        <v>1009</v>
      </c>
      <c r="C2368" t="s">
        <v>1</v>
      </c>
      <c r="D2368" t="s">
        <v>66</v>
      </c>
      <c r="E2368" t="s">
        <v>1010</v>
      </c>
      <c r="F2368" t="s">
        <v>1011</v>
      </c>
      <c r="G2368">
        <v>2016</v>
      </c>
      <c r="H2368">
        <v>8</v>
      </c>
      <c r="I2368" t="s">
        <v>1486</v>
      </c>
      <c r="J2368" s="10" t="s">
        <v>1941</v>
      </c>
      <c r="K2368" t="s">
        <v>1942</v>
      </c>
      <c r="L2368" s="10" t="s">
        <v>1526</v>
      </c>
      <c r="M2368" t="s">
        <v>2082</v>
      </c>
    </row>
    <row r="2369" spans="1:13" x14ac:dyDescent="0.25">
      <c r="A2369" t="s">
        <v>922</v>
      </c>
      <c r="B2369" t="s">
        <v>1009</v>
      </c>
      <c r="C2369" t="s">
        <v>1</v>
      </c>
      <c r="D2369" t="s">
        <v>66</v>
      </c>
      <c r="E2369" t="s">
        <v>1010</v>
      </c>
      <c r="F2369" t="s">
        <v>1011</v>
      </c>
      <c r="G2369">
        <v>2017</v>
      </c>
      <c r="H2369">
        <v>9</v>
      </c>
      <c r="I2369" t="s">
        <v>1486</v>
      </c>
      <c r="J2369" s="10" t="s">
        <v>1941</v>
      </c>
      <c r="K2369" t="s">
        <v>1942</v>
      </c>
      <c r="L2369" s="10" t="s">
        <v>1526</v>
      </c>
      <c r="M2369" t="s">
        <v>2082</v>
      </c>
    </row>
    <row r="2370" spans="1:13" x14ac:dyDescent="0.25">
      <c r="A2370" t="s">
        <v>922</v>
      </c>
      <c r="B2370" t="s">
        <v>1009</v>
      </c>
      <c r="C2370" t="s">
        <v>1</v>
      </c>
      <c r="D2370" t="s">
        <v>66</v>
      </c>
      <c r="E2370" t="s">
        <v>1010</v>
      </c>
      <c r="F2370" t="s">
        <v>1011</v>
      </c>
      <c r="G2370">
        <v>2018</v>
      </c>
      <c r="H2370">
        <v>9</v>
      </c>
      <c r="I2370" t="s">
        <v>1486</v>
      </c>
      <c r="J2370" s="10" t="s">
        <v>1941</v>
      </c>
      <c r="K2370" t="s">
        <v>1942</v>
      </c>
      <c r="L2370" s="10" t="s">
        <v>1526</v>
      </c>
      <c r="M2370" t="s">
        <v>2082</v>
      </c>
    </row>
    <row r="2371" spans="1:13" x14ac:dyDescent="0.25">
      <c r="A2371" t="s">
        <v>922</v>
      </c>
      <c r="B2371" t="s">
        <v>1009</v>
      </c>
      <c r="C2371" t="s">
        <v>1</v>
      </c>
      <c r="D2371" t="s">
        <v>66</v>
      </c>
      <c r="E2371" t="s">
        <v>1010</v>
      </c>
      <c r="F2371" t="s">
        <v>1011</v>
      </c>
      <c r="G2371">
        <v>2019</v>
      </c>
      <c r="H2371">
        <v>10</v>
      </c>
      <c r="I2371" t="s">
        <v>1486</v>
      </c>
      <c r="J2371" s="10" t="s">
        <v>1941</v>
      </c>
      <c r="K2371" t="s">
        <v>1942</v>
      </c>
      <c r="L2371" s="10" t="s">
        <v>1526</v>
      </c>
      <c r="M2371" t="s">
        <v>2082</v>
      </c>
    </row>
    <row r="2372" spans="1:13" x14ac:dyDescent="0.25">
      <c r="A2372" t="s">
        <v>922</v>
      </c>
      <c r="B2372" t="s">
        <v>1009</v>
      </c>
      <c r="C2372" t="s">
        <v>1</v>
      </c>
      <c r="D2372" t="s">
        <v>66</v>
      </c>
      <c r="E2372" t="s">
        <v>1010</v>
      </c>
      <c r="F2372" t="s">
        <v>1011</v>
      </c>
      <c r="G2372">
        <v>2020</v>
      </c>
      <c r="H2372">
        <v>6</v>
      </c>
      <c r="I2372" t="s">
        <v>1486</v>
      </c>
      <c r="J2372" s="10" t="s">
        <v>1941</v>
      </c>
      <c r="K2372" t="s">
        <v>1942</v>
      </c>
      <c r="L2372" s="10" t="s">
        <v>1526</v>
      </c>
      <c r="M2372" t="s">
        <v>2082</v>
      </c>
    </row>
    <row r="2373" spans="1:13" x14ac:dyDescent="0.25">
      <c r="A2373" t="s">
        <v>922</v>
      </c>
      <c r="B2373" t="s">
        <v>1009</v>
      </c>
      <c r="C2373" t="s">
        <v>1</v>
      </c>
      <c r="D2373" t="s">
        <v>66</v>
      </c>
      <c r="E2373" t="s">
        <v>1012</v>
      </c>
      <c r="F2373" t="s">
        <v>1013</v>
      </c>
      <c r="G2373">
        <v>2016</v>
      </c>
      <c r="H2373">
        <v>48</v>
      </c>
      <c r="I2373" t="s">
        <v>1486</v>
      </c>
      <c r="J2373" s="10" t="s">
        <v>1943</v>
      </c>
      <c r="K2373" t="s">
        <v>1944</v>
      </c>
      <c r="L2373" s="10" t="s">
        <v>1638</v>
      </c>
      <c r="M2373" t="s">
        <v>2094</v>
      </c>
    </row>
    <row r="2374" spans="1:13" x14ac:dyDescent="0.25">
      <c r="A2374" t="s">
        <v>922</v>
      </c>
      <c r="B2374" t="s">
        <v>1009</v>
      </c>
      <c r="C2374" t="s">
        <v>1</v>
      </c>
      <c r="D2374" t="s">
        <v>66</v>
      </c>
      <c r="E2374" t="s">
        <v>1012</v>
      </c>
      <c r="F2374" t="s">
        <v>1013</v>
      </c>
      <c r="G2374">
        <v>2017</v>
      </c>
      <c r="H2374">
        <v>45</v>
      </c>
      <c r="I2374" t="s">
        <v>1486</v>
      </c>
      <c r="J2374" s="10" t="s">
        <v>1943</v>
      </c>
      <c r="K2374" t="s">
        <v>1944</v>
      </c>
      <c r="L2374" s="10" t="s">
        <v>1638</v>
      </c>
      <c r="M2374" t="s">
        <v>2094</v>
      </c>
    </row>
    <row r="2375" spans="1:13" x14ac:dyDescent="0.25">
      <c r="A2375" t="s">
        <v>922</v>
      </c>
      <c r="B2375" t="s">
        <v>1009</v>
      </c>
      <c r="C2375" t="s">
        <v>1</v>
      </c>
      <c r="D2375" t="s">
        <v>66</v>
      </c>
      <c r="E2375" t="s">
        <v>1012</v>
      </c>
      <c r="F2375" t="s">
        <v>1013</v>
      </c>
      <c r="G2375">
        <v>2018</v>
      </c>
      <c r="H2375">
        <v>51</v>
      </c>
      <c r="I2375" t="s">
        <v>1486</v>
      </c>
      <c r="J2375" s="10" t="s">
        <v>1943</v>
      </c>
      <c r="K2375" t="s">
        <v>1944</v>
      </c>
      <c r="L2375" s="10" t="s">
        <v>1638</v>
      </c>
      <c r="M2375" t="s">
        <v>2094</v>
      </c>
    </row>
    <row r="2376" spans="1:13" x14ac:dyDescent="0.25">
      <c r="A2376" t="s">
        <v>922</v>
      </c>
      <c r="B2376" t="s">
        <v>1009</v>
      </c>
      <c r="C2376" t="s">
        <v>1</v>
      </c>
      <c r="D2376" t="s">
        <v>66</v>
      </c>
      <c r="E2376" t="s">
        <v>1012</v>
      </c>
      <c r="F2376" t="s">
        <v>1013</v>
      </c>
      <c r="G2376">
        <v>2019</v>
      </c>
      <c r="H2376">
        <v>46</v>
      </c>
      <c r="I2376" t="s">
        <v>1486</v>
      </c>
      <c r="J2376" s="10" t="s">
        <v>1943</v>
      </c>
      <c r="K2376" t="s">
        <v>1944</v>
      </c>
      <c r="L2376" s="10" t="s">
        <v>1638</v>
      </c>
      <c r="M2376" t="s">
        <v>2094</v>
      </c>
    </row>
    <row r="2377" spans="1:13" x14ac:dyDescent="0.25">
      <c r="A2377" t="s">
        <v>922</v>
      </c>
      <c r="B2377" t="s">
        <v>1009</v>
      </c>
      <c r="C2377" t="s">
        <v>1</v>
      </c>
      <c r="D2377" t="s">
        <v>66</v>
      </c>
      <c r="E2377" t="s">
        <v>1012</v>
      </c>
      <c r="F2377" t="s">
        <v>1013</v>
      </c>
      <c r="G2377">
        <v>2020</v>
      </c>
      <c r="H2377">
        <v>51</v>
      </c>
      <c r="I2377" t="s">
        <v>1486</v>
      </c>
      <c r="J2377" s="10" t="s">
        <v>1943</v>
      </c>
      <c r="K2377" t="s">
        <v>1944</v>
      </c>
      <c r="L2377" s="10" t="s">
        <v>1638</v>
      </c>
      <c r="M2377" t="s">
        <v>2094</v>
      </c>
    </row>
    <row r="2378" spans="1:13" x14ac:dyDescent="0.25">
      <c r="A2378" t="s">
        <v>922</v>
      </c>
      <c r="B2378" t="s">
        <v>1009</v>
      </c>
      <c r="C2378" t="s">
        <v>1</v>
      </c>
      <c r="D2378" t="s">
        <v>6</v>
      </c>
      <c r="E2378" t="s">
        <v>1014</v>
      </c>
      <c r="F2378" t="s">
        <v>1015</v>
      </c>
      <c r="G2378">
        <v>2016</v>
      </c>
      <c r="H2378">
        <v>6</v>
      </c>
      <c r="I2378" t="s">
        <v>1486</v>
      </c>
      <c r="J2378" s="10" t="s">
        <v>1943</v>
      </c>
      <c r="K2378" t="s">
        <v>1944</v>
      </c>
      <c r="L2378" s="10" t="s">
        <v>1638</v>
      </c>
      <c r="M2378" t="s">
        <v>2094</v>
      </c>
    </row>
    <row r="2379" spans="1:13" x14ac:dyDescent="0.25">
      <c r="A2379" t="s">
        <v>922</v>
      </c>
      <c r="B2379" t="s">
        <v>1009</v>
      </c>
      <c r="C2379" t="s">
        <v>1</v>
      </c>
      <c r="D2379" t="s">
        <v>6</v>
      </c>
      <c r="E2379" t="s">
        <v>1014</v>
      </c>
      <c r="F2379" t="s">
        <v>1015</v>
      </c>
      <c r="G2379">
        <v>2017</v>
      </c>
      <c r="H2379">
        <v>5</v>
      </c>
      <c r="I2379" t="s">
        <v>1486</v>
      </c>
      <c r="J2379" s="10" t="s">
        <v>1943</v>
      </c>
      <c r="K2379" t="s">
        <v>1944</v>
      </c>
      <c r="L2379" s="10" t="s">
        <v>1638</v>
      </c>
      <c r="M2379" t="s">
        <v>2094</v>
      </c>
    </row>
    <row r="2380" spans="1:13" x14ac:dyDescent="0.25">
      <c r="A2380" t="s">
        <v>922</v>
      </c>
      <c r="B2380" t="s">
        <v>1009</v>
      </c>
      <c r="C2380" t="s">
        <v>1</v>
      </c>
      <c r="D2380" t="s">
        <v>6</v>
      </c>
      <c r="E2380" t="s">
        <v>1014</v>
      </c>
      <c r="F2380" t="s">
        <v>1015</v>
      </c>
      <c r="G2380">
        <v>2018</v>
      </c>
      <c r="H2380">
        <v>8</v>
      </c>
      <c r="I2380" t="s">
        <v>1486</v>
      </c>
      <c r="J2380" s="10" t="s">
        <v>1943</v>
      </c>
      <c r="K2380" t="s">
        <v>1944</v>
      </c>
      <c r="L2380" s="10" t="s">
        <v>1638</v>
      </c>
      <c r="M2380" t="s">
        <v>2094</v>
      </c>
    </row>
    <row r="2381" spans="1:13" x14ac:dyDescent="0.25">
      <c r="A2381" t="s">
        <v>922</v>
      </c>
      <c r="B2381" t="s">
        <v>1009</v>
      </c>
      <c r="C2381" t="s">
        <v>1</v>
      </c>
      <c r="D2381" t="s">
        <v>6</v>
      </c>
      <c r="E2381" t="s">
        <v>1014</v>
      </c>
      <c r="F2381" t="s">
        <v>1015</v>
      </c>
      <c r="G2381">
        <v>2019</v>
      </c>
      <c r="H2381">
        <v>16</v>
      </c>
      <c r="I2381" t="s">
        <v>1486</v>
      </c>
      <c r="J2381" s="10" t="s">
        <v>1943</v>
      </c>
      <c r="K2381" t="s">
        <v>1944</v>
      </c>
      <c r="L2381" s="10" t="s">
        <v>1638</v>
      </c>
      <c r="M2381" t="s">
        <v>2094</v>
      </c>
    </row>
    <row r="2382" spans="1:13" x14ac:dyDescent="0.25">
      <c r="A2382" t="s">
        <v>922</v>
      </c>
      <c r="B2382" t="s">
        <v>1009</v>
      </c>
      <c r="C2382" t="s">
        <v>1</v>
      </c>
      <c r="D2382" t="s">
        <v>6</v>
      </c>
      <c r="E2382" t="s">
        <v>1014</v>
      </c>
      <c r="F2382" t="s">
        <v>1015</v>
      </c>
      <c r="G2382">
        <v>2020</v>
      </c>
      <c r="H2382">
        <v>15</v>
      </c>
      <c r="I2382" t="s">
        <v>1486</v>
      </c>
      <c r="J2382" s="10" t="s">
        <v>1943</v>
      </c>
      <c r="K2382" t="s">
        <v>1944</v>
      </c>
      <c r="L2382" s="10" t="s">
        <v>1638</v>
      </c>
      <c r="M2382" t="s">
        <v>2094</v>
      </c>
    </row>
    <row r="2383" spans="1:13" x14ac:dyDescent="0.25">
      <c r="A2383" t="s">
        <v>922</v>
      </c>
      <c r="B2383" t="s">
        <v>1009</v>
      </c>
      <c r="C2383" t="s">
        <v>1</v>
      </c>
      <c r="D2383" t="s">
        <v>6</v>
      </c>
      <c r="E2383" t="s">
        <v>1016</v>
      </c>
      <c r="F2383" t="s">
        <v>1017</v>
      </c>
      <c r="G2383">
        <v>2016</v>
      </c>
      <c r="H2383">
        <v>18</v>
      </c>
      <c r="I2383" t="s">
        <v>1486</v>
      </c>
      <c r="J2383" s="10" t="s">
        <v>1945</v>
      </c>
      <c r="K2383" t="s">
        <v>1946</v>
      </c>
      <c r="L2383" s="10" t="s">
        <v>1638</v>
      </c>
      <c r="M2383" t="s">
        <v>2094</v>
      </c>
    </row>
    <row r="2384" spans="1:13" x14ac:dyDescent="0.25">
      <c r="A2384" t="s">
        <v>922</v>
      </c>
      <c r="B2384" t="s">
        <v>1009</v>
      </c>
      <c r="C2384" t="s">
        <v>1</v>
      </c>
      <c r="D2384" t="s">
        <v>6</v>
      </c>
      <c r="E2384" t="s">
        <v>1016</v>
      </c>
      <c r="F2384" t="s">
        <v>1017</v>
      </c>
      <c r="G2384">
        <v>2017</v>
      </c>
      <c r="H2384">
        <v>14</v>
      </c>
      <c r="I2384" t="s">
        <v>1486</v>
      </c>
      <c r="J2384" s="10" t="s">
        <v>1945</v>
      </c>
      <c r="K2384" t="s">
        <v>1946</v>
      </c>
      <c r="L2384" s="10" t="s">
        <v>1638</v>
      </c>
      <c r="M2384" t="s">
        <v>2094</v>
      </c>
    </row>
    <row r="2385" spans="1:13" x14ac:dyDescent="0.25">
      <c r="A2385" t="s">
        <v>922</v>
      </c>
      <c r="B2385" t="s">
        <v>1009</v>
      </c>
      <c r="C2385" t="s">
        <v>1</v>
      </c>
      <c r="D2385" t="s">
        <v>6</v>
      </c>
      <c r="E2385" t="s">
        <v>1016</v>
      </c>
      <c r="F2385" t="s">
        <v>1017</v>
      </c>
      <c r="G2385">
        <v>2018</v>
      </c>
      <c r="H2385">
        <v>13</v>
      </c>
      <c r="I2385" t="s">
        <v>1486</v>
      </c>
      <c r="J2385" s="10" t="s">
        <v>1945</v>
      </c>
      <c r="K2385" t="s">
        <v>1946</v>
      </c>
      <c r="L2385" s="10" t="s">
        <v>1638</v>
      </c>
      <c r="M2385" t="s">
        <v>2094</v>
      </c>
    </row>
    <row r="2386" spans="1:13" x14ac:dyDescent="0.25">
      <c r="A2386" t="s">
        <v>922</v>
      </c>
      <c r="B2386" t="s">
        <v>1009</v>
      </c>
      <c r="C2386" t="s">
        <v>1</v>
      </c>
      <c r="D2386" t="s">
        <v>6</v>
      </c>
      <c r="E2386" t="s">
        <v>1016</v>
      </c>
      <c r="F2386" t="s">
        <v>1017</v>
      </c>
      <c r="G2386">
        <v>2019</v>
      </c>
      <c r="H2386">
        <v>15</v>
      </c>
      <c r="I2386" t="s">
        <v>1486</v>
      </c>
      <c r="J2386" s="10" t="s">
        <v>1945</v>
      </c>
      <c r="K2386" t="s">
        <v>1946</v>
      </c>
      <c r="L2386" s="10" t="s">
        <v>1638</v>
      </c>
      <c r="M2386" t="s">
        <v>2094</v>
      </c>
    </row>
    <row r="2387" spans="1:13" x14ac:dyDescent="0.25">
      <c r="A2387" t="s">
        <v>922</v>
      </c>
      <c r="B2387" t="s">
        <v>1009</v>
      </c>
      <c r="C2387" t="s">
        <v>1</v>
      </c>
      <c r="D2387" t="s">
        <v>6</v>
      </c>
      <c r="E2387" t="s">
        <v>1016</v>
      </c>
      <c r="F2387" t="s">
        <v>1017</v>
      </c>
      <c r="G2387">
        <v>2020</v>
      </c>
      <c r="H2387">
        <v>14</v>
      </c>
      <c r="I2387" t="s">
        <v>1486</v>
      </c>
      <c r="J2387" s="10" t="s">
        <v>1945</v>
      </c>
      <c r="K2387" t="s">
        <v>1946</v>
      </c>
      <c r="L2387" s="10" t="s">
        <v>1638</v>
      </c>
      <c r="M2387" t="s">
        <v>2094</v>
      </c>
    </row>
    <row r="2388" spans="1:13" x14ac:dyDescent="0.25">
      <c r="A2388" t="s">
        <v>922</v>
      </c>
      <c r="B2388" t="s">
        <v>1009</v>
      </c>
      <c r="C2388" t="s">
        <v>22</v>
      </c>
      <c r="D2388" t="s">
        <v>23</v>
      </c>
      <c r="E2388" t="s">
        <v>1018</v>
      </c>
      <c r="F2388" t="s">
        <v>1019</v>
      </c>
      <c r="G2388">
        <v>2016</v>
      </c>
      <c r="H2388">
        <v>143</v>
      </c>
      <c r="I2388" t="s">
        <v>1486</v>
      </c>
      <c r="J2388" s="10" t="s">
        <v>1943</v>
      </c>
      <c r="K2388" t="s">
        <v>1944</v>
      </c>
      <c r="L2388" s="10" t="s">
        <v>1638</v>
      </c>
      <c r="M2388" t="s">
        <v>2094</v>
      </c>
    </row>
    <row r="2389" spans="1:13" x14ac:dyDescent="0.25">
      <c r="A2389" t="s">
        <v>922</v>
      </c>
      <c r="B2389" t="s">
        <v>1009</v>
      </c>
      <c r="C2389" t="s">
        <v>22</v>
      </c>
      <c r="D2389" t="s">
        <v>23</v>
      </c>
      <c r="E2389" t="s">
        <v>1018</v>
      </c>
      <c r="F2389" t="s">
        <v>1019</v>
      </c>
      <c r="G2389">
        <v>2017</v>
      </c>
      <c r="H2389">
        <v>141</v>
      </c>
      <c r="I2389" t="s">
        <v>1486</v>
      </c>
      <c r="J2389" s="10" t="s">
        <v>1943</v>
      </c>
      <c r="K2389" t="s">
        <v>1944</v>
      </c>
      <c r="L2389" s="10" t="s">
        <v>1638</v>
      </c>
      <c r="M2389" t="s">
        <v>2094</v>
      </c>
    </row>
    <row r="2390" spans="1:13" x14ac:dyDescent="0.25">
      <c r="A2390" t="s">
        <v>922</v>
      </c>
      <c r="B2390" t="s">
        <v>1009</v>
      </c>
      <c r="C2390" t="s">
        <v>22</v>
      </c>
      <c r="D2390" t="s">
        <v>23</v>
      </c>
      <c r="E2390" t="s">
        <v>1018</v>
      </c>
      <c r="F2390" t="s">
        <v>1019</v>
      </c>
      <c r="G2390">
        <v>2018</v>
      </c>
      <c r="H2390">
        <v>117</v>
      </c>
      <c r="I2390" t="s">
        <v>1486</v>
      </c>
      <c r="J2390" s="10" t="s">
        <v>1943</v>
      </c>
      <c r="K2390" t="s">
        <v>1944</v>
      </c>
      <c r="L2390" s="10" t="s">
        <v>1638</v>
      </c>
      <c r="M2390" t="s">
        <v>2094</v>
      </c>
    </row>
    <row r="2391" spans="1:13" x14ac:dyDescent="0.25">
      <c r="A2391" t="s">
        <v>922</v>
      </c>
      <c r="B2391" t="s">
        <v>1009</v>
      </c>
      <c r="C2391" t="s">
        <v>22</v>
      </c>
      <c r="D2391" t="s">
        <v>23</v>
      </c>
      <c r="E2391" t="s">
        <v>1018</v>
      </c>
      <c r="F2391" t="s">
        <v>1019</v>
      </c>
      <c r="G2391">
        <v>2019</v>
      </c>
      <c r="H2391">
        <v>124</v>
      </c>
      <c r="I2391" t="s">
        <v>1486</v>
      </c>
      <c r="J2391" s="10" t="s">
        <v>1943</v>
      </c>
      <c r="K2391" t="s">
        <v>1944</v>
      </c>
      <c r="L2391" s="10" t="s">
        <v>1638</v>
      </c>
      <c r="M2391" t="s">
        <v>2094</v>
      </c>
    </row>
    <row r="2392" spans="1:13" x14ac:dyDescent="0.25">
      <c r="A2392" t="s">
        <v>922</v>
      </c>
      <c r="B2392" t="s">
        <v>1009</v>
      </c>
      <c r="C2392" t="s">
        <v>22</v>
      </c>
      <c r="D2392" t="s">
        <v>23</v>
      </c>
      <c r="E2392" t="s">
        <v>1018</v>
      </c>
      <c r="F2392" t="s">
        <v>1019</v>
      </c>
      <c r="G2392">
        <v>2020</v>
      </c>
      <c r="H2392">
        <v>113</v>
      </c>
      <c r="I2392" t="s">
        <v>1486</v>
      </c>
      <c r="J2392" s="10" t="s">
        <v>1943</v>
      </c>
      <c r="K2392" t="s">
        <v>1944</v>
      </c>
      <c r="L2392" s="10" t="s">
        <v>1638</v>
      </c>
      <c r="M2392" t="s">
        <v>2094</v>
      </c>
    </row>
    <row r="2393" spans="1:13" x14ac:dyDescent="0.25">
      <c r="A2393" t="s">
        <v>922</v>
      </c>
      <c r="B2393" t="s">
        <v>1009</v>
      </c>
      <c r="C2393" t="s">
        <v>22</v>
      </c>
      <c r="D2393" t="s">
        <v>23</v>
      </c>
      <c r="E2393" t="s">
        <v>1018</v>
      </c>
      <c r="F2393" t="s">
        <v>1020</v>
      </c>
      <c r="G2393">
        <v>2016</v>
      </c>
      <c r="H2393">
        <v>33</v>
      </c>
      <c r="I2393" t="s">
        <v>1486</v>
      </c>
      <c r="J2393" s="10" t="s">
        <v>1943</v>
      </c>
      <c r="K2393" t="s">
        <v>1944</v>
      </c>
      <c r="L2393" s="10" t="s">
        <v>1638</v>
      </c>
      <c r="M2393" t="s">
        <v>2094</v>
      </c>
    </row>
    <row r="2394" spans="1:13" x14ac:dyDescent="0.25">
      <c r="A2394" t="s">
        <v>922</v>
      </c>
      <c r="B2394" t="s">
        <v>1009</v>
      </c>
      <c r="C2394" t="s">
        <v>22</v>
      </c>
      <c r="D2394" t="s">
        <v>23</v>
      </c>
      <c r="E2394" t="s">
        <v>1018</v>
      </c>
      <c r="F2394" t="s">
        <v>1020</v>
      </c>
      <c r="G2394">
        <v>2017</v>
      </c>
      <c r="H2394">
        <v>30</v>
      </c>
      <c r="I2394" t="s">
        <v>1486</v>
      </c>
      <c r="J2394" s="10" t="s">
        <v>1943</v>
      </c>
      <c r="K2394" t="s">
        <v>1944</v>
      </c>
      <c r="L2394" s="10" t="s">
        <v>1638</v>
      </c>
      <c r="M2394" t="s">
        <v>2094</v>
      </c>
    </row>
    <row r="2395" spans="1:13" x14ac:dyDescent="0.25">
      <c r="A2395" t="s">
        <v>922</v>
      </c>
      <c r="B2395" t="s">
        <v>1009</v>
      </c>
      <c r="C2395" t="s">
        <v>22</v>
      </c>
      <c r="D2395" t="s">
        <v>23</v>
      </c>
      <c r="E2395" t="s">
        <v>1018</v>
      </c>
      <c r="F2395" t="s">
        <v>1020</v>
      </c>
      <c r="G2395">
        <v>2018</v>
      </c>
      <c r="H2395">
        <v>24</v>
      </c>
      <c r="I2395" t="s">
        <v>1486</v>
      </c>
      <c r="J2395" s="10" t="s">
        <v>1943</v>
      </c>
      <c r="K2395" t="s">
        <v>1944</v>
      </c>
      <c r="L2395" s="10" t="s">
        <v>1638</v>
      </c>
      <c r="M2395" t="s">
        <v>2094</v>
      </c>
    </row>
    <row r="2396" spans="1:13" x14ac:dyDescent="0.25">
      <c r="A2396" t="s">
        <v>922</v>
      </c>
      <c r="B2396" t="s">
        <v>1009</v>
      </c>
      <c r="C2396" t="s">
        <v>22</v>
      </c>
      <c r="D2396" t="s">
        <v>23</v>
      </c>
      <c r="E2396" t="s">
        <v>1018</v>
      </c>
      <c r="F2396" t="s">
        <v>1020</v>
      </c>
      <c r="G2396">
        <v>2019</v>
      </c>
      <c r="H2396">
        <v>12</v>
      </c>
      <c r="I2396" t="s">
        <v>1486</v>
      </c>
      <c r="J2396" s="10" t="s">
        <v>1943</v>
      </c>
      <c r="K2396" t="s">
        <v>1944</v>
      </c>
      <c r="L2396" s="10" t="s">
        <v>1638</v>
      </c>
      <c r="M2396" t="s">
        <v>2094</v>
      </c>
    </row>
    <row r="2397" spans="1:13" x14ac:dyDescent="0.25">
      <c r="A2397" t="s">
        <v>922</v>
      </c>
      <c r="B2397" t="s">
        <v>1009</v>
      </c>
      <c r="C2397" t="s">
        <v>22</v>
      </c>
      <c r="D2397" t="s">
        <v>23</v>
      </c>
      <c r="E2397" t="s">
        <v>1018</v>
      </c>
      <c r="F2397" t="s">
        <v>1020</v>
      </c>
      <c r="G2397">
        <v>2020</v>
      </c>
      <c r="H2397">
        <v>11</v>
      </c>
      <c r="I2397" t="s">
        <v>1486</v>
      </c>
      <c r="J2397" s="10" t="s">
        <v>1943</v>
      </c>
      <c r="K2397" t="s">
        <v>1944</v>
      </c>
      <c r="L2397" s="10" t="s">
        <v>1638</v>
      </c>
      <c r="M2397" t="s">
        <v>2094</v>
      </c>
    </row>
    <row r="2398" spans="1:13" x14ac:dyDescent="0.25">
      <c r="A2398" t="s">
        <v>922</v>
      </c>
      <c r="B2398" t="s">
        <v>1021</v>
      </c>
      <c r="C2398" t="s">
        <v>1</v>
      </c>
      <c r="D2398" t="s">
        <v>66</v>
      </c>
      <c r="E2398" t="s">
        <v>1022</v>
      </c>
      <c r="F2398" t="s">
        <v>1023</v>
      </c>
      <c r="G2398">
        <v>2016</v>
      </c>
      <c r="H2398">
        <v>11</v>
      </c>
      <c r="I2398" t="s">
        <v>1486</v>
      </c>
      <c r="J2398" s="10" t="s">
        <v>1947</v>
      </c>
      <c r="K2398" t="s">
        <v>1948</v>
      </c>
      <c r="L2398" s="10" t="s">
        <v>1658</v>
      </c>
      <c r="M2398" t="s">
        <v>2096</v>
      </c>
    </row>
    <row r="2399" spans="1:13" x14ac:dyDescent="0.25">
      <c r="A2399" t="s">
        <v>922</v>
      </c>
      <c r="B2399" t="s">
        <v>1021</v>
      </c>
      <c r="C2399" t="s">
        <v>1</v>
      </c>
      <c r="D2399" t="s">
        <v>66</v>
      </c>
      <c r="E2399" t="s">
        <v>1022</v>
      </c>
      <c r="F2399" t="s">
        <v>1023</v>
      </c>
      <c r="G2399">
        <v>2017</v>
      </c>
      <c r="H2399">
        <v>10</v>
      </c>
      <c r="I2399" t="s">
        <v>1486</v>
      </c>
      <c r="J2399" s="10" t="s">
        <v>1947</v>
      </c>
      <c r="K2399" t="s">
        <v>1948</v>
      </c>
      <c r="L2399" s="10" t="s">
        <v>1658</v>
      </c>
      <c r="M2399" t="s">
        <v>2096</v>
      </c>
    </row>
    <row r="2400" spans="1:13" x14ac:dyDescent="0.25">
      <c r="A2400" t="s">
        <v>922</v>
      </c>
      <c r="B2400" t="s">
        <v>1021</v>
      </c>
      <c r="C2400" t="s">
        <v>1</v>
      </c>
      <c r="D2400" t="s">
        <v>66</v>
      </c>
      <c r="E2400" t="s">
        <v>1022</v>
      </c>
      <c r="F2400" t="s">
        <v>1023</v>
      </c>
      <c r="G2400">
        <v>2018</v>
      </c>
      <c r="H2400">
        <v>14</v>
      </c>
      <c r="I2400" t="s">
        <v>1486</v>
      </c>
      <c r="J2400" s="10" t="s">
        <v>1947</v>
      </c>
      <c r="K2400" t="s">
        <v>1948</v>
      </c>
      <c r="L2400" s="10" t="s">
        <v>1658</v>
      </c>
      <c r="M2400" t="s">
        <v>2096</v>
      </c>
    </row>
    <row r="2401" spans="1:13" x14ac:dyDescent="0.25">
      <c r="A2401" t="s">
        <v>922</v>
      </c>
      <c r="B2401" t="s">
        <v>1021</v>
      </c>
      <c r="C2401" t="s">
        <v>1</v>
      </c>
      <c r="D2401" t="s">
        <v>66</v>
      </c>
      <c r="E2401" t="s">
        <v>1022</v>
      </c>
      <c r="F2401" t="s">
        <v>1023</v>
      </c>
      <c r="G2401">
        <v>2019</v>
      </c>
      <c r="H2401">
        <v>14</v>
      </c>
      <c r="I2401" t="s">
        <v>1486</v>
      </c>
      <c r="J2401" s="10" t="s">
        <v>1947</v>
      </c>
      <c r="K2401" t="s">
        <v>1948</v>
      </c>
      <c r="L2401" s="10" t="s">
        <v>1658</v>
      </c>
      <c r="M2401" t="s">
        <v>2096</v>
      </c>
    </row>
    <row r="2402" spans="1:13" x14ac:dyDescent="0.25">
      <c r="A2402" t="s">
        <v>922</v>
      </c>
      <c r="B2402" t="s">
        <v>1021</v>
      </c>
      <c r="C2402" t="s">
        <v>1</v>
      </c>
      <c r="D2402" t="s">
        <v>66</v>
      </c>
      <c r="E2402" t="s">
        <v>1022</v>
      </c>
      <c r="F2402" t="s">
        <v>1023</v>
      </c>
      <c r="G2402">
        <v>2020</v>
      </c>
      <c r="H2402">
        <v>13</v>
      </c>
      <c r="I2402" t="s">
        <v>1486</v>
      </c>
      <c r="J2402" s="10" t="s">
        <v>1947</v>
      </c>
      <c r="K2402" t="s">
        <v>1948</v>
      </c>
      <c r="L2402" s="10" t="s">
        <v>1658</v>
      </c>
      <c r="M2402" t="s">
        <v>2096</v>
      </c>
    </row>
    <row r="2403" spans="1:13" x14ac:dyDescent="0.25">
      <c r="A2403" t="s">
        <v>922</v>
      </c>
      <c r="B2403" t="s">
        <v>1021</v>
      </c>
      <c r="C2403" t="s">
        <v>1</v>
      </c>
      <c r="D2403" t="s">
        <v>6</v>
      </c>
      <c r="E2403" t="s">
        <v>1024</v>
      </c>
      <c r="F2403" t="s">
        <v>1025</v>
      </c>
      <c r="G2403">
        <v>2016</v>
      </c>
      <c r="H2403">
        <v>5</v>
      </c>
      <c r="I2403" t="s">
        <v>1486</v>
      </c>
      <c r="J2403" s="10" t="s">
        <v>1947</v>
      </c>
      <c r="K2403" t="s">
        <v>1948</v>
      </c>
      <c r="L2403" s="10" t="s">
        <v>1658</v>
      </c>
      <c r="M2403" t="s">
        <v>2096</v>
      </c>
    </row>
    <row r="2404" spans="1:13" x14ac:dyDescent="0.25">
      <c r="A2404" t="s">
        <v>922</v>
      </c>
      <c r="B2404" t="s">
        <v>1021</v>
      </c>
      <c r="C2404" t="s">
        <v>1</v>
      </c>
      <c r="D2404" t="s">
        <v>6</v>
      </c>
      <c r="E2404" t="s">
        <v>1024</v>
      </c>
      <c r="F2404" t="s">
        <v>1025</v>
      </c>
      <c r="G2404">
        <v>2017</v>
      </c>
      <c r="H2404">
        <v>6</v>
      </c>
      <c r="I2404" t="s">
        <v>1486</v>
      </c>
      <c r="J2404" s="10" t="s">
        <v>1947</v>
      </c>
      <c r="K2404" t="s">
        <v>1948</v>
      </c>
      <c r="L2404" s="10" t="s">
        <v>1658</v>
      </c>
      <c r="M2404" t="s">
        <v>2096</v>
      </c>
    </row>
    <row r="2405" spans="1:13" x14ac:dyDescent="0.25">
      <c r="A2405" t="s">
        <v>922</v>
      </c>
      <c r="B2405" t="s">
        <v>1021</v>
      </c>
      <c r="C2405" t="s">
        <v>1</v>
      </c>
      <c r="D2405" t="s">
        <v>6</v>
      </c>
      <c r="E2405" t="s">
        <v>1024</v>
      </c>
      <c r="F2405" t="s">
        <v>1025</v>
      </c>
      <c r="G2405">
        <v>2018</v>
      </c>
      <c r="H2405">
        <v>4</v>
      </c>
      <c r="I2405" t="s">
        <v>1486</v>
      </c>
      <c r="J2405" s="10" t="s">
        <v>1947</v>
      </c>
      <c r="K2405" t="s">
        <v>1948</v>
      </c>
      <c r="L2405" s="10" t="s">
        <v>1658</v>
      </c>
      <c r="M2405" t="s">
        <v>2096</v>
      </c>
    </row>
    <row r="2406" spans="1:13" x14ac:dyDescent="0.25">
      <c r="A2406" t="s">
        <v>922</v>
      </c>
      <c r="B2406" t="s">
        <v>1021</v>
      </c>
      <c r="C2406" t="s">
        <v>1</v>
      </c>
      <c r="D2406" t="s">
        <v>6</v>
      </c>
      <c r="E2406" t="s">
        <v>1024</v>
      </c>
      <c r="F2406" t="s">
        <v>1025</v>
      </c>
      <c r="G2406">
        <v>2019</v>
      </c>
      <c r="H2406">
        <v>6</v>
      </c>
      <c r="I2406" t="s">
        <v>1486</v>
      </c>
      <c r="J2406" s="10" t="s">
        <v>1947</v>
      </c>
      <c r="K2406" t="s">
        <v>1948</v>
      </c>
      <c r="L2406" s="10" t="s">
        <v>1658</v>
      </c>
      <c r="M2406" t="s">
        <v>2096</v>
      </c>
    </row>
    <row r="2407" spans="1:13" x14ac:dyDescent="0.25">
      <c r="A2407" t="s">
        <v>922</v>
      </c>
      <c r="B2407" t="s">
        <v>1021</v>
      </c>
      <c r="C2407" t="s">
        <v>1</v>
      </c>
      <c r="D2407" t="s">
        <v>6</v>
      </c>
      <c r="E2407" t="s">
        <v>1024</v>
      </c>
      <c r="F2407" t="s">
        <v>1025</v>
      </c>
      <c r="G2407">
        <v>2020</v>
      </c>
      <c r="H2407">
        <v>6</v>
      </c>
      <c r="I2407" t="s">
        <v>1486</v>
      </c>
      <c r="J2407" s="10" t="s">
        <v>1947</v>
      </c>
      <c r="K2407" t="s">
        <v>1948</v>
      </c>
      <c r="L2407" s="10" t="s">
        <v>1658</v>
      </c>
      <c r="M2407" t="s">
        <v>2096</v>
      </c>
    </row>
    <row r="2408" spans="1:13" x14ac:dyDescent="0.25">
      <c r="A2408" t="s">
        <v>922</v>
      </c>
      <c r="B2408" t="s">
        <v>1021</v>
      </c>
      <c r="C2408" t="s">
        <v>22</v>
      </c>
      <c r="D2408" t="s">
        <v>23</v>
      </c>
      <c r="E2408" t="s">
        <v>1026</v>
      </c>
      <c r="F2408" t="s">
        <v>1027</v>
      </c>
      <c r="G2408">
        <v>2016</v>
      </c>
      <c r="H2408">
        <v>10</v>
      </c>
      <c r="I2408" t="s">
        <v>1486</v>
      </c>
      <c r="J2408" s="10" t="s">
        <v>1947</v>
      </c>
      <c r="K2408" t="s">
        <v>1948</v>
      </c>
      <c r="L2408" s="10" t="s">
        <v>1658</v>
      </c>
      <c r="M2408" t="s">
        <v>2096</v>
      </c>
    </row>
    <row r="2409" spans="1:13" x14ac:dyDescent="0.25">
      <c r="A2409" t="s">
        <v>922</v>
      </c>
      <c r="B2409" t="s">
        <v>1021</v>
      </c>
      <c r="C2409" t="s">
        <v>22</v>
      </c>
      <c r="D2409" t="s">
        <v>23</v>
      </c>
      <c r="E2409" t="s">
        <v>1026</v>
      </c>
      <c r="F2409" t="s">
        <v>1027</v>
      </c>
      <c r="G2409">
        <v>2017</v>
      </c>
      <c r="H2409">
        <v>12</v>
      </c>
      <c r="I2409" t="s">
        <v>1486</v>
      </c>
      <c r="J2409" s="10" t="s">
        <v>1947</v>
      </c>
      <c r="K2409" t="s">
        <v>1948</v>
      </c>
      <c r="L2409" s="10" t="s">
        <v>1658</v>
      </c>
      <c r="M2409" t="s">
        <v>2096</v>
      </c>
    </row>
    <row r="2410" spans="1:13" x14ac:dyDescent="0.25">
      <c r="A2410" t="s">
        <v>922</v>
      </c>
      <c r="B2410" t="s">
        <v>1021</v>
      </c>
      <c r="C2410" t="s">
        <v>22</v>
      </c>
      <c r="D2410" t="s">
        <v>23</v>
      </c>
      <c r="E2410" t="s">
        <v>1026</v>
      </c>
      <c r="F2410" t="s">
        <v>1027</v>
      </c>
      <c r="G2410">
        <v>2018</v>
      </c>
      <c r="H2410">
        <v>18</v>
      </c>
      <c r="I2410" t="s">
        <v>1486</v>
      </c>
      <c r="J2410" s="10" t="s">
        <v>1947</v>
      </c>
      <c r="K2410" t="s">
        <v>1948</v>
      </c>
      <c r="L2410" s="10" t="s">
        <v>1658</v>
      </c>
      <c r="M2410" t="s">
        <v>2096</v>
      </c>
    </row>
    <row r="2411" spans="1:13" x14ac:dyDescent="0.25">
      <c r="A2411" t="s">
        <v>922</v>
      </c>
      <c r="B2411" t="s">
        <v>1021</v>
      </c>
      <c r="C2411" t="s">
        <v>22</v>
      </c>
      <c r="D2411" t="s">
        <v>23</v>
      </c>
      <c r="E2411" t="s">
        <v>1026</v>
      </c>
      <c r="F2411" t="s">
        <v>1027</v>
      </c>
      <c r="G2411">
        <v>2019</v>
      </c>
      <c r="H2411">
        <v>17</v>
      </c>
      <c r="I2411" t="s">
        <v>1486</v>
      </c>
      <c r="J2411" s="10" t="s">
        <v>1947</v>
      </c>
      <c r="K2411" t="s">
        <v>1948</v>
      </c>
      <c r="L2411" s="10" t="s">
        <v>1658</v>
      </c>
      <c r="M2411" t="s">
        <v>2096</v>
      </c>
    </row>
    <row r="2412" spans="1:13" x14ac:dyDescent="0.25">
      <c r="A2412" t="s">
        <v>922</v>
      </c>
      <c r="B2412" t="s">
        <v>1021</v>
      </c>
      <c r="C2412" t="s">
        <v>22</v>
      </c>
      <c r="D2412" t="s">
        <v>23</v>
      </c>
      <c r="E2412" t="s">
        <v>1026</v>
      </c>
      <c r="F2412" t="s">
        <v>1027</v>
      </c>
      <c r="G2412">
        <v>2020</v>
      </c>
      <c r="H2412">
        <v>19</v>
      </c>
      <c r="I2412" t="s">
        <v>1486</v>
      </c>
      <c r="J2412" s="10" t="s">
        <v>1947</v>
      </c>
      <c r="K2412" t="s">
        <v>1948</v>
      </c>
      <c r="L2412" s="10" t="s">
        <v>1658</v>
      </c>
      <c r="M2412" t="s">
        <v>2096</v>
      </c>
    </row>
    <row r="2413" spans="1:13" x14ac:dyDescent="0.25">
      <c r="A2413" t="s">
        <v>922</v>
      </c>
      <c r="B2413" t="s">
        <v>1021</v>
      </c>
      <c r="C2413" t="s">
        <v>22</v>
      </c>
      <c r="D2413" t="s">
        <v>23</v>
      </c>
      <c r="E2413" t="s">
        <v>1026</v>
      </c>
      <c r="F2413" t="s">
        <v>1028</v>
      </c>
      <c r="G2413">
        <v>2016</v>
      </c>
      <c r="H2413">
        <v>6</v>
      </c>
      <c r="I2413" t="s">
        <v>1486</v>
      </c>
      <c r="J2413" s="10" t="s">
        <v>1947</v>
      </c>
      <c r="K2413" t="s">
        <v>1948</v>
      </c>
      <c r="L2413" s="10" t="s">
        <v>1658</v>
      </c>
      <c r="M2413" t="s">
        <v>2096</v>
      </c>
    </row>
    <row r="2414" spans="1:13" x14ac:dyDescent="0.25">
      <c r="A2414" t="s">
        <v>922</v>
      </c>
      <c r="B2414" t="s">
        <v>1021</v>
      </c>
      <c r="C2414" t="s">
        <v>22</v>
      </c>
      <c r="D2414" t="s">
        <v>23</v>
      </c>
      <c r="E2414" t="s">
        <v>1026</v>
      </c>
      <c r="F2414" t="s">
        <v>1028</v>
      </c>
      <c r="G2414">
        <v>2017</v>
      </c>
      <c r="H2414">
        <v>4</v>
      </c>
      <c r="I2414" t="s">
        <v>1486</v>
      </c>
      <c r="J2414" s="10" t="s">
        <v>1947</v>
      </c>
      <c r="K2414" t="s">
        <v>1948</v>
      </c>
      <c r="L2414" s="10" t="s">
        <v>1658</v>
      </c>
      <c r="M2414" t="s">
        <v>2096</v>
      </c>
    </row>
    <row r="2415" spans="1:13" x14ac:dyDescent="0.25">
      <c r="A2415" t="s">
        <v>922</v>
      </c>
      <c r="B2415" t="s">
        <v>1021</v>
      </c>
      <c r="C2415" t="s">
        <v>22</v>
      </c>
      <c r="D2415" t="s">
        <v>23</v>
      </c>
      <c r="E2415" t="s">
        <v>1026</v>
      </c>
      <c r="F2415" t="s">
        <v>1028</v>
      </c>
      <c r="G2415">
        <v>2018</v>
      </c>
      <c r="H2415">
        <v>5</v>
      </c>
      <c r="I2415" t="s">
        <v>1486</v>
      </c>
      <c r="J2415" s="10" t="s">
        <v>1947</v>
      </c>
      <c r="K2415" t="s">
        <v>1948</v>
      </c>
      <c r="L2415" s="10" t="s">
        <v>1658</v>
      </c>
      <c r="M2415" t="s">
        <v>2096</v>
      </c>
    </row>
    <row r="2416" spans="1:13" x14ac:dyDescent="0.25">
      <c r="A2416" t="s">
        <v>922</v>
      </c>
      <c r="B2416" t="s">
        <v>1021</v>
      </c>
      <c r="C2416" t="s">
        <v>22</v>
      </c>
      <c r="D2416" t="s">
        <v>23</v>
      </c>
      <c r="E2416" t="s">
        <v>1026</v>
      </c>
      <c r="F2416" t="s">
        <v>1028</v>
      </c>
      <c r="G2416">
        <v>2019</v>
      </c>
      <c r="H2416">
        <v>12</v>
      </c>
      <c r="I2416" t="s">
        <v>1486</v>
      </c>
      <c r="J2416" s="10" t="s">
        <v>1947</v>
      </c>
      <c r="K2416" t="s">
        <v>1948</v>
      </c>
      <c r="L2416" s="10" t="s">
        <v>1658</v>
      </c>
      <c r="M2416" t="s">
        <v>2096</v>
      </c>
    </row>
    <row r="2417" spans="1:13" x14ac:dyDescent="0.25">
      <c r="A2417" t="s">
        <v>922</v>
      </c>
      <c r="B2417" t="s">
        <v>1021</v>
      </c>
      <c r="C2417" t="s">
        <v>22</v>
      </c>
      <c r="D2417" t="s">
        <v>23</v>
      </c>
      <c r="E2417" t="s">
        <v>1026</v>
      </c>
      <c r="F2417" t="s">
        <v>1028</v>
      </c>
      <c r="G2417">
        <v>2020</v>
      </c>
      <c r="H2417">
        <v>10</v>
      </c>
      <c r="I2417" t="s">
        <v>1486</v>
      </c>
      <c r="J2417" s="10" t="s">
        <v>1947</v>
      </c>
      <c r="K2417" t="s">
        <v>1948</v>
      </c>
      <c r="L2417" s="10" t="s">
        <v>1658</v>
      </c>
      <c r="M2417" t="s">
        <v>2096</v>
      </c>
    </row>
    <row r="2418" spans="1:13" x14ac:dyDescent="0.25">
      <c r="A2418" t="s">
        <v>922</v>
      </c>
      <c r="B2418" t="s">
        <v>1029</v>
      </c>
      <c r="C2418" t="s">
        <v>1</v>
      </c>
      <c r="D2418" t="s">
        <v>66</v>
      </c>
      <c r="E2418" t="s">
        <v>1030</v>
      </c>
      <c r="F2418" t="s">
        <v>1031</v>
      </c>
      <c r="G2418">
        <v>2016</v>
      </c>
      <c r="H2418">
        <v>43</v>
      </c>
      <c r="I2418" t="s">
        <v>1486</v>
      </c>
      <c r="J2418" s="10" t="s">
        <v>1949</v>
      </c>
      <c r="K2418" t="s">
        <v>1950</v>
      </c>
      <c r="L2418" s="10" t="s">
        <v>1775</v>
      </c>
      <c r="M2418" t="s">
        <v>2101</v>
      </c>
    </row>
    <row r="2419" spans="1:13" x14ac:dyDescent="0.25">
      <c r="A2419" t="s">
        <v>922</v>
      </c>
      <c r="B2419" t="s">
        <v>1029</v>
      </c>
      <c r="C2419" t="s">
        <v>1</v>
      </c>
      <c r="D2419" t="s">
        <v>66</v>
      </c>
      <c r="E2419" t="s">
        <v>1030</v>
      </c>
      <c r="F2419" t="s">
        <v>1031</v>
      </c>
      <c r="G2419">
        <v>2017</v>
      </c>
      <c r="H2419">
        <v>40</v>
      </c>
      <c r="I2419" t="s">
        <v>1486</v>
      </c>
      <c r="J2419" s="10" t="s">
        <v>1949</v>
      </c>
      <c r="K2419" t="s">
        <v>1950</v>
      </c>
      <c r="L2419" s="10" t="s">
        <v>1775</v>
      </c>
      <c r="M2419" t="s">
        <v>2101</v>
      </c>
    </row>
    <row r="2420" spans="1:13" x14ac:dyDescent="0.25">
      <c r="A2420" t="s">
        <v>922</v>
      </c>
      <c r="B2420" t="s">
        <v>1029</v>
      </c>
      <c r="C2420" t="s">
        <v>1</v>
      </c>
      <c r="D2420" t="s">
        <v>66</v>
      </c>
      <c r="E2420" t="s">
        <v>1030</v>
      </c>
      <c r="F2420" t="s">
        <v>1031</v>
      </c>
      <c r="G2420">
        <v>2018</v>
      </c>
      <c r="H2420">
        <v>44</v>
      </c>
      <c r="I2420" t="s">
        <v>1486</v>
      </c>
      <c r="J2420" s="10" t="s">
        <v>1949</v>
      </c>
      <c r="K2420" t="s">
        <v>1950</v>
      </c>
      <c r="L2420" s="10" t="s">
        <v>1775</v>
      </c>
      <c r="M2420" t="s">
        <v>2101</v>
      </c>
    </row>
    <row r="2421" spans="1:13" x14ac:dyDescent="0.25">
      <c r="A2421" t="s">
        <v>922</v>
      </c>
      <c r="B2421" t="s">
        <v>1029</v>
      </c>
      <c r="C2421" t="s">
        <v>1</v>
      </c>
      <c r="D2421" t="s">
        <v>66</v>
      </c>
      <c r="E2421" t="s">
        <v>1030</v>
      </c>
      <c r="F2421" t="s">
        <v>1031</v>
      </c>
      <c r="G2421">
        <v>2019</v>
      </c>
      <c r="H2421">
        <v>45</v>
      </c>
      <c r="I2421" t="s">
        <v>1486</v>
      </c>
      <c r="J2421" s="10" t="s">
        <v>1949</v>
      </c>
      <c r="K2421" t="s">
        <v>1950</v>
      </c>
      <c r="L2421" s="10" t="s">
        <v>1775</v>
      </c>
      <c r="M2421" t="s">
        <v>2101</v>
      </c>
    </row>
    <row r="2422" spans="1:13" x14ac:dyDescent="0.25">
      <c r="A2422" t="s">
        <v>922</v>
      </c>
      <c r="B2422" t="s">
        <v>1029</v>
      </c>
      <c r="C2422" t="s">
        <v>1</v>
      </c>
      <c r="D2422" t="s">
        <v>66</v>
      </c>
      <c r="E2422" t="s">
        <v>1030</v>
      </c>
      <c r="F2422" t="s">
        <v>1031</v>
      </c>
      <c r="G2422">
        <v>2020</v>
      </c>
      <c r="H2422">
        <v>43</v>
      </c>
      <c r="I2422" t="s">
        <v>1486</v>
      </c>
      <c r="J2422" s="10" t="s">
        <v>1949</v>
      </c>
      <c r="K2422" t="s">
        <v>1950</v>
      </c>
      <c r="L2422" s="10" t="s">
        <v>1775</v>
      </c>
      <c r="M2422" t="s">
        <v>2101</v>
      </c>
    </row>
    <row r="2423" spans="1:13" x14ac:dyDescent="0.25">
      <c r="A2423" t="s">
        <v>922</v>
      </c>
      <c r="B2423" t="s">
        <v>1029</v>
      </c>
      <c r="C2423" t="s">
        <v>1</v>
      </c>
      <c r="D2423" t="s">
        <v>6</v>
      </c>
      <c r="E2423" t="s">
        <v>1032</v>
      </c>
      <c r="F2423" t="s">
        <v>1033</v>
      </c>
      <c r="G2423">
        <v>2016</v>
      </c>
      <c r="H2423">
        <v>9</v>
      </c>
      <c r="I2423" t="s">
        <v>1486</v>
      </c>
      <c r="J2423" s="10" t="s">
        <v>1949</v>
      </c>
      <c r="K2423" t="s">
        <v>1950</v>
      </c>
      <c r="L2423" s="10" t="s">
        <v>1775</v>
      </c>
      <c r="M2423" t="s">
        <v>2101</v>
      </c>
    </row>
    <row r="2424" spans="1:13" x14ac:dyDescent="0.25">
      <c r="A2424" t="s">
        <v>922</v>
      </c>
      <c r="B2424" t="s">
        <v>1029</v>
      </c>
      <c r="C2424" t="s">
        <v>1</v>
      </c>
      <c r="D2424" t="s">
        <v>6</v>
      </c>
      <c r="E2424" t="s">
        <v>1032</v>
      </c>
      <c r="F2424" t="s">
        <v>1033</v>
      </c>
      <c r="G2424">
        <v>2017</v>
      </c>
      <c r="H2424">
        <v>7</v>
      </c>
      <c r="I2424" t="s">
        <v>1486</v>
      </c>
      <c r="J2424" s="10" t="s">
        <v>1949</v>
      </c>
      <c r="K2424" t="s">
        <v>1950</v>
      </c>
      <c r="L2424" s="10" t="s">
        <v>1775</v>
      </c>
      <c r="M2424" t="s">
        <v>2101</v>
      </c>
    </row>
    <row r="2425" spans="1:13" x14ac:dyDescent="0.25">
      <c r="A2425" t="s">
        <v>922</v>
      </c>
      <c r="B2425" t="s">
        <v>1029</v>
      </c>
      <c r="C2425" t="s">
        <v>1</v>
      </c>
      <c r="D2425" t="s">
        <v>6</v>
      </c>
      <c r="E2425" t="s">
        <v>1032</v>
      </c>
      <c r="F2425" t="s">
        <v>1033</v>
      </c>
      <c r="G2425">
        <v>2018</v>
      </c>
      <c r="H2425">
        <v>13</v>
      </c>
      <c r="I2425" t="s">
        <v>1486</v>
      </c>
      <c r="J2425" s="10" t="s">
        <v>1949</v>
      </c>
      <c r="K2425" t="s">
        <v>1950</v>
      </c>
      <c r="L2425" s="10" t="s">
        <v>1775</v>
      </c>
      <c r="M2425" t="s">
        <v>2101</v>
      </c>
    </row>
    <row r="2426" spans="1:13" x14ac:dyDescent="0.25">
      <c r="A2426" t="s">
        <v>922</v>
      </c>
      <c r="B2426" t="s">
        <v>1029</v>
      </c>
      <c r="C2426" t="s">
        <v>1</v>
      </c>
      <c r="D2426" t="s">
        <v>6</v>
      </c>
      <c r="E2426" t="s">
        <v>1032</v>
      </c>
      <c r="F2426" t="s">
        <v>1033</v>
      </c>
      <c r="G2426">
        <v>2019</v>
      </c>
      <c r="H2426">
        <v>9</v>
      </c>
      <c r="I2426" t="s">
        <v>1486</v>
      </c>
      <c r="J2426" s="10" t="s">
        <v>1949</v>
      </c>
      <c r="K2426" t="s">
        <v>1950</v>
      </c>
      <c r="L2426" s="10" t="s">
        <v>1775</v>
      </c>
      <c r="M2426" t="s">
        <v>2101</v>
      </c>
    </row>
    <row r="2427" spans="1:13" x14ac:dyDescent="0.25">
      <c r="A2427" t="s">
        <v>922</v>
      </c>
      <c r="B2427" t="s">
        <v>1029</v>
      </c>
      <c r="C2427" t="s">
        <v>1</v>
      </c>
      <c r="D2427" t="s">
        <v>6</v>
      </c>
      <c r="E2427" t="s">
        <v>1032</v>
      </c>
      <c r="F2427" t="s">
        <v>1033</v>
      </c>
      <c r="G2427">
        <v>2020</v>
      </c>
      <c r="H2427">
        <v>6</v>
      </c>
      <c r="I2427" t="s">
        <v>1486</v>
      </c>
      <c r="J2427" s="10" t="s">
        <v>1949</v>
      </c>
      <c r="K2427" t="s">
        <v>1950</v>
      </c>
      <c r="L2427" s="10" t="s">
        <v>1775</v>
      </c>
      <c r="M2427" t="s">
        <v>2101</v>
      </c>
    </row>
    <row r="2428" spans="1:13" x14ac:dyDescent="0.25">
      <c r="A2428" t="s">
        <v>922</v>
      </c>
      <c r="B2428" t="s">
        <v>1029</v>
      </c>
      <c r="C2428" t="s">
        <v>22</v>
      </c>
      <c r="D2428" t="s">
        <v>23</v>
      </c>
      <c r="E2428" t="s">
        <v>1035</v>
      </c>
      <c r="F2428" t="s">
        <v>1036</v>
      </c>
      <c r="G2428">
        <v>2016</v>
      </c>
      <c r="H2428">
        <v>146</v>
      </c>
      <c r="I2428" t="s">
        <v>1486</v>
      </c>
      <c r="J2428" s="10" t="s">
        <v>1949</v>
      </c>
      <c r="K2428" t="s">
        <v>1950</v>
      </c>
      <c r="L2428" s="10" t="s">
        <v>1775</v>
      </c>
      <c r="M2428" t="s">
        <v>2101</v>
      </c>
    </row>
    <row r="2429" spans="1:13" x14ac:dyDescent="0.25">
      <c r="A2429" t="s">
        <v>922</v>
      </c>
      <c r="B2429" t="s">
        <v>1029</v>
      </c>
      <c r="C2429" t="s">
        <v>22</v>
      </c>
      <c r="D2429" t="s">
        <v>23</v>
      </c>
      <c r="E2429" t="s">
        <v>1035</v>
      </c>
      <c r="F2429" t="s">
        <v>1036</v>
      </c>
      <c r="G2429">
        <v>2016</v>
      </c>
      <c r="H2429">
        <v>6</v>
      </c>
      <c r="I2429" t="s">
        <v>1487</v>
      </c>
      <c r="J2429" s="10" t="s">
        <v>1949</v>
      </c>
      <c r="K2429" t="s">
        <v>1950</v>
      </c>
      <c r="L2429" s="10" t="s">
        <v>1775</v>
      </c>
      <c r="M2429" t="s">
        <v>2101</v>
      </c>
    </row>
    <row r="2430" spans="1:13" x14ac:dyDescent="0.25">
      <c r="A2430" t="s">
        <v>922</v>
      </c>
      <c r="B2430" t="s">
        <v>1029</v>
      </c>
      <c r="C2430" t="s">
        <v>22</v>
      </c>
      <c r="D2430" t="s">
        <v>23</v>
      </c>
      <c r="E2430" t="s">
        <v>1035</v>
      </c>
      <c r="F2430" t="s">
        <v>1036</v>
      </c>
      <c r="G2430">
        <v>2017</v>
      </c>
      <c r="H2430">
        <v>133</v>
      </c>
      <c r="I2430" t="s">
        <v>1486</v>
      </c>
      <c r="J2430" s="10" t="s">
        <v>1949</v>
      </c>
      <c r="K2430" t="s">
        <v>1950</v>
      </c>
      <c r="L2430" s="10" t="s">
        <v>1775</v>
      </c>
      <c r="M2430" t="s">
        <v>2101</v>
      </c>
    </row>
    <row r="2431" spans="1:13" x14ac:dyDescent="0.25">
      <c r="A2431" t="s">
        <v>922</v>
      </c>
      <c r="B2431" t="s">
        <v>1029</v>
      </c>
      <c r="C2431" t="s">
        <v>22</v>
      </c>
      <c r="D2431" t="s">
        <v>23</v>
      </c>
      <c r="E2431" t="s">
        <v>1035</v>
      </c>
      <c r="F2431" t="s">
        <v>1036</v>
      </c>
      <c r="G2431">
        <v>2017</v>
      </c>
      <c r="H2431">
        <v>16</v>
      </c>
      <c r="I2431" t="s">
        <v>1487</v>
      </c>
      <c r="J2431" s="10" t="s">
        <v>1949</v>
      </c>
      <c r="K2431" t="s">
        <v>1950</v>
      </c>
      <c r="L2431" s="10" t="s">
        <v>1775</v>
      </c>
      <c r="M2431" t="s">
        <v>2101</v>
      </c>
    </row>
    <row r="2432" spans="1:13" x14ac:dyDescent="0.25">
      <c r="A2432" t="s">
        <v>922</v>
      </c>
      <c r="B2432" t="s">
        <v>1029</v>
      </c>
      <c r="C2432" t="s">
        <v>22</v>
      </c>
      <c r="D2432" t="s">
        <v>23</v>
      </c>
      <c r="E2432" t="s">
        <v>1035</v>
      </c>
      <c r="F2432" t="s">
        <v>1036</v>
      </c>
      <c r="G2432">
        <v>2018</v>
      </c>
      <c r="H2432">
        <v>114</v>
      </c>
      <c r="I2432" t="s">
        <v>1486</v>
      </c>
      <c r="J2432" s="10" t="s">
        <v>1949</v>
      </c>
      <c r="K2432" t="s">
        <v>1950</v>
      </c>
      <c r="L2432" s="10" t="s">
        <v>1775</v>
      </c>
      <c r="M2432" t="s">
        <v>2101</v>
      </c>
    </row>
    <row r="2433" spans="1:13" x14ac:dyDescent="0.25">
      <c r="A2433" t="s">
        <v>922</v>
      </c>
      <c r="B2433" t="s">
        <v>1029</v>
      </c>
      <c r="C2433" t="s">
        <v>22</v>
      </c>
      <c r="D2433" t="s">
        <v>23</v>
      </c>
      <c r="E2433" t="s">
        <v>1035</v>
      </c>
      <c r="F2433" t="s">
        <v>1036</v>
      </c>
      <c r="G2433">
        <v>2018</v>
      </c>
      <c r="H2433">
        <v>32</v>
      </c>
      <c r="I2433" t="s">
        <v>1487</v>
      </c>
      <c r="J2433" s="10" t="s">
        <v>1949</v>
      </c>
      <c r="K2433" t="s">
        <v>1950</v>
      </c>
      <c r="L2433" s="10" t="s">
        <v>1775</v>
      </c>
      <c r="M2433" t="s">
        <v>2101</v>
      </c>
    </row>
    <row r="2434" spans="1:13" x14ac:dyDescent="0.25">
      <c r="A2434" t="s">
        <v>922</v>
      </c>
      <c r="B2434" t="s">
        <v>1029</v>
      </c>
      <c r="C2434" t="s">
        <v>22</v>
      </c>
      <c r="D2434" t="s">
        <v>23</v>
      </c>
      <c r="E2434" t="s">
        <v>1035</v>
      </c>
      <c r="F2434" t="s">
        <v>1036</v>
      </c>
      <c r="G2434">
        <v>2019</v>
      </c>
      <c r="H2434">
        <v>115</v>
      </c>
      <c r="I2434" t="s">
        <v>1486</v>
      </c>
      <c r="J2434" s="10" t="s">
        <v>1949</v>
      </c>
      <c r="K2434" t="s">
        <v>1950</v>
      </c>
      <c r="L2434" s="10" t="s">
        <v>1775</v>
      </c>
      <c r="M2434" t="s">
        <v>2101</v>
      </c>
    </row>
    <row r="2435" spans="1:13" x14ac:dyDescent="0.25">
      <c r="A2435" t="s">
        <v>922</v>
      </c>
      <c r="B2435" t="s">
        <v>1029</v>
      </c>
      <c r="C2435" t="s">
        <v>22</v>
      </c>
      <c r="D2435" t="s">
        <v>23</v>
      </c>
      <c r="E2435" t="s">
        <v>1035</v>
      </c>
      <c r="F2435" t="s">
        <v>1036</v>
      </c>
      <c r="G2435">
        <v>2019</v>
      </c>
      <c r="H2435">
        <v>35</v>
      </c>
      <c r="I2435" t="s">
        <v>1487</v>
      </c>
      <c r="J2435" s="10" t="s">
        <v>1949</v>
      </c>
      <c r="K2435" t="s">
        <v>1950</v>
      </c>
      <c r="L2435" s="10" t="s">
        <v>1775</v>
      </c>
      <c r="M2435" t="s">
        <v>2101</v>
      </c>
    </row>
    <row r="2436" spans="1:13" x14ac:dyDescent="0.25">
      <c r="A2436" t="s">
        <v>922</v>
      </c>
      <c r="B2436" t="s">
        <v>1029</v>
      </c>
      <c r="C2436" t="s">
        <v>22</v>
      </c>
      <c r="D2436" t="s">
        <v>23</v>
      </c>
      <c r="E2436" t="s">
        <v>1035</v>
      </c>
      <c r="F2436" t="s">
        <v>1036</v>
      </c>
      <c r="G2436">
        <v>2020</v>
      </c>
      <c r="H2436">
        <v>91</v>
      </c>
      <c r="I2436" t="s">
        <v>1486</v>
      </c>
      <c r="J2436" s="10" t="s">
        <v>1949</v>
      </c>
      <c r="K2436" t="s">
        <v>1950</v>
      </c>
      <c r="L2436" s="10" t="s">
        <v>1775</v>
      </c>
      <c r="M2436" t="s">
        <v>2101</v>
      </c>
    </row>
    <row r="2437" spans="1:13" x14ac:dyDescent="0.25">
      <c r="A2437" t="s">
        <v>922</v>
      </c>
      <c r="B2437" t="s">
        <v>1029</v>
      </c>
      <c r="C2437" t="s">
        <v>22</v>
      </c>
      <c r="D2437" t="s">
        <v>23</v>
      </c>
      <c r="E2437" t="s">
        <v>1035</v>
      </c>
      <c r="F2437" t="s">
        <v>1036</v>
      </c>
      <c r="G2437">
        <v>2020</v>
      </c>
      <c r="H2437">
        <v>27</v>
      </c>
      <c r="I2437" t="s">
        <v>1487</v>
      </c>
      <c r="J2437" s="10" t="s">
        <v>1949</v>
      </c>
      <c r="K2437" t="s">
        <v>1950</v>
      </c>
      <c r="L2437" s="10" t="s">
        <v>1775</v>
      </c>
      <c r="M2437" t="s">
        <v>2101</v>
      </c>
    </row>
    <row r="2438" spans="1:13" x14ac:dyDescent="0.25">
      <c r="A2438" t="s">
        <v>922</v>
      </c>
      <c r="B2438" t="s">
        <v>1029</v>
      </c>
      <c r="C2438" t="s">
        <v>22</v>
      </c>
      <c r="D2438" t="s">
        <v>23</v>
      </c>
      <c r="E2438" t="s">
        <v>1035</v>
      </c>
      <c r="F2438" t="s">
        <v>1037</v>
      </c>
      <c r="G2438">
        <v>2016</v>
      </c>
      <c r="H2438">
        <v>21</v>
      </c>
      <c r="I2438" t="s">
        <v>1486</v>
      </c>
      <c r="J2438" s="10" t="s">
        <v>1949</v>
      </c>
      <c r="K2438" t="s">
        <v>1950</v>
      </c>
      <c r="L2438" s="10" t="s">
        <v>1775</v>
      </c>
      <c r="M2438" t="s">
        <v>2101</v>
      </c>
    </row>
    <row r="2439" spans="1:13" x14ac:dyDescent="0.25">
      <c r="A2439" t="s">
        <v>922</v>
      </c>
      <c r="B2439" t="s">
        <v>1029</v>
      </c>
      <c r="C2439" t="s">
        <v>22</v>
      </c>
      <c r="D2439" t="s">
        <v>23</v>
      </c>
      <c r="E2439" t="s">
        <v>1035</v>
      </c>
      <c r="F2439" t="s">
        <v>1037</v>
      </c>
      <c r="G2439">
        <v>2017</v>
      </c>
      <c r="H2439">
        <v>33</v>
      </c>
      <c r="I2439" t="s">
        <v>1486</v>
      </c>
      <c r="J2439" s="10" t="s">
        <v>1949</v>
      </c>
      <c r="K2439" t="s">
        <v>1950</v>
      </c>
      <c r="L2439" s="10" t="s">
        <v>1775</v>
      </c>
      <c r="M2439" t="s">
        <v>2101</v>
      </c>
    </row>
    <row r="2440" spans="1:13" x14ac:dyDescent="0.25">
      <c r="A2440" t="s">
        <v>922</v>
      </c>
      <c r="B2440" t="s">
        <v>1029</v>
      </c>
      <c r="C2440" t="s">
        <v>22</v>
      </c>
      <c r="D2440" t="s">
        <v>23</v>
      </c>
      <c r="E2440" t="s">
        <v>1035</v>
      </c>
      <c r="F2440" t="s">
        <v>1037</v>
      </c>
      <c r="G2440">
        <v>2017</v>
      </c>
      <c r="H2440">
        <v>1</v>
      </c>
      <c r="I2440" t="s">
        <v>1487</v>
      </c>
      <c r="J2440" s="10" t="s">
        <v>1949</v>
      </c>
      <c r="K2440" t="s">
        <v>1950</v>
      </c>
      <c r="L2440" s="10" t="s">
        <v>1775</v>
      </c>
      <c r="M2440" t="s">
        <v>2101</v>
      </c>
    </row>
    <row r="2441" spans="1:13" x14ac:dyDescent="0.25">
      <c r="A2441" t="s">
        <v>922</v>
      </c>
      <c r="B2441" t="s">
        <v>1029</v>
      </c>
      <c r="C2441" t="s">
        <v>22</v>
      </c>
      <c r="D2441" t="s">
        <v>23</v>
      </c>
      <c r="E2441" t="s">
        <v>1035</v>
      </c>
      <c r="F2441" t="s">
        <v>1037</v>
      </c>
      <c r="G2441">
        <v>2018</v>
      </c>
      <c r="H2441">
        <v>30</v>
      </c>
      <c r="I2441" t="s">
        <v>1486</v>
      </c>
      <c r="J2441" s="10" t="s">
        <v>1949</v>
      </c>
      <c r="K2441" t="s">
        <v>1950</v>
      </c>
      <c r="L2441" s="10" t="s">
        <v>1775</v>
      </c>
      <c r="M2441" t="s">
        <v>2101</v>
      </c>
    </row>
    <row r="2442" spans="1:13" x14ac:dyDescent="0.25">
      <c r="A2442" t="s">
        <v>922</v>
      </c>
      <c r="B2442" t="s">
        <v>1029</v>
      </c>
      <c r="C2442" t="s">
        <v>22</v>
      </c>
      <c r="D2442" t="s">
        <v>23</v>
      </c>
      <c r="E2442" t="s">
        <v>1035</v>
      </c>
      <c r="F2442" t="s">
        <v>1037</v>
      </c>
      <c r="G2442">
        <v>2018</v>
      </c>
      <c r="H2442">
        <v>1</v>
      </c>
      <c r="I2442" t="s">
        <v>1487</v>
      </c>
      <c r="J2442" s="10" t="s">
        <v>1949</v>
      </c>
      <c r="K2442" t="s">
        <v>1950</v>
      </c>
      <c r="L2442" s="10" t="s">
        <v>1775</v>
      </c>
      <c r="M2442" t="s">
        <v>2101</v>
      </c>
    </row>
    <row r="2443" spans="1:13" x14ac:dyDescent="0.25">
      <c r="A2443" t="s">
        <v>922</v>
      </c>
      <c r="B2443" t="s">
        <v>1029</v>
      </c>
      <c r="C2443" t="s">
        <v>22</v>
      </c>
      <c r="D2443" t="s">
        <v>23</v>
      </c>
      <c r="E2443" t="s">
        <v>1035</v>
      </c>
      <c r="F2443" t="s">
        <v>1037</v>
      </c>
      <c r="G2443">
        <v>2019</v>
      </c>
      <c r="H2443">
        <v>27</v>
      </c>
      <c r="I2443" t="s">
        <v>1486</v>
      </c>
      <c r="J2443" s="10" t="s">
        <v>1949</v>
      </c>
      <c r="K2443" t="s">
        <v>1950</v>
      </c>
      <c r="L2443" s="10" t="s">
        <v>1775</v>
      </c>
      <c r="M2443" t="s">
        <v>2101</v>
      </c>
    </row>
    <row r="2444" spans="1:13" x14ac:dyDescent="0.25">
      <c r="A2444" t="s">
        <v>922</v>
      </c>
      <c r="B2444" t="s">
        <v>1029</v>
      </c>
      <c r="C2444" t="s">
        <v>22</v>
      </c>
      <c r="D2444" t="s">
        <v>23</v>
      </c>
      <c r="E2444" t="s">
        <v>1035</v>
      </c>
      <c r="F2444" t="s">
        <v>1037</v>
      </c>
      <c r="G2444">
        <v>2019</v>
      </c>
      <c r="H2444">
        <v>2</v>
      </c>
      <c r="I2444" t="s">
        <v>1487</v>
      </c>
      <c r="J2444" s="10" t="s">
        <v>1949</v>
      </c>
      <c r="K2444" t="s">
        <v>1950</v>
      </c>
      <c r="L2444" s="10" t="s">
        <v>1775</v>
      </c>
      <c r="M2444" t="s">
        <v>2101</v>
      </c>
    </row>
    <row r="2445" spans="1:13" x14ac:dyDescent="0.25">
      <c r="A2445" t="s">
        <v>922</v>
      </c>
      <c r="B2445" t="s">
        <v>1029</v>
      </c>
      <c r="C2445" t="s">
        <v>22</v>
      </c>
      <c r="D2445" t="s">
        <v>23</v>
      </c>
      <c r="E2445" t="s">
        <v>1035</v>
      </c>
      <c r="F2445" t="s">
        <v>1037</v>
      </c>
      <c r="G2445">
        <v>2020</v>
      </c>
      <c r="H2445">
        <v>21</v>
      </c>
      <c r="I2445" t="s">
        <v>1486</v>
      </c>
      <c r="J2445" s="10" t="s">
        <v>1949</v>
      </c>
      <c r="K2445" t="s">
        <v>1950</v>
      </c>
      <c r="L2445" s="10" t="s">
        <v>1775</v>
      </c>
      <c r="M2445" t="s">
        <v>2101</v>
      </c>
    </row>
    <row r="2446" spans="1:13" x14ac:dyDescent="0.25">
      <c r="A2446" t="s">
        <v>922</v>
      </c>
      <c r="B2446" t="s">
        <v>1029</v>
      </c>
      <c r="C2446" t="s">
        <v>22</v>
      </c>
      <c r="D2446" t="s">
        <v>23</v>
      </c>
      <c r="E2446" t="s">
        <v>1035</v>
      </c>
      <c r="F2446" t="s">
        <v>1037</v>
      </c>
      <c r="G2446">
        <v>2020</v>
      </c>
      <c r="H2446">
        <v>3</v>
      </c>
      <c r="I2446" t="s">
        <v>1487</v>
      </c>
      <c r="J2446" s="10" t="s">
        <v>1949</v>
      </c>
      <c r="K2446" t="s">
        <v>1950</v>
      </c>
      <c r="L2446" s="10" t="s">
        <v>1775</v>
      </c>
      <c r="M2446" t="s">
        <v>2101</v>
      </c>
    </row>
    <row r="2447" spans="1:13" x14ac:dyDescent="0.25">
      <c r="A2447" t="s">
        <v>922</v>
      </c>
      <c r="B2447" t="s">
        <v>1029</v>
      </c>
      <c r="C2447" t="s">
        <v>22</v>
      </c>
      <c r="D2447" t="s">
        <v>35</v>
      </c>
      <c r="E2447" t="s">
        <v>1038</v>
      </c>
      <c r="F2447" t="s">
        <v>1039</v>
      </c>
      <c r="G2447">
        <v>2018</v>
      </c>
      <c r="H2447">
        <v>79</v>
      </c>
      <c r="I2447" t="s">
        <v>1490</v>
      </c>
      <c r="J2447" s="10" t="s">
        <v>2078</v>
      </c>
    </row>
    <row r="2448" spans="1:13" x14ac:dyDescent="0.25">
      <c r="A2448" t="s">
        <v>922</v>
      </c>
      <c r="B2448" t="s">
        <v>1029</v>
      </c>
      <c r="C2448" t="s">
        <v>22</v>
      </c>
      <c r="D2448" t="s">
        <v>35</v>
      </c>
      <c r="E2448" t="s">
        <v>1038</v>
      </c>
      <c r="F2448" t="s">
        <v>1039</v>
      </c>
      <c r="G2448">
        <v>2019</v>
      </c>
      <c r="H2448">
        <v>80</v>
      </c>
      <c r="I2448" t="s">
        <v>1490</v>
      </c>
      <c r="J2448" s="10" t="s">
        <v>2078</v>
      </c>
    </row>
    <row r="2449" spans="1:13" x14ac:dyDescent="0.25">
      <c r="A2449" t="s">
        <v>922</v>
      </c>
      <c r="B2449" t="s">
        <v>1029</v>
      </c>
      <c r="C2449" t="s">
        <v>22</v>
      </c>
      <c r="D2449" t="s">
        <v>35</v>
      </c>
      <c r="E2449" t="s">
        <v>1038</v>
      </c>
      <c r="F2449" t="s">
        <v>1039</v>
      </c>
      <c r="G2449">
        <v>2020</v>
      </c>
      <c r="H2449">
        <v>124</v>
      </c>
      <c r="I2449" t="s">
        <v>1490</v>
      </c>
      <c r="J2449" s="10" t="s">
        <v>2078</v>
      </c>
    </row>
    <row r="2450" spans="1:13" x14ac:dyDescent="0.25">
      <c r="A2450" t="s">
        <v>922</v>
      </c>
      <c r="B2450" t="s">
        <v>1040</v>
      </c>
      <c r="C2450" t="s">
        <v>22</v>
      </c>
      <c r="D2450" t="s">
        <v>23</v>
      </c>
      <c r="E2450" t="s">
        <v>1041</v>
      </c>
      <c r="F2450" t="s">
        <v>1042</v>
      </c>
      <c r="G2450">
        <v>2016</v>
      </c>
      <c r="H2450">
        <v>134</v>
      </c>
      <c r="I2450" t="s">
        <v>1486</v>
      </c>
      <c r="J2450" s="10" t="s">
        <v>1951</v>
      </c>
      <c r="K2450" t="s">
        <v>1952</v>
      </c>
      <c r="L2450" s="10" t="s">
        <v>1775</v>
      </c>
      <c r="M2450" t="s">
        <v>2101</v>
      </c>
    </row>
    <row r="2451" spans="1:13" x14ac:dyDescent="0.25">
      <c r="A2451" t="s">
        <v>922</v>
      </c>
      <c r="B2451" t="s">
        <v>1040</v>
      </c>
      <c r="C2451" t="s">
        <v>22</v>
      </c>
      <c r="D2451" t="s">
        <v>23</v>
      </c>
      <c r="E2451" t="s">
        <v>1041</v>
      </c>
      <c r="F2451" t="s">
        <v>1042</v>
      </c>
      <c r="G2451">
        <v>2017</v>
      </c>
      <c r="H2451">
        <v>158</v>
      </c>
      <c r="I2451" t="s">
        <v>1486</v>
      </c>
      <c r="J2451" s="10" t="s">
        <v>1951</v>
      </c>
      <c r="K2451" t="s">
        <v>1952</v>
      </c>
      <c r="L2451" s="10" t="s">
        <v>1775</v>
      </c>
      <c r="M2451" t="s">
        <v>2101</v>
      </c>
    </row>
    <row r="2452" spans="1:13" x14ac:dyDescent="0.25">
      <c r="A2452" t="s">
        <v>922</v>
      </c>
      <c r="B2452" t="s">
        <v>1040</v>
      </c>
      <c r="C2452" t="s">
        <v>22</v>
      </c>
      <c r="D2452" t="s">
        <v>23</v>
      </c>
      <c r="E2452" t="s">
        <v>1041</v>
      </c>
      <c r="F2452" t="s">
        <v>1042</v>
      </c>
      <c r="G2452">
        <v>2018</v>
      </c>
      <c r="H2452">
        <v>182</v>
      </c>
      <c r="I2452" t="s">
        <v>1486</v>
      </c>
      <c r="J2452" s="10" t="s">
        <v>1951</v>
      </c>
      <c r="K2452" t="s">
        <v>1952</v>
      </c>
      <c r="L2452" s="10" t="s">
        <v>1775</v>
      </c>
      <c r="M2452" t="s">
        <v>2101</v>
      </c>
    </row>
    <row r="2453" spans="1:13" x14ac:dyDescent="0.25">
      <c r="A2453" t="s">
        <v>922</v>
      </c>
      <c r="B2453" t="s">
        <v>1040</v>
      </c>
      <c r="C2453" t="s">
        <v>22</v>
      </c>
      <c r="D2453" t="s">
        <v>23</v>
      </c>
      <c r="E2453" t="s">
        <v>1041</v>
      </c>
      <c r="F2453" t="s">
        <v>1042</v>
      </c>
      <c r="G2453">
        <v>2019</v>
      </c>
      <c r="H2453">
        <v>180</v>
      </c>
      <c r="I2453" t="s">
        <v>1486</v>
      </c>
      <c r="J2453" s="10" t="s">
        <v>1951</v>
      </c>
      <c r="K2453" t="s">
        <v>1952</v>
      </c>
      <c r="L2453" s="10" t="s">
        <v>1775</v>
      </c>
      <c r="M2453" t="s">
        <v>2101</v>
      </c>
    </row>
    <row r="2454" spans="1:13" x14ac:dyDescent="0.25">
      <c r="A2454" t="s">
        <v>922</v>
      </c>
      <c r="B2454" t="s">
        <v>1040</v>
      </c>
      <c r="C2454" t="s">
        <v>22</v>
      </c>
      <c r="D2454" t="s">
        <v>23</v>
      </c>
      <c r="E2454" t="s">
        <v>1041</v>
      </c>
      <c r="F2454" t="s">
        <v>1042</v>
      </c>
      <c r="G2454">
        <v>2020</v>
      </c>
      <c r="H2454">
        <v>164</v>
      </c>
      <c r="I2454" t="s">
        <v>1486</v>
      </c>
      <c r="J2454" s="10" t="s">
        <v>1951</v>
      </c>
      <c r="K2454" t="s">
        <v>1952</v>
      </c>
      <c r="L2454" s="10" t="s">
        <v>1775</v>
      </c>
      <c r="M2454" t="s">
        <v>2101</v>
      </c>
    </row>
    <row r="2455" spans="1:13" x14ac:dyDescent="0.25">
      <c r="A2455" t="s">
        <v>922</v>
      </c>
      <c r="B2455" t="s">
        <v>1040</v>
      </c>
      <c r="C2455" t="s">
        <v>22</v>
      </c>
      <c r="D2455" t="s">
        <v>23</v>
      </c>
      <c r="E2455" t="s">
        <v>1041</v>
      </c>
      <c r="F2455" t="s">
        <v>1043</v>
      </c>
      <c r="G2455">
        <v>2016</v>
      </c>
      <c r="H2455">
        <v>3</v>
      </c>
      <c r="I2455" t="s">
        <v>1486</v>
      </c>
      <c r="J2455" s="10" t="s">
        <v>1951</v>
      </c>
      <c r="K2455" t="s">
        <v>1952</v>
      </c>
      <c r="L2455" s="10" t="s">
        <v>1775</v>
      </c>
      <c r="M2455" t="s">
        <v>2101</v>
      </c>
    </row>
    <row r="2456" spans="1:13" x14ac:dyDescent="0.25">
      <c r="A2456" t="s">
        <v>922</v>
      </c>
      <c r="B2456" t="s">
        <v>1040</v>
      </c>
      <c r="C2456" t="s">
        <v>22</v>
      </c>
      <c r="D2456" t="s">
        <v>23</v>
      </c>
      <c r="E2456" t="s">
        <v>1041</v>
      </c>
      <c r="F2456" t="s">
        <v>1043</v>
      </c>
      <c r="G2456">
        <v>2017</v>
      </c>
      <c r="H2456">
        <v>7</v>
      </c>
      <c r="I2456" t="s">
        <v>1486</v>
      </c>
      <c r="J2456" s="10" t="s">
        <v>1951</v>
      </c>
      <c r="K2456" t="s">
        <v>1952</v>
      </c>
      <c r="L2456" s="10" t="s">
        <v>1775</v>
      </c>
      <c r="M2456" t="s">
        <v>2101</v>
      </c>
    </row>
    <row r="2457" spans="1:13" x14ac:dyDescent="0.25">
      <c r="A2457" t="s">
        <v>922</v>
      </c>
      <c r="B2457" t="s">
        <v>1040</v>
      </c>
      <c r="C2457" t="s">
        <v>22</v>
      </c>
      <c r="D2457" t="s">
        <v>23</v>
      </c>
      <c r="E2457" t="s">
        <v>1041</v>
      </c>
      <c r="F2457" t="s">
        <v>1043</v>
      </c>
      <c r="G2457">
        <v>2018</v>
      </c>
      <c r="H2457">
        <v>13</v>
      </c>
      <c r="I2457" t="s">
        <v>1486</v>
      </c>
      <c r="J2457" s="10" t="s">
        <v>1951</v>
      </c>
      <c r="K2457" t="s">
        <v>1952</v>
      </c>
      <c r="L2457" s="10" t="s">
        <v>1775</v>
      </c>
      <c r="M2457" t="s">
        <v>2101</v>
      </c>
    </row>
    <row r="2458" spans="1:13" x14ac:dyDescent="0.25">
      <c r="A2458" t="s">
        <v>922</v>
      </c>
      <c r="B2458" t="s">
        <v>1040</v>
      </c>
      <c r="C2458" t="s">
        <v>22</v>
      </c>
      <c r="D2458" t="s">
        <v>23</v>
      </c>
      <c r="E2458" t="s">
        <v>1041</v>
      </c>
      <c r="F2458" t="s">
        <v>1043</v>
      </c>
      <c r="G2458">
        <v>2019</v>
      </c>
      <c r="H2458">
        <v>9</v>
      </c>
      <c r="I2458" t="s">
        <v>1486</v>
      </c>
      <c r="J2458" s="10" t="s">
        <v>1951</v>
      </c>
      <c r="K2458" t="s">
        <v>1952</v>
      </c>
      <c r="L2458" s="10" t="s">
        <v>1775</v>
      </c>
      <c r="M2458" t="s">
        <v>2101</v>
      </c>
    </row>
    <row r="2459" spans="1:13" x14ac:dyDescent="0.25">
      <c r="A2459" t="s">
        <v>922</v>
      </c>
      <c r="B2459" t="s">
        <v>1040</v>
      </c>
      <c r="C2459" t="s">
        <v>22</v>
      </c>
      <c r="D2459" t="s">
        <v>23</v>
      </c>
      <c r="E2459" t="s">
        <v>1041</v>
      </c>
      <c r="F2459" t="s">
        <v>1043</v>
      </c>
      <c r="G2459">
        <v>2020</v>
      </c>
      <c r="H2459">
        <v>6</v>
      </c>
      <c r="I2459" t="s">
        <v>1486</v>
      </c>
      <c r="J2459" s="10" t="s">
        <v>1951</v>
      </c>
      <c r="K2459" t="s">
        <v>1952</v>
      </c>
      <c r="L2459" s="10" t="s">
        <v>1775</v>
      </c>
      <c r="M2459" t="s">
        <v>2101</v>
      </c>
    </row>
    <row r="2460" spans="1:13" x14ac:dyDescent="0.25">
      <c r="A2460" t="s">
        <v>922</v>
      </c>
      <c r="B2460" t="s">
        <v>1044</v>
      </c>
      <c r="C2460" t="s">
        <v>1</v>
      </c>
      <c r="D2460" t="s">
        <v>66</v>
      </c>
      <c r="E2460" t="s">
        <v>1045</v>
      </c>
      <c r="F2460" t="s">
        <v>1046</v>
      </c>
      <c r="G2460">
        <v>2016</v>
      </c>
      <c r="H2460">
        <v>5</v>
      </c>
      <c r="I2460" t="s">
        <v>1486</v>
      </c>
      <c r="J2460" s="10" t="s">
        <v>1615</v>
      </c>
      <c r="K2460" t="s">
        <v>1616</v>
      </c>
      <c r="L2460" s="10" t="s">
        <v>1526</v>
      </c>
      <c r="M2460" t="s">
        <v>2082</v>
      </c>
    </row>
    <row r="2461" spans="1:13" x14ac:dyDescent="0.25">
      <c r="A2461" t="s">
        <v>922</v>
      </c>
      <c r="B2461" t="s">
        <v>1044</v>
      </c>
      <c r="C2461" t="s">
        <v>1</v>
      </c>
      <c r="D2461" t="s">
        <v>66</v>
      </c>
      <c r="E2461" t="s">
        <v>1045</v>
      </c>
      <c r="F2461" t="s">
        <v>1046</v>
      </c>
      <c r="G2461">
        <v>2017</v>
      </c>
      <c r="H2461">
        <v>2</v>
      </c>
      <c r="I2461" t="s">
        <v>1486</v>
      </c>
      <c r="J2461" s="10" t="s">
        <v>1615</v>
      </c>
      <c r="K2461" t="s">
        <v>1616</v>
      </c>
      <c r="L2461" s="10" t="s">
        <v>1526</v>
      </c>
      <c r="M2461" t="s">
        <v>2082</v>
      </c>
    </row>
    <row r="2462" spans="1:13" x14ac:dyDescent="0.25">
      <c r="A2462" t="s">
        <v>922</v>
      </c>
      <c r="B2462" t="s">
        <v>1044</v>
      </c>
      <c r="C2462" t="s">
        <v>1</v>
      </c>
      <c r="D2462" t="s">
        <v>66</v>
      </c>
      <c r="E2462" t="s">
        <v>1045</v>
      </c>
      <c r="F2462" t="s">
        <v>1046</v>
      </c>
      <c r="G2462">
        <v>2018</v>
      </c>
      <c r="H2462">
        <v>2</v>
      </c>
      <c r="I2462" t="s">
        <v>1486</v>
      </c>
      <c r="J2462" s="10" t="s">
        <v>1615</v>
      </c>
      <c r="K2462" t="s">
        <v>1616</v>
      </c>
      <c r="L2462" s="10" t="s">
        <v>1526</v>
      </c>
      <c r="M2462" t="s">
        <v>2082</v>
      </c>
    </row>
    <row r="2463" spans="1:13" x14ac:dyDescent="0.25">
      <c r="A2463" t="s">
        <v>922</v>
      </c>
      <c r="B2463" t="s">
        <v>1047</v>
      </c>
      <c r="C2463" t="s">
        <v>1</v>
      </c>
      <c r="D2463" t="s">
        <v>66</v>
      </c>
      <c r="E2463" t="s">
        <v>1048</v>
      </c>
      <c r="F2463" t="s">
        <v>1049</v>
      </c>
      <c r="G2463">
        <v>2016</v>
      </c>
      <c r="H2463">
        <v>52</v>
      </c>
      <c r="I2463" t="s">
        <v>1486</v>
      </c>
      <c r="J2463" s="10" t="s">
        <v>1953</v>
      </c>
      <c r="K2463" t="s">
        <v>1954</v>
      </c>
      <c r="L2463" s="10" t="s">
        <v>1526</v>
      </c>
      <c r="M2463" t="s">
        <v>2082</v>
      </c>
    </row>
    <row r="2464" spans="1:13" x14ac:dyDescent="0.25">
      <c r="A2464" t="s">
        <v>922</v>
      </c>
      <c r="B2464" t="s">
        <v>1047</v>
      </c>
      <c r="C2464" t="s">
        <v>1</v>
      </c>
      <c r="D2464" t="s">
        <v>66</v>
      </c>
      <c r="E2464" t="s">
        <v>1048</v>
      </c>
      <c r="F2464" t="s">
        <v>1049</v>
      </c>
      <c r="G2464">
        <v>2017</v>
      </c>
      <c r="H2464">
        <v>48</v>
      </c>
      <c r="I2464" t="s">
        <v>1486</v>
      </c>
      <c r="J2464" s="10" t="s">
        <v>1953</v>
      </c>
      <c r="K2464" t="s">
        <v>1954</v>
      </c>
      <c r="L2464" s="10" t="s">
        <v>1526</v>
      </c>
      <c r="M2464" t="s">
        <v>2082</v>
      </c>
    </row>
    <row r="2465" spans="1:13" x14ac:dyDescent="0.25">
      <c r="A2465" t="s">
        <v>922</v>
      </c>
      <c r="B2465" t="s">
        <v>1047</v>
      </c>
      <c r="C2465" t="s">
        <v>1</v>
      </c>
      <c r="D2465" t="s">
        <v>66</v>
      </c>
      <c r="E2465" t="s">
        <v>1048</v>
      </c>
      <c r="F2465" t="s">
        <v>1049</v>
      </c>
      <c r="G2465">
        <v>2018</v>
      </c>
      <c r="H2465">
        <v>47</v>
      </c>
      <c r="I2465" t="s">
        <v>1486</v>
      </c>
      <c r="J2465" s="10" t="s">
        <v>1953</v>
      </c>
      <c r="K2465" t="s">
        <v>1954</v>
      </c>
      <c r="L2465" s="10" t="s">
        <v>1526</v>
      </c>
      <c r="M2465" t="s">
        <v>2082</v>
      </c>
    </row>
    <row r="2466" spans="1:13" x14ac:dyDescent="0.25">
      <c r="A2466" t="s">
        <v>922</v>
      </c>
      <c r="B2466" t="s">
        <v>1047</v>
      </c>
      <c r="C2466" t="s">
        <v>1</v>
      </c>
      <c r="D2466" t="s">
        <v>66</v>
      </c>
      <c r="E2466" t="s">
        <v>1048</v>
      </c>
      <c r="F2466" t="s">
        <v>1049</v>
      </c>
      <c r="G2466">
        <v>2019</v>
      </c>
      <c r="H2466">
        <v>48</v>
      </c>
      <c r="I2466" t="s">
        <v>1486</v>
      </c>
      <c r="J2466" s="10" t="s">
        <v>1953</v>
      </c>
      <c r="K2466" t="s">
        <v>1954</v>
      </c>
      <c r="L2466" s="10" t="s">
        <v>1526</v>
      </c>
      <c r="M2466" t="s">
        <v>2082</v>
      </c>
    </row>
    <row r="2467" spans="1:13" x14ac:dyDescent="0.25">
      <c r="A2467" t="s">
        <v>922</v>
      </c>
      <c r="B2467" t="s">
        <v>1047</v>
      </c>
      <c r="C2467" t="s">
        <v>1</v>
      </c>
      <c r="D2467" t="s">
        <v>66</v>
      </c>
      <c r="E2467" t="s">
        <v>1048</v>
      </c>
      <c r="F2467" t="s">
        <v>1049</v>
      </c>
      <c r="G2467">
        <v>2020</v>
      </c>
      <c r="H2467">
        <v>44</v>
      </c>
      <c r="I2467" t="s">
        <v>1486</v>
      </c>
      <c r="J2467" s="10" t="s">
        <v>1953</v>
      </c>
      <c r="K2467" t="s">
        <v>1954</v>
      </c>
      <c r="L2467" s="10" t="s">
        <v>1526</v>
      </c>
      <c r="M2467" t="s">
        <v>2082</v>
      </c>
    </row>
    <row r="2468" spans="1:13" x14ac:dyDescent="0.25">
      <c r="A2468" t="s">
        <v>922</v>
      </c>
      <c r="B2468" t="s">
        <v>1047</v>
      </c>
      <c r="C2468" t="s">
        <v>1</v>
      </c>
      <c r="D2468" t="s">
        <v>2</v>
      </c>
      <c r="E2468" t="s">
        <v>1050</v>
      </c>
      <c r="F2468" t="s">
        <v>1051</v>
      </c>
      <c r="G2468">
        <v>2016</v>
      </c>
      <c r="H2468">
        <v>2</v>
      </c>
      <c r="I2468" t="s">
        <v>1486</v>
      </c>
      <c r="J2468" s="10" t="s">
        <v>1588</v>
      </c>
      <c r="K2468" t="s">
        <v>1589</v>
      </c>
      <c r="L2468" s="10" t="s">
        <v>1505</v>
      </c>
      <c r="M2468" t="s">
        <v>2079</v>
      </c>
    </row>
    <row r="2469" spans="1:13" x14ac:dyDescent="0.25">
      <c r="A2469" t="s">
        <v>922</v>
      </c>
      <c r="B2469" t="s">
        <v>1047</v>
      </c>
      <c r="C2469" t="s">
        <v>1</v>
      </c>
      <c r="D2469" t="s">
        <v>2</v>
      </c>
      <c r="E2469" t="s">
        <v>1050</v>
      </c>
      <c r="F2469" t="s">
        <v>1051</v>
      </c>
      <c r="G2469">
        <v>2017</v>
      </c>
      <c r="H2469">
        <v>3</v>
      </c>
      <c r="I2469" t="s">
        <v>1486</v>
      </c>
      <c r="J2469" s="10" t="s">
        <v>1588</v>
      </c>
      <c r="K2469" t="s">
        <v>1589</v>
      </c>
      <c r="L2469" s="10" t="s">
        <v>1505</v>
      </c>
      <c r="M2469" t="s">
        <v>2079</v>
      </c>
    </row>
    <row r="2470" spans="1:13" x14ac:dyDescent="0.25">
      <c r="A2470" t="s">
        <v>922</v>
      </c>
      <c r="B2470" t="s">
        <v>1047</v>
      </c>
      <c r="C2470" t="s">
        <v>1</v>
      </c>
      <c r="D2470" t="s">
        <v>2</v>
      </c>
      <c r="E2470" t="s">
        <v>1050</v>
      </c>
      <c r="F2470" t="s">
        <v>1051</v>
      </c>
      <c r="G2470">
        <v>2018</v>
      </c>
      <c r="H2470">
        <v>1</v>
      </c>
      <c r="I2470" t="s">
        <v>1486</v>
      </c>
      <c r="J2470" s="10" t="s">
        <v>1588</v>
      </c>
      <c r="K2470" t="s">
        <v>1589</v>
      </c>
      <c r="L2470" s="10" t="s">
        <v>1505</v>
      </c>
      <c r="M2470" t="s">
        <v>2079</v>
      </c>
    </row>
    <row r="2471" spans="1:13" x14ac:dyDescent="0.25">
      <c r="A2471" t="s">
        <v>922</v>
      </c>
      <c r="B2471" t="s">
        <v>1047</v>
      </c>
      <c r="C2471" t="s">
        <v>1</v>
      </c>
      <c r="D2471" t="s">
        <v>2</v>
      </c>
      <c r="E2471" t="s">
        <v>1050</v>
      </c>
      <c r="F2471" t="s">
        <v>1051</v>
      </c>
      <c r="G2471">
        <v>2019</v>
      </c>
      <c r="H2471">
        <v>1</v>
      </c>
      <c r="I2471" t="s">
        <v>1486</v>
      </c>
      <c r="J2471" s="10" t="s">
        <v>1588</v>
      </c>
      <c r="K2471" t="s">
        <v>1589</v>
      </c>
      <c r="L2471" s="10" t="s">
        <v>1505</v>
      </c>
      <c r="M2471" t="s">
        <v>2079</v>
      </c>
    </row>
    <row r="2472" spans="1:13" x14ac:dyDescent="0.25">
      <c r="A2472" t="s">
        <v>922</v>
      </c>
      <c r="B2472" t="s">
        <v>1047</v>
      </c>
      <c r="C2472" t="s">
        <v>1</v>
      </c>
      <c r="D2472" t="s">
        <v>2</v>
      </c>
      <c r="E2472" t="s">
        <v>138</v>
      </c>
      <c r="F2472" t="s">
        <v>139</v>
      </c>
      <c r="G2472">
        <v>2016</v>
      </c>
      <c r="H2472">
        <v>21</v>
      </c>
      <c r="I2472" t="s">
        <v>1486</v>
      </c>
      <c r="J2472" s="10" t="s">
        <v>1578</v>
      </c>
      <c r="K2472" t="s">
        <v>1579</v>
      </c>
      <c r="L2472" s="10" t="s">
        <v>1526</v>
      </c>
      <c r="M2472" t="s">
        <v>2082</v>
      </c>
    </row>
    <row r="2473" spans="1:13" x14ac:dyDescent="0.25">
      <c r="A2473" t="s">
        <v>922</v>
      </c>
      <c r="B2473" t="s">
        <v>1047</v>
      </c>
      <c r="C2473" t="s">
        <v>1</v>
      </c>
      <c r="D2473" t="s">
        <v>2</v>
      </c>
      <c r="E2473" t="s">
        <v>138</v>
      </c>
      <c r="F2473" t="s">
        <v>139</v>
      </c>
      <c r="G2473">
        <v>2017</v>
      </c>
      <c r="H2473">
        <v>13</v>
      </c>
      <c r="I2473" t="s">
        <v>1486</v>
      </c>
      <c r="J2473" s="10" t="s">
        <v>1578</v>
      </c>
      <c r="K2473" t="s">
        <v>1579</v>
      </c>
      <c r="L2473" s="10" t="s">
        <v>1526</v>
      </c>
      <c r="M2473" t="s">
        <v>2082</v>
      </c>
    </row>
    <row r="2474" spans="1:13" x14ac:dyDescent="0.25">
      <c r="A2474" t="s">
        <v>922</v>
      </c>
      <c r="B2474" t="s">
        <v>1047</v>
      </c>
      <c r="C2474" t="s">
        <v>1</v>
      </c>
      <c r="D2474" t="s">
        <v>2</v>
      </c>
      <c r="E2474" t="s">
        <v>138</v>
      </c>
      <c r="F2474" t="s">
        <v>139</v>
      </c>
      <c r="G2474">
        <v>2018</v>
      </c>
      <c r="H2474">
        <v>11</v>
      </c>
      <c r="I2474" t="s">
        <v>1486</v>
      </c>
      <c r="J2474" s="10" t="s">
        <v>1578</v>
      </c>
      <c r="K2474" t="s">
        <v>1579</v>
      </c>
      <c r="L2474" s="10" t="s">
        <v>1526</v>
      </c>
      <c r="M2474" t="s">
        <v>2082</v>
      </c>
    </row>
    <row r="2475" spans="1:13" x14ac:dyDescent="0.25">
      <c r="A2475" t="s">
        <v>922</v>
      </c>
      <c r="B2475" t="s">
        <v>1047</v>
      </c>
      <c r="C2475" t="s">
        <v>1</v>
      </c>
      <c r="D2475" t="s">
        <v>2</v>
      </c>
      <c r="E2475" t="s">
        <v>138</v>
      </c>
      <c r="F2475" t="s">
        <v>139</v>
      </c>
      <c r="G2475">
        <v>2019</v>
      </c>
      <c r="H2475">
        <v>11</v>
      </c>
      <c r="I2475" t="s">
        <v>1486</v>
      </c>
      <c r="J2475" s="10" t="s">
        <v>1578</v>
      </c>
      <c r="K2475" t="s">
        <v>1579</v>
      </c>
      <c r="L2475" s="10" t="s">
        <v>1526</v>
      </c>
      <c r="M2475" t="s">
        <v>2082</v>
      </c>
    </row>
    <row r="2476" spans="1:13" x14ac:dyDescent="0.25">
      <c r="A2476" t="s">
        <v>922</v>
      </c>
      <c r="B2476" t="s">
        <v>1047</v>
      </c>
      <c r="C2476" t="s">
        <v>1</v>
      </c>
      <c r="D2476" t="s">
        <v>2</v>
      </c>
      <c r="E2476" t="s">
        <v>138</v>
      </c>
      <c r="F2476" t="s">
        <v>139</v>
      </c>
      <c r="G2476">
        <v>2020</v>
      </c>
      <c r="H2476">
        <v>9</v>
      </c>
      <c r="I2476" t="s">
        <v>1486</v>
      </c>
      <c r="J2476" s="10" t="s">
        <v>1578</v>
      </c>
      <c r="K2476" t="s">
        <v>1579</v>
      </c>
      <c r="L2476" s="10" t="s">
        <v>1526</v>
      </c>
      <c r="M2476" t="s">
        <v>2082</v>
      </c>
    </row>
    <row r="2477" spans="1:13" x14ac:dyDescent="0.25">
      <c r="A2477" t="s">
        <v>922</v>
      </c>
      <c r="B2477" t="s">
        <v>1047</v>
      </c>
      <c r="C2477" t="s">
        <v>1</v>
      </c>
      <c r="D2477" t="s">
        <v>2</v>
      </c>
      <c r="E2477" t="s">
        <v>1052</v>
      </c>
      <c r="F2477" t="s">
        <v>1053</v>
      </c>
      <c r="G2477">
        <v>2017</v>
      </c>
      <c r="H2477">
        <v>1</v>
      </c>
      <c r="I2477" t="s">
        <v>1486</v>
      </c>
      <c r="J2477" s="10" t="s">
        <v>1578</v>
      </c>
      <c r="K2477" t="s">
        <v>1579</v>
      </c>
      <c r="L2477" s="10" t="s">
        <v>1526</v>
      </c>
      <c r="M2477" t="s">
        <v>2082</v>
      </c>
    </row>
    <row r="2478" spans="1:13" x14ac:dyDescent="0.25">
      <c r="A2478" t="s">
        <v>922</v>
      </c>
      <c r="B2478" t="s">
        <v>1047</v>
      </c>
      <c r="C2478" t="s">
        <v>1</v>
      </c>
      <c r="D2478" t="s">
        <v>2</v>
      </c>
      <c r="E2478" t="s">
        <v>1052</v>
      </c>
      <c r="F2478" t="s">
        <v>1053</v>
      </c>
      <c r="G2478">
        <v>2018</v>
      </c>
      <c r="H2478">
        <v>2</v>
      </c>
      <c r="I2478" t="s">
        <v>1487</v>
      </c>
      <c r="J2478" s="10" t="s">
        <v>1578</v>
      </c>
      <c r="K2478" t="s">
        <v>1579</v>
      </c>
      <c r="L2478" s="10" t="s">
        <v>1526</v>
      </c>
      <c r="M2478" t="s">
        <v>2082</v>
      </c>
    </row>
    <row r="2479" spans="1:13" x14ac:dyDescent="0.25">
      <c r="A2479" t="s">
        <v>922</v>
      </c>
      <c r="B2479" t="s">
        <v>1047</v>
      </c>
      <c r="C2479" t="s">
        <v>1</v>
      </c>
      <c r="D2479" t="s">
        <v>2</v>
      </c>
      <c r="E2479" t="s">
        <v>1052</v>
      </c>
      <c r="F2479" t="s">
        <v>1053</v>
      </c>
      <c r="G2479">
        <v>2019</v>
      </c>
      <c r="H2479">
        <v>1</v>
      </c>
      <c r="I2479" t="s">
        <v>1486</v>
      </c>
      <c r="J2479" s="10" t="s">
        <v>1578</v>
      </c>
      <c r="K2479" t="s">
        <v>1579</v>
      </c>
      <c r="L2479" s="10" t="s">
        <v>1526</v>
      </c>
      <c r="M2479" t="s">
        <v>2082</v>
      </c>
    </row>
    <row r="2480" spans="1:13" x14ac:dyDescent="0.25">
      <c r="A2480" t="s">
        <v>922</v>
      </c>
      <c r="B2480" t="s">
        <v>1047</v>
      </c>
      <c r="C2480" t="s">
        <v>1</v>
      </c>
      <c r="D2480" t="s">
        <v>2</v>
      </c>
      <c r="E2480" t="s">
        <v>1052</v>
      </c>
      <c r="F2480" t="s">
        <v>1053</v>
      </c>
      <c r="G2480">
        <v>2019</v>
      </c>
      <c r="H2480">
        <v>9</v>
      </c>
      <c r="I2480" t="s">
        <v>1487</v>
      </c>
      <c r="J2480" s="10" t="s">
        <v>1578</v>
      </c>
      <c r="K2480" t="s">
        <v>1579</v>
      </c>
      <c r="L2480" s="10" t="s">
        <v>1526</v>
      </c>
      <c r="M2480" t="s">
        <v>2082</v>
      </c>
    </row>
    <row r="2481" spans="1:13" x14ac:dyDescent="0.25">
      <c r="A2481" t="s">
        <v>922</v>
      </c>
      <c r="B2481" t="s">
        <v>1047</v>
      </c>
      <c r="C2481" t="s">
        <v>1</v>
      </c>
      <c r="D2481" t="s">
        <v>2</v>
      </c>
      <c r="E2481" t="s">
        <v>1052</v>
      </c>
      <c r="F2481" t="s">
        <v>1053</v>
      </c>
      <c r="G2481">
        <v>2020</v>
      </c>
      <c r="H2481">
        <v>1</v>
      </c>
      <c r="I2481" t="s">
        <v>1486</v>
      </c>
      <c r="J2481" s="10" t="s">
        <v>1578</v>
      </c>
      <c r="K2481" t="s">
        <v>1579</v>
      </c>
      <c r="L2481" s="10" t="s">
        <v>1526</v>
      </c>
      <c r="M2481" t="s">
        <v>2082</v>
      </c>
    </row>
    <row r="2482" spans="1:13" x14ac:dyDescent="0.25">
      <c r="A2482" t="s">
        <v>922</v>
      </c>
      <c r="B2482" t="s">
        <v>1047</v>
      </c>
      <c r="C2482" t="s">
        <v>1</v>
      </c>
      <c r="D2482" t="s">
        <v>2</v>
      </c>
      <c r="E2482" t="s">
        <v>1052</v>
      </c>
      <c r="F2482" t="s">
        <v>1053</v>
      </c>
      <c r="G2482">
        <v>2020</v>
      </c>
      <c r="H2482">
        <v>6</v>
      </c>
      <c r="I2482" t="s">
        <v>1487</v>
      </c>
      <c r="J2482" s="10" t="s">
        <v>1578</v>
      </c>
      <c r="K2482" t="s">
        <v>1579</v>
      </c>
      <c r="L2482" s="10" t="s">
        <v>1526</v>
      </c>
      <c r="M2482" t="s">
        <v>2082</v>
      </c>
    </row>
    <row r="2483" spans="1:13" x14ac:dyDescent="0.25">
      <c r="A2483" t="s">
        <v>922</v>
      </c>
      <c r="B2483" t="s">
        <v>1047</v>
      </c>
      <c r="C2483" t="s">
        <v>1</v>
      </c>
      <c r="D2483" t="s">
        <v>2</v>
      </c>
      <c r="E2483" t="s">
        <v>1054</v>
      </c>
      <c r="F2483" t="s">
        <v>1055</v>
      </c>
      <c r="G2483">
        <v>2016</v>
      </c>
      <c r="H2483">
        <v>6</v>
      </c>
      <c r="I2483" t="s">
        <v>1486</v>
      </c>
      <c r="J2483" s="10" t="s">
        <v>1576</v>
      </c>
      <c r="K2483" t="s">
        <v>1577</v>
      </c>
      <c r="L2483" s="10" t="s">
        <v>1567</v>
      </c>
      <c r="M2483" t="s">
        <v>2089</v>
      </c>
    </row>
    <row r="2484" spans="1:13" x14ac:dyDescent="0.25">
      <c r="A2484" t="s">
        <v>922</v>
      </c>
      <c r="B2484" t="s">
        <v>1047</v>
      </c>
      <c r="C2484" t="s">
        <v>1</v>
      </c>
      <c r="D2484" t="s">
        <v>2</v>
      </c>
      <c r="E2484" t="s">
        <v>1054</v>
      </c>
      <c r="F2484" t="s">
        <v>1055</v>
      </c>
      <c r="G2484">
        <v>2017</v>
      </c>
      <c r="H2484">
        <v>9</v>
      </c>
      <c r="I2484" t="s">
        <v>1486</v>
      </c>
      <c r="J2484" s="10" t="s">
        <v>1576</v>
      </c>
      <c r="K2484" t="s">
        <v>1577</v>
      </c>
      <c r="L2484" s="10" t="s">
        <v>1567</v>
      </c>
      <c r="M2484" t="s">
        <v>2089</v>
      </c>
    </row>
    <row r="2485" spans="1:13" x14ac:dyDescent="0.25">
      <c r="A2485" t="s">
        <v>922</v>
      </c>
      <c r="B2485" t="s">
        <v>1047</v>
      </c>
      <c r="C2485" t="s">
        <v>1</v>
      </c>
      <c r="D2485" t="s">
        <v>2</v>
      </c>
      <c r="E2485" t="s">
        <v>1054</v>
      </c>
      <c r="F2485" t="s">
        <v>1055</v>
      </c>
      <c r="G2485">
        <v>2018</v>
      </c>
      <c r="H2485">
        <v>6</v>
      </c>
      <c r="I2485" t="s">
        <v>1486</v>
      </c>
      <c r="J2485" s="10" t="s">
        <v>1576</v>
      </c>
      <c r="K2485" t="s">
        <v>1577</v>
      </c>
      <c r="L2485" s="10" t="s">
        <v>1567</v>
      </c>
      <c r="M2485" t="s">
        <v>2089</v>
      </c>
    </row>
    <row r="2486" spans="1:13" x14ac:dyDescent="0.25">
      <c r="A2486" t="s">
        <v>922</v>
      </c>
      <c r="B2486" t="s">
        <v>1047</v>
      </c>
      <c r="C2486" t="s">
        <v>1</v>
      </c>
      <c r="D2486" t="s">
        <v>2</v>
      </c>
      <c r="E2486" t="s">
        <v>1054</v>
      </c>
      <c r="F2486" t="s">
        <v>1055</v>
      </c>
      <c r="G2486">
        <v>2019</v>
      </c>
      <c r="H2486">
        <v>3</v>
      </c>
      <c r="I2486" t="s">
        <v>1486</v>
      </c>
      <c r="J2486" s="10" t="s">
        <v>1576</v>
      </c>
      <c r="K2486" t="s">
        <v>1577</v>
      </c>
      <c r="L2486" s="10" t="s">
        <v>1567</v>
      </c>
      <c r="M2486" t="s">
        <v>2089</v>
      </c>
    </row>
    <row r="2487" spans="1:13" x14ac:dyDescent="0.25">
      <c r="A2487" t="s">
        <v>922</v>
      </c>
      <c r="B2487" t="s">
        <v>1047</v>
      </c>
      <c r="C2487" t="s">
        <v>1</v>
      </c>
      <c r="D2487" t="s">
        <v>2</v>
      </c>
      <c r="E2487" t="s">
        <v>1054</v>
      </c>
      <c r="F2487" t="s">
        <v>1055</v>
      </c>
      <c r="G2487">
        <v>2020</v>
      </c>
      <c r="H2487">
        <v>2</v>
      </c>
      <c r="I2487" t="s">
        <v>1486</v>
      </c>
      <c r="J2487" s="10" t="s">
        <v>1576</v>
      </c>
      <c r="K2487" t="s">
        <v>1577</v>
      </c>
      <c r="L2487" s="10" t="s">
        <v>1567</v>
      </c>
      <c r="M2487" t="s">
        <v>2089</v>
      </c>
    </row>
    <row r="2488" spans="1:13" x14ac:dyDescent="0.25">
      <c r="A2488" t="s">
        <v>922</v>
      </c>
      <c r="B2488" t="s">
        <v>1047</v>
      </c>
      <c r="C2488" t="s">
        <v>1</v>
      </c>
      <c r="D2488" t="s">
        <v>6</v>
      </c>
      <c r="E2488" t="s">
        <v>1056</v>
      </c>
      <c r="F2488" t="s">
        <v>1057</v>
      </c>
      <c r="G2488">
        <v>2016</v>
      </c>
      <c r="H2488">
        <v>15</v>
      </c>
      <c r="I2488" t="s">
        <v>1486</v>
      </c>
      <c r="J2488" s="10" t="s">
        <v>1953</v>
      </c>
      <c r="K2488" t="s">
        <v>1954</v>
      </c>
      <c r="L2488" s="10" t="s">
        <v>1526</v>
      </c>
      <c r="M2488" t="s">
        <v>2082</v>
      </c>
    </row>
    <row r="2489" spans="1:13" x14ac:dyDescent="0.25">
      <c r="A2489" t="s">
        <v>922</v>
      </c>
      <c r="B2489" t="s">
        <v>1047</v>
      </c>
      <c r="C2489" t="s">
        <v>1</v>
      </c>
      <c r="D2489" t="s">
        <v>6</v>
      </c>
      <c r="E2489" t="s">
        <v>1056</v>
      </c>
      <c r="F2489" t="s">
        <v>1057</v>
      </c>
      <c r="G2489">
        <v>2017</v>
      </c>
      <c r="H2489">
        <v>13</v>
      </c>
      <c r="I2489" t="s">
        <v>1486</v>
      </c>
      <c r="J2489" s="10" t="s">
        <v>1953</v>
      </c>
      <c r="K2489" t="s">
        <v>1954</v>
      </c>
      <c r="L2489" s="10" t="s">
        <v>1526</v>
      </c>
      <c r="M2489" t="s">
        <v>2082</v>
      </c>
    </row>
    <row r="2490" spans="1:13" x14ac:dyDescent="0.25">
      <c r="A2490" t="s">
        <v>922</v>
      </c>
      <c r="B2490" t="s">
        <v>1047</v>
      </c>
      <c r="C2490" t="s">
        <v>1</v>
      </c>
      <c r="D2490" t="s">
        <v>6</v>
      </c>
      <c r="E2490" t="s">
        <v>1056</v>
      </c>
      <c r="F2490" t="s">
        <v>1057</v>
      </c>
      <c r="G2490">
        <v>2018</v>
      </c>
      <c r="H2490">
        <v>13</v>
      </c>
      <c r="I2490" t="s">
        <v>1486</v>
      </c>
      <c r="J2490" s="10" t="s">
        <v>1953</v>
      </c>
      <c r="K2490" t="s">
        <v>1954</v>
      </c>
      <c r="L2490" s="10" t="s">
        <v>1526</v>
      </c>
      <c r="M2490" t="s">
        <v>2082</v>
      </c>
    </row>
    <row r="2491" spans="1:13" x14ac:dyDescent="0.25">
      <c r="A2491" t="s">
        <v>922</v>
      </c>
      <c r="B2491" t="s">
        <v>1047</v>
      </c>
      <c r="C2491" t="s">
        <v>1</v>
      </c>
      <c r="D2491" t="s">
        <v>6</v>
      </c>
      <c r="E2491" t="s">
        <v>1056</v>
      </c>
      <c r="F2491" t="s">
        <v>1057</v>
      </c>
      <c r="G2491">
        <v>2019</v>
      </c>
      <c r="H2491">
        <v>8</v>
      </c>
      <c r="I2491" t="s">
        <v>1486</v>
      </c>
      <c r="J2491" s="10" t="s">
        <v>1953</v>
      </c>
      <c r="K2491" t="s">
        <v>1954</v>
      </c>
      <c r="L2491" s="10" t="s">
        <v>1526</v>
      </c>
      <c r="M2491" t="s">
        <v>2082</v>
      </c>
    </row>
    <row r="2492" spans="1:13" x14ac:dyDescent="0.25">
      <c r="A2492" t="s">
        <v>922</v>
      </c>
      <c r="B2492" t="s">
        <v>1047</v>
      </c>
      <c r="C2492" t="s">
        <v>1</v>
      </c>
      <c r="D2492" t="s">
        <v>6</v>
      </c>
      <c r="E2492" t="s">
        <v>1056</v>
      </c>
      <c r="F2492" t="s">
        <v>1057</v>
      </c>
      <c r="G2492">
        <v>2020</v>
      </c>
      <c r="H2492">
        <v>11</v>
      </c>
      <c r="I2492" t="s">
        <v>1486</v>
      </c>
      <c r="J2492" s="10" t="s">
        <v>1953</v>
      </c>
      <c r="K2492" t="s">
        <v>1954</v>
      </c>
      <c r="L2492" s="10" t="s">
        <v>1526</v>
      </c>
      <c r="M2492" t="s">
        <v>2082</v>
      </c>
    </row>
    <row r="2493" spans="1:13" x14ac:dyDescent="0.25">
      <c r="A2493" t="s">
        <v>922</v>
      </c>
      <c r="B2493" t="s">
        <v>1047</v>
      </c>
      <c r="C2493" t="s">
        <v>1</v>
      </c>
      <c r="D2493" t="s">
        <v>6</v>
      </c>
      <c r="E2493" t="s">
        <v>1058</v>
      </c>
      <c r="F2493" t="s">
        <v>1059</v>
      </c>
      <c r="G2493">
        <v>2016</v>
      </c>
      <c r="H2493">
        <v>72</v>
      </c>
      <c r="I2493" t="s">
        <v>1486</v>
      </c>
      <c r="J2493" s="10" t="s">
        <v>1578</v>
      </c>
      <c r="K2493" t="s">
        <v>1579</v>
      </c>
      <c r="L2493" s="10" t="s">
        <v>1526</v>
      </c>
      <c r="M2493" t="s">
        <v>2082</v>
      </c>
    </row>
    <row r="2494" spans="1:13" x14ac:dyDescent="0.25">
      <c r="A2494" t="s">
        <v>922</v>
      </c>
      <c r="B2494" t="s">
        <v>1047</v>
      </c>
      <c r="C2494" t="s">
        <v>1</v>
      </c>
      <c r="D2494" t="s">
        <v>6</v>
      </c>
      <c r="E2494" t="s">
        <v>1058</v>
      </c>
      <c r="F2494" t="s">
        <v>1059</v>
      </c>
      <c r="G2494">
        <v>2016</v>
      </c>
      <c r="H2494">
        <v>9</v>
      </c>
      <c r="I2494" t="s">
        <v>1487</v>
      </c>
      <c r="J2494" s="10" t="s">
        <v>1578</v>
      </c>
      <c r="K2494" t="s">
        <v>1579</v>
      </c>
      <c r="L2494" s="10" t="s">
        <v>1526</v>
      </c>
      <c r="M2494" t="s">
        <v>2082</v>
      </c>
    </row>
    <row r="2495" spans="1:13" x14ac:dyDescent="0.25">
      <c r="A2495" t="s">
        <v>922</v>
      </c>
      <c r="B2495" t="s">
        <v>1047</v>
      </c>
      <c r="C2495" t="s">
        <v>1</v>
      </c>
      <c r="D2495" t="s">
        <v>6</v>
      </c>
      <c r="E2495" t="s">
        <v>1058</v>
      </c>
      <c r="F2495" t="s">
        <v>1059</v>
      </c>
      <c r="G2495">
        <v>2017</v>
      </c>
      <c r="H2495">
        <v>34</v>
      </c>
      <c r="I2495" t="s">
        <v>1486</v>
      </c>
      <c r="J2495" s="10" t="s">
        <v>1578</v>
      </c>
      <c r="K2495" t="s">
        <v>1579</v>
      </c>
      <c r="L2495" s="10" t="s">
        <v>1526</v>
      </c>
      <c r="M2495" t="s">
        <v>2082</v>
      </c>
    </row>
    <row r="2496" spans="1:13" x14ac:dyDescent="0.25">
      <c r="A2496" t="s">
        <v>922</v>
      </c>
      <c r="B2496" t="s">
        <v>1047</v>
      </c>
      <c r="C2496" t="s">
        <v>1</v>
      </c>
      <c r="D2496" t="s">
        <v>6</v>
      </c>
      <c r="E2496" t="s">
        <v>1058</v>
      </c>
      <c r="F2496" t="s">
        <v>1059</v>
      </c>
      <c r="G2496">
        <v>2017</v>
      </c>
      <c r="H2496">
        <v>32</v>
      </c>
      <c r="I2496" t="s">
        <v>1487</v>
      </c>
      <c r="J2496" s="10" t="s">
        <v>1578</v>
      </c>
      <c r="K2496" t="s">
        <v>1579</v>
      </c>
      <c r="L2496" s="10" t="s">
        <v>1526</v>
      </c>
      <c r="M2496" t="s">
        <v>2082</v>
      </c>
    </row>
    <row r="2497" spans="1:13" x14ac:dyDescent="0.25">
      <c r="A2497" t="s">
        <v>922</v>
      </c>
      <c r="B2497" t="s">
        <v>1047</v>
      </c>
      <c r="C2497" t="s">
        <v>1</v>
      </c>
      <c r="D2497" t="s">
        <v>6</v>
      </c>
      <c r="E2497" t="s">
        <v>1058</v>
      </c>
      <c r="F2497" t="s">
        <v>1059</v>
      </c>
      <c r="G2497">
        <v>2018</v>
      </c>
      <c r="H2497">
        <v>39</v>
      </c>
      <c r="I2497" t="s">
        <v>1486</v>
      </c>
      <c r="J2497" s="10" t="s">
        <v>1578</v>
      </c>
      <c r="K2497" t="s">
        <v>1579</v>
      </c>
      <c r="L2497" s="10" t="s">
        <v>1526</v>
      </c>
      <c r="M2497" t="s">
        <v>2082</v>
      </c>
    </row>
    <row r="2498" spans="1:13" x14ac:dyDescent="0.25">
      <c r="A2498" t="s">
        <v>922</v>
      </c>
      <c r="B2498" t="s">
        <v>1047</v>
      </c>
      <c r="C2498" t="s">
        <v>1</v>
      </c>
      <c r="D2498" t="s">
        <v>6</v>
      </c>
      <c r="E2498" t="s">
        <v>1058</v>
      </c>
      <c r="F2498" t="s">
        <v>1059</v>
      </c>
      <c r="G2498">
        <v>2018</v>
      </c>
      <c r="H2498">
        <v>23</v>
      </c>
      <c r="I2498" t="s">
        <v>1487</v>
      </c>
      <c r="J2498" s="10" t="s">
        <v>1578</v>
      </c>
      <c r="K2498" t="s">
        <v>1579</v>
      </c>
      <c r="L2498" s="10" t="s">
        <v>1526</v>
      </c>
      <c r="M2498" t="s">
        <v>2082</v>
      </c>
    </row>
    <row r="2499" spans="1:13" x14ac:dyDescent="0.25">
      <c r="A2499" t="s">
        <v>922</v>
      </c>
      <c r="B2499" t="s">
        <v>1047</v>
      </c>
      <c r="C2499" t="s">
        <v>1</v>
      </c>
      <c r="D2499" t="s">
        <v>6</v>
      </c>
      <c r="E2499" t="s">
        <v>1058</v>
      </c>
      <c r="F2499" t="s">
        <v>1059</v>
      </c>
      <c r="G2499">
        <v>2019</v>
      </c>
      <c r="H2499">
        <v>39</v>
      </c>
      <c r="I2499" t="s">
        <v>1486</v>
      </c>
      <c r="J2499" s="10" t="s">
        <v>1578</v>
      </c>
      <c r="K2499" t="s">
        <v>1579</v>
      </c>
      <c r="L2499" s="10" t="s">
        <v>1526</v>
      </c>
      <c r="M2499" t="s">
        <v>2082</v>
      </c>
    </row>
    <row r="2500" spans="1:13" x14ac:dyDescent="0.25">
      <c r="A2500" t="s">
        <v>922</v>
      </c>
      <c r="B2500" t="s">
        <v>1047</v>
      </c>
      <c r="C2500" t="s">
        <v>1</v>
      </c>
      <c r="D2500" t="s">
        <v>6</v>
      </c>
      <c r="E2500" t="s">
        <v>1058</v>
      </c>
      <c r="F2500" t="s">
        <v>1059</v>
      </c>
      <c r="G2500">
        <v>2019</v>
      </c>
      <c r="H2500">
        <v>59</v>
      </c>
      <c r="I2500" t="s">
        <v>1487</v>
      </c>
      <c r="J2500" s="10" t="s">
        <v>1578</v>
      </c>
      <c r="K2500" t="s">
        <v>1579</v>
      </c>
      <c r="L2500" s="10" t="s">
        <v>1526</v>
      </c>
      <c r="M2500" t="s">
        <v>2082</v>
      </c>
    </row>
    <row r="2501" spans="1:13" x14ac:dyDescent="0.25">
      <c r="A2501" t="s">
        <v>922</v>
      </c>
      <c r="B2501" t="s">
        <v>1047</v>
      </c>
      <c r="C2501" t="s">
        <v>1</v>
      </c>
      <c r="D2501" t="s">
        <v>6</v>
      </c>
      <c r="E2501" t="s">
        <v>1058</v>
      </c>
      <c r="F2501" t="s">
        <v>1059</v>
      </c>
      <c r="G2501">
        <v>2020</v>
      </c>
      <c r="H2501">
        <v>34</v>
      </c>
      <c r="I2501" t="s">
        <v>1486</v>
      </c>
      <c r="J2501" s="10" t="s">
        <v>1578</v>
      </c>
      <c r="K2501" t="s">
        <v>1579</v>
      </c>
      <c r="L2501" s="10" t="s">
        <v>1526</v>
      </c>
      <c r="M2501" t="s">
        <v>2082</v>
      </c>
    </row>
    <row r="2502" spans="1:13" x14ac:dyDescent="0.25">
      <c r="A2502" t="s">
        <v>922</v>
      </c>
      <c r="B2502" t="s">
        <v>1047</v>
      </c>
      <c r="C2502" t="s">
        <v>1</v>
      </c>
      <c r="D2502" t="s">
        <v>6</v>
      </c>
      <c r="E2502" t="s">
        <v>1058</v>
      </c>
      <c r="F2502" t="s">
        <v>1059</v>
      </c>
      <c r="G2502">
        <v>2020</v>
      </c>
      <c r="H2502">
        <v>78</v>
      </c>
      <c r="I2502" t="s">
        <v>1487</v>
      </c>
      <c r="J2502" s="10" t="s">
        <v>1578</v>
      </c>
      <c r="K2502" t="s">
        <v>1579</v>
      </c>
      <c r="L2502" s="10" t="s">
        <v>1526</v>
      </c>
      <c r="M2502" t="s">
        <v>2082</v>
      </c>
    </row>
    <row r="2503" spans="1:13" x14ac:dyDescent="0.25">
      <c r="A2503" t="s">
        <v>922</v>
      </c>
      <c r="B2503" t="s">
        <v>1047</v>
      </c>
      <c r="C2503" t="s">
        <v>22</v>
      </c>
      <c r="D2503" t="s">
        <v>23</v>
      </c>
      <c r="E2503" t="s">
        <v>1062</v>
      </c>
      <c r="F2503" t="s">
        <v>1063</v>
      </c>
      <c r="G2503">
        <v>2016</v>
      </c>
      <c r="H2503">
        <v>2</v>
      </c>
      <c r="I2503" t="s">
        <v>1486</v>
      </c>
      <c r="J2503" s="10" t="s">
        <v>1578</v>
      </c>
      <c r="K2503" t="s">
        <v>1579</v>
      </c>
      <c r="L2503" s="10" t="s">
        <v>1526</v>
      </c>
      <c r="M2503" t="s">
        <v>2082</v>
      </c>
    </row>
    <row r="2504" spans="1:13" x14ac:dyDescent="0.25">
      <c r="A2504" t="s">
        <v>922</v>
      </c>
      <c r="B2504" t="s">
        <v>1047</v>
      </c>
      <c r="C2504" t="s">
        <v>22</v>
      </c>
      <c r="D2504" t="s">
        <v>23</v>
      </c>
      <c r="E2504" t="s">
        <v>1062</v>
      </c>
      <c r="F2504" t="s">
        <v>1063</v>
      </c>
      <c r="G2504">
        <v>2016</v>
      </c>
      <c r="H2504">
        <v>7</v>
      </c>
      <c r="I2504" t="s">
        <v>1487</v>
      </c>
      <c r="J2504" s="10" t="s">
        <v>1578</v>
      </c>
      <c r="K2504" t="s">
        <v>1579</v>
      </c>
      <c r="L2504" s="10" t="s">
        <v>1526</v>
      </c>
      <c r="M2504" t="s">
        <v>2082</v>
      </c>
    </row>
    <row r="2505" spans="1:13" x14ac:dyDescent="0.25">
      <c r="A2505" t="s">
        <v>922</v>
      </c>
      <c r="B2505" t="s">
        <v>1047</v>
      </c>
      <c r="C2505" t="s">
        <v>22</v>
      </c>
      <c r="D2505" t="s">
        <v>23</v>
      </c>
      <c r="E2505" t="s">
        <v>1062</v>
      </c>
      <c r="F2505" t="s">
        <v>1063</v>
      </c>
      <c r="G2505">
        <v>2017</v>
      </c>
      <c r="H2505">
        <v>34</v>
      </c>
      <c r="I2505" t="s">
        <v>1487</v>
      </c>
      <c r="J2505" s="10" t="s">
        <v>1578</v>
      </c>
      <c r="K2505" t="s">
        <v>1579</v>
      </c>
      <c r="L2505" s="10" t="s">
        <v>1526</v>
      </c>
      <c r="M2505" t="s">
        <v>2082</v>
      </c>
    </row>
    <row r="2506" spans="1:13" x14ac:dyDescent="0.25">
      <c r="A2506" t="s">
        <v>922</v>
      </c>
      <c r="B2506" t="s">
        <v>1047</v>
      </c>
      <c r="C2506" t="s">
        <v>22</v>
      </c>
      <c r="D2506" t="s">
        <v>23</v>
      </c>
      <c r="E2506" t="s">
        <v>1062</v>
      </c>
      <c r="F2506" t="s">
        <v>1063</v>
      </c>
      <c r="G2506">
        <v>2018</v>
      </c>
      <c r="H2506">
        <v>68</v>
      </c>
      <c r="I2506" t="s">
        <v>1487</v>
      </c>
      <c r="J2506" s="10" t="s">
        <v>1578</v>
      </c>
      <c r="K2506" t="s">
        <v>1579</v>
      </c>
      <c r="L2506" s="10" t="s">
        <v>1526</v>
      </c>
      <c r="M2506" t="s">
        <v>2082</v>
      </c>
    </row>
    <row r="2507" spans="1:13" x14ac:dyDescent="0.25">
      <c r="A2507" t="s">
        <v>922</v>
      </c>
      <c r="B2507" t="s">
        <v>1047</v>
      </c>
      <c r="C2507" t="s">
        <v>22</v>
      </c>
      <c r="D2507" t="s">
        <v>23</v>
      </c>
      <c r="E2507" t="s">
        <v>1062</v>
      </c>
      <c r="F2507" t="s">
        <v>1063</v>
      </c>
      <c r="G2507">
        <v>2019</v>
      </c>
      <c r="H2507">
        <v>103</v>
      </c>
      <c r="I2507" t="s">
        <v>1487</v>
      </c>
      <c r="J2507" s="10" t="s">
        <v>1578</v>
      </c>
      <c r="K2507" t="s">
        <v>1579</v>
      </c>
      <c r="L2507" s="10" t="s">
        <v>1526</v>
      </c>
      <c r="M2507" t="s">
        <v>2082</v>
      </c>
    </row>
    <row r="2508" spans="1:13" x14ac:dyDescent="0.25">
      <c r="A2508" t="s">
        <v>922</v>
      </c>
      <c r="B2508" t="s">
        <v>1047</v>
      </c>
      <c r="C2508" t="s">
        <v>22</v>
      </c>
      <c r="D2508" t="s">
        <v>23</v>
      </c>
      <c r="E2508" t="s">
        <v>1062</v>
      </c>
      <c r="F2508" t="s">
        <v>1063</v>
      </c>
      <c r="G2508">
        <v>2020</v>
      </c>
      <c r="H2508">
        <v>119</v>
      </c>
      <c r="I2508" t="s">
        <v>1487</v>
      </c>
      <c r="J2508" s="10" t="s">
        <v>1578</v>
      </c>
      <c r="K2508" t="s">
        <v>1579</v>
      </c>
      <c r="L2508" s="10" t="s">
        <v>1526</v>
      </c>
      <c r="M2508" t="s">
        <v>2082</v>
      </c>
    </row>
    <row r="2509" spans="1:13" x14ac:dyDescent="0.25">
      <c r="A2509" t="s">
        <v>922</v>
      </c>
      <c r="B2509" t="s">
        <v>1047</v>
      </c>
      <c r="C2509" t="s">
        <v>22</v>
      </c>
      <c r="D2509" t="s">
        <v>23</v>
      </c>
      <c r="E2509" t="s">
        <v>1064</v>
      </c>
      <c r="F2509" t="s">
        <v>1065</v>
      </c>
      <c r="G2509">
        <v>2016</v>
      </c>
      <c r="H2509">
        <v>66</v>
      </c>
      <c r="I2509" t="s">
        <v>1486</v>
      </c>
      <c r="J2509" s="10" t="s">
        <v>1576</v>
      </c>
      <c r="K2509" t="s">
        <v>1577</v>
      </c>
      <c r="L2509" s="10" t="s">
        <v>1567</v>
      </c>
      <c r="M2509" t="s">
        <v>2089</v>
      </c>
    </row>
    <row r="2510" spans="1:13" x14ac:dyDescent="0.25">
      <c r="A2510" t="s">
        <v>922</v>
      </c>
      <c r="B2510" t="s">
        <v>1047</v>
      </c>
      <c r="C2510" t="s">
        <v>22</v>
      </c>
      <c r="D2510" t="s">
        <v>23</v>
      </c>
      <c r="E2510" t="s">
        <v>1064</v>
      </c>
      <c r="F2510" t="s">
        <v>1065</v>
      </c>
      <c r="G2510">
        <v>2017</v>
      </c>
      <c r="H2510">
        <v>70</v>
      </c>
      <c r="I2510" t="s">
        <v>1486</v>
      </c>
      <c r="J2510" s="10" t="s">
        <v>1576</v>
      </c>
      <c r="K2510" t="s">
        <v>1577</v>
      </c>
      <c r="L2510" s="10" t="s">
        <v>1567</v>
      </c>
      <c r="M2510" t="s">
        <v>2089</v>
      </c>
    </row>
    <row r="2511" spans="1:13" x14ac:dyDescent="0.25">
      <c r="A2511" t="s">
        <v>922</v>
      </c>
      <c r="B2511" t="s">
        <v>1047</v>
      </c>
      <c r="C2511" t="s">
        <v>22</v>
      </c>
      <c r="D2511" t="s">
        <v>23</v>
      </c>
      <c r="E2511" t="s">
        <v>1064</v>
      </c>
      <c r="F2511" t="s">
        <v>1065</v>
      </c>
      <c r="G2511">
        <v>2018</v>
      </c>
      <c r="H2511">
        <v>79</v>
      </c>
      <c r="I2511" t="s">
        <v>1486</v>
      </c>
      <c r="J2511" s="10" t="s">
        <v>1576</v>
      </c>
      <c r="K2511" t="s">
        <v>1577</v>
      </c>
      <c r="L2511" s="10" t="s">
        <v>1567</v>
      </c>
      <c r="M2511" t="s">
        <v>2089</v>
      </c>
    </row>
    <row r="2512" spans="1:13" x14ac:dyDescent="0.25">
      <c r="A2512" t="s">
        <v>922</v>
      </c>
      <c r="B2512" t="s">
        <v>1047</v>
      </c>
      <c r="C2512" t="s">
        <v>22</v>
      </c>
      <c r="D2512" t="s">
        <v>23</v>
      </c>
      <c r="E2512" t="s">
        <v>1064</v>
      </c>
      <c r="F2512" t="s">
        <v>1065</v>
      </c>
      <c r="G2512">
        <v>2019</v>
      </c>
      <c r="H2512">
        <v>85</v>
      </c>
      <c r="I2512" t="s">
        <v>1486</v>
      </c>
      <c r="J2512" s="10" t="s">
        <v>1576</v>
      </c>
      <c r="K2512" t="s">
        <v>1577</v>
      </c>
      <c r="L2512" s="10" t="s">
        <v>1567</v>
      </c>
      <c r="M2512" t="s">
        <v>2089</v>
      </c>
    </row>
    <row r="2513" spans="1:13" x14ac:dyDescent="0.25">
      <c r="A2513" t="s">
        <v>922</v>
      </c>
      <c r="B2513" t="s">
        <v>1047</v>
      </c>
      <c r="C2513" t="s">
        <v>22</v>
      </c>
      <c r="D2513" t="s">
        <v>23</v>
      </c>
      <c r="E2513" t="s">
        <v>1064</v>
      </c>
      <c r="F2513" t="s">
        <v>1065</v>
      </c>
      <c r="G2513">
        <v>2020</v>
      </c>
      <c r="H2513">
        <v>97</v>
      </c>
      <c r="I2513" t="s">
        <v>1486</v>
      </c>
      <c r="J2513" s="10" t="s">
        <v>1576</v>
      </c>
      <c r="K2513" t="s">
        <v>1577</v>
      </c>
      <c r="L2513" s="10" t="s">
        <v>1567</v>
      </c>
      <c r="M2513" t="s">
        <v>2089</v>
      </c>
    </row>
    <row r="2514" spans="1:13" x14ac:dyDescent="0.25">
      <c r="A2514" t="s">
        <v>922</v>
      </c>
      <c r="B2514" t="s">
        <v>1047</v>
      </c>
      <c r="C2514" t="s">
        <v>22</v>
      </c>
      <c r="D2514" t="s">
        <v>23</v>
      </c>
      <c r="E2514" t="s">
        <v>1064</v>
      </c>
      <c r="F2514" t="s">
        <v>1066</v>
      </c>
      <c r="G2514">
        <v>2016</v>
      </c>
      <c r="H2514">
        <v>10</v>
      </c>
      <c r="I2514" t="s">
        <v>1486</v>
      </c>
      <c r="J2514" s="10" t="s">
        <v>1576</v>
      </c>
      <c r="K2514" t="s">
        <v>1577</v>
      </c>
      <c r="L2514" s="10" t="s">
        <v>1567</v>
      </c>
      <c r="M2514" t="s">
        <v>2089</v>
      </c>
    </row>
    <row r="2515" spans="1:13" x14ac:dyDescent="0.25">
      <c r="A2515" t="s">
        <v>922</v>
      </c>
      <c r="B2515" t="s">
        <v>1047</v>
      </c>
      <c r="C2515" t="s">
        <v>22</v>
      </c>
      <c r="D2515" t="s">
        <v>23</v>
      </c>
      <c r="E2515" t="s">
        <v>1064</v>
      </c>
      <c r="F2515" t="s">
        <v>1066</v>
      </c>
      <c r="G2515">
        <v>2017</v>
      </c>
      <c r="H2515">
        <v>11</v>
      </c>
      <c r="I2515" t="s">
        <v>1486</v>
      </c>
      <c r="J2515" s="10" t="s">
        <v>1576</v>
      </c>
      <c r="K2515" t="s">
        <v>1577</v>
      </c>
      <c r="L2515" s="10" t="s">
        <v>1567</v>
      </c>
      <c r="M2515" t="s">
        <v>2089</v>
      </c>
    </row>
    <row r="2516" spans="1:13" x14ac:dyDescent="0.25">
      <c r="A2516" t="s">
        <v>922</v>
      </c>
      <c r="B2516" t="s">
        <v>1047</v>
      </c>
      <c r="C2516" t="s">
        <v>22</v>
      </c>
      <c r="D2516" t="s">
        <v>23</v>
      </c>
      <c r="E2516" t="s">
        <v>1064</v>
      </c>
      <c r="F2516" t="s">
        <v>1066</v>
      </c>
      <c r="G2516">
        <v>2018</v>
      </c>
      <c r="H2516">
        <v>15</v>
      </c>
      <c r="I2516" t="s">
        <v>1486</v>
      </c>
      <c r="J2516" s="10" t="s">
        <v>1576</v>
      </c>
      <c r="K2516" t="s">
        <v>1577</v>
      </c>
      <c r="L2516" s="10" t="s">
        <v>1567</v>
      </c>
      <c r="M2516" t="s">
        <v>2089</v>
      </c>
    </row>
    <row r="2517" spans="1:13" x14ac:dyDescent="0.25">
      <c r="A2517" t="s">
        <v>922</v>
      </c>
      <c r="B2517" t="s">
        <v>1047</v>
      </c>
      <c r="C2517" t="s">
        <v>22</v>
      </c>
      <c r="D2517" t="s">
        <v>23</v>
      </c>
      <c r="E2517" t="s">
        <v>1064</v>
      </c>
      <c r="F2517" t="s">
        <v>1066</v>
      </c>
      <c r="G2517">
        <v>2019</v>
      </c>
      <c r="H2517">
        <v>13</v>
      </c>
      <c r="I2517" t="s">
        <v>1486</v>
      </c>
      <c r="J2517" s="10" t="s">
        <v>1576</v>
      </c>
      <c r="K2517" t="s">
        <v>1577</v>
      </c>
      <c r="L2517" s="10" t="s">
        <v>1567</v>
      </c>
      <c r="M2517" t="s">
        <v>2089</v>
      </c>
    </row>
    <row r="2518" spans="1:13" x14ac:dyDescent="0.25">
      <c r="A2518" t="s">
        <v>922</v>
      </c>
      <c r="B2518" t="s">
        <v>1047</v>
      </c>
      <c r="C2518" t="s">
        <v>22</v>
      </c>
      <c r="D2518" t="s">
        <v>23</v>
      </c>
      <c r="E2518" t="s">
        <v>1064</v>
      </c>
      <c r="F2518" t="s">
        <v>1066</v>
      </c>
      <c r="G2518">
        <v>2020</v>
      </c>
      <c r="H2518">
        <v>13</v>
      </c>
      <c r="I2518" t="s">
        <v>1486</v>
      </c>
      <c r="J2518" s="10" t="s">
        <v>1576</v>
      </c>
      <c r="K2518" t="s">
        <v>1577</v>
      </c>
      <c r="L2518" s="10" t="s">
        <v>1567</v>
      </c>
      <c r="M2518" t="s">
        <v>2089</v>
      </c>
    </row>
    <row r="2519" spans="1:13" x14ac:dyDescent="0.25">
      <c r="A2519" t="s">
        <v>922</v>
      </c>
      <c r="B2519" t="s">
        <v>1047</v>
      </c>
      <c r="C2519" t="s">
        <v>22</v>
      </c>
      <c r="D2519" t="s">
        <v>23</v>
      </c>
      <c r="E2519" t="s">
        <v>1067</v>
      </c>
      <c r="F2519" t="s">
        <v>1068</v>
      </c>
      <c r="G2519">
        <v>2016</v>
      </c>
      <c r="H2519">
        <v>16</v>
      </c>
      <c r="I2519" t="s">
        <v>1486</v>
      </c>
      <c r="J2519" s="10" t="s">
        <v>1953</v>
      </c>
      <c r="K2519" t="s">
        <v>1954</v>
      </c>
      <c r="L2519" s="10" t="s">
        <v>1526</v>
      </c>
      <c r="M2519" t="s">
        <v>2082</v>
      </c>
    </row>
    <row r="2520" spans="1:13" x14ac:dyDescent="0.25">
      <c r="A2520" t="s">
        <v>922</v>
      </c>
      <c r="B2520" t="s">
        <v>1047</v>
      </c>
      <c r="C2520" t="s">
        <v>22</v>
      </c>
      <c r="D2520" t="s">
        <v>23</v>
      </c>
      <c r="E2520" t="s">
        <v>1067</v>
      </c>
      <c r="F2520" t="s">
        <v>1068</v>
      </c>
      <c r="G2520">
        <v>2017</v>
      </c>
      <c r="H2520">
        <v>14</v>
      </c>
      <c r="I2520" t="s">
        <v>1486</v>
      </c>
      <c r="J2520" s="10" t="s">
        <v>1953</v>
      </c>
      <c r="K2520" t="s">
        <v>1954</v>
      </c>
      <c r="L2520" s="10" t="s">
        <v>1526</v>
      </c>
      <c r="M2520" t="s">
        <v>2082</v>
      </c>
    </row>
    <row r="2521" spans="1:13" x14ac:dyDescent="0.25">
      <c r="A2521" t="s">
        <v>922</v>
      </c>
      <c r="B2521" t="s">
        <v>1047</v>
      </c>
      <c r="C2521" t="s">
        <v>22</v>
      </c>
      <c r="D2521" t="s">
        <v>23</v>
      </c>
      <c r="E2521" t="s">
        <v>1067</v>
      </c>
      <c r="F2521" t="s">
        <v>1068</v>
      </c>
      <c r="G2521">
        <v>2018</v>
      </c>
      <c r="H2521">
        <v>19</v>
      </c>
      <c r="I2521" t="s">
        <v>1486</v>
      </c>
      <c r="J2521" s="10" t="s">
        <v>1953</v>
      </c>
      <c r="K2521" t="s">
        <v>1954</v>
      </c>
      <c r="L2521" s="10" t="s">
        <v>1526</v>
      </c>
      <c r="M2521" t="s">
        <v>2082</v>
      </c>
    </row>
    <row r="2522" spans="1:13" x14ac:dyDescent="0.25">
      <c r="A2522" t="s">
        <v>922</v>
      </c>
      <c r="B2522" t="s">
        <v>1047</v>
      </c>
      <c r="C2522" t="s">
        <v>22</v>
      </c>
      <c r="D2522" t="s">
        <v>23</v>
      </c>
      <c r="E2522" t="s">
        <v>1067</v>
      </c>
      <c r="F2522" t="s">
        <v>1068</v>
      </c>
      <c r="G2522">
        <v>2019</v>
      </c>
      <c r="H2522">
        <v>17</v>
      </c>
      <c r="I2522" t="s">
        <v>1486</v>
      </c>
      <c r="J2522" s="10" t="s">
        <v>1953</v>
      </c>
      <c r="K2522" t="s">
        <v>1954</v>
      </c>
      <c r="L2522" s="10" t="s">
        <v>1526</v>
      </c>
      <c r="M2522" t="s">
        <v>2082</v>
      </c>
    </row>
    <row r="2523" spans="1:13" x14ac:dyDescent="0.25">
      <c r="A2523" t="s">
        <v>922</v>
      </c>
      <c r="B2523" t="s">
        <v>1047</v>
      </c>
      <c r="C2523" t="s">
        <v>22</v>
      </c>
      <c r="D2523" t="s">
        <v>23</v>
      </c>
      <c r="E2523" t="s">
        <v>1067</v>
      </c>
      <c r="F2523" t="s">
        <v>1068</v>
      </c>
      <c r="G2523">
        <v>2020</v>
      </c>
      <c r="H2523">
        <v>20</v>
      </c>
      <c r="I2523" t="s">
        <v>1486</v>
      </c>
      <c r="J2523" s="10" t="s">
        <v>1953</v>
      </c>
      <c r="K2523" t="s">
        <v>1954</v>
      </c>
      <c r="L2523" s="10" t="s">
        <v>1526</v>
      </c>
      <c r="M2523" t="s">
        <v>2082</v>
      </c>
    </row>
    <row r="2524" spans="1:13" x14ac:dyDescent="0.25">
      <c r="A2524" t="s">
        <v>922</v>
      </c>
      <c r="B2524" t="s">
        <v>1047</v>
      </c>
      <c r="C2524" t="s">
        <v>22</v>
      </c>
      <c r="D2524" t="s">
        <v>23</v>
      </c>
      <c r="E2524" t="s">
        <v>1067</v>
      </c>
      <c r="F2524" t="s">
        <v>1069</v>
      </c>
      <c r="G2524">
        <v>2016</v>
      </c>
      <c r="H2524">
        <v>6</v>
      </c>
      <c r="I2524" t="s">
        <v>1486</v>
      </c>
      <c r="J2524" s="10" t="s">
        <v>1953</v>
      </c>
      <c r="K2524" t="s">
        <v>1954</v>
      </c>
      <c r="L2524" s="10" t="s">
        <v>1526</v>
      </c>
      <c r="M2524" t="s">
        <v>2082</v>
      </c>
    </row>
    <row r="2525" spans="1:13" x14ac:dyDescent="0.25">
      <c r="A2525" t="s">
        <v>922</v>
      </c>
      <c r="B2525" t="s">
        <v>1047</v>
      </c>
      <c r="C2525" t="s">
        <v>22</v>
      </c>
      <c r="D2525" t="s">
        <v>23</v>
      </c>
      <c r="E2525" t="s">
        <v>1067</v>
      </c>
      <c r="F2525" t="s">
        <v>1069</v>
      </c>
      <c r="G2525">
        <v>2017</v>
      </c>
      <c r="H2525">
        <v>5</v>
      </c>
      <c r="I2525" t="s">
        <v>1486</v>
      </c>
      <c r="J2525" s="10" t="s">
        <v>1953</v>
      </c>
      <c r="K2525" t="s">
        <v>1954</v>
      </c>
      <c r="L2525" s="10" t="s">
        <v>1526</v>
      </c>
      <c r="M2525" t="s">
        <v>2082</v>
      </c>
    </row>
    <row r="2526" spans="1:13" x14ac:dyDescent="0.25">
      <c r="A2526" t="s">
        <v>922</v>
      </c>
      <c r="B2526" t="s">
        <v>1047</v>
      </c>
      <c r="C2526" t="s">
        <v>22</v>
      </c>
      <c r="D2526" t="s">
        <v>23</v>
      </c>
      <c r="E2526" t="s">
        <v>1067</v>
      </c>
      <c r="F2526" t="s">
        <v>1069</v>
      </c>
      <c r="G2526">
        <v>2018</v>
      </c>
      <c r="H2526">
        <v>6</v>
      </c>
      <c r="I2526" t="s">
        <v>1486</v>
      </c>
      <c r="J2526" s="10" t="s">
        <v>1953</v>
      </c>
      <c r="K2526" t="s">
        <v>1954</v>
      </c>
      <c r="L2526" s="10" t="s">
        <v>1526</v>
      </c>
      <c r="M2526" t="s">
        <v>2082</v>
      </c>
    </row>
    <row r="2527" spans="1:13" x14ac:dyDescent="0.25">
      <c r="A2527" t="s">
        <v>922</v>
      </c>
      <c r="B2527" t="s">
        <v>1047</v>
      </c>
      <c r="C2527" t="s">
        <v>22</v>
      </c>
      <c r="D2527" t="s">
        <v>23</v>
      </c>
      <c r="E2527" t="s">
        <v>1067</v>
      </c>
      <c r="F2527" t="s">
        <v>1069</v>
      </c>
      <c r="G2527">
        <v>2019</v>
      </c>
      <c r="H2527">
        <v>4</v>
      </c>
      <c r="I2527" t="s">
        <v>1486</v>
      </c>
      <c r="J2527" s="10" t="s">
        <v>1953</v>
      </c>
      <c r="K2527" t="s">
        <v>1954</v>
      </c>
      <c r="L2527" s="10" t="s">
        <v>1526</v>
      </c>
      <c r="M2527" t="s">
        <v>2082</v>
      </c>
    </row>
    <row r="2528" spans="1:13" x14ac:dyDescent="0.25">
      <c r="A2528" t="s">
        <v>922</v>
      </c>
      <c r="B2528" t="s">
        <v>1047</v>
      </c>
      <c r="C2528" t="s">
        <v>22</v>
      </c>
      <c r="D2528" t="s">
        <v>23</v>
      </c>
      <c r="E2528" t="s">
        <v>1067</v>
      </c>
      <c r="F2528" t="s">
        <v>1069</v>
      </c>
      <c r="G2528">
        <v>2020</v>
      </c>
      <c r="H2528">
        <v>3</v>
      </c>
      <c r="I2528" t="s">
        <v>1486</v>
      </c>
      <c r="J2528" s="10" t="s">
        <v>1953</v>
      </c>
      <c r="K2528" t="s">
        <v>1954</v>
      </c>
      <c r="L2528" s="10" t="s">
        <v>1526</v>
      </c>
      <c r="M2528" t="s">
        <v>2082</v>
      </c>
    </row>
    <row r="2529" spans="1:13" x14ac:dyDescent="0.25">
      <c r="A2529" t="s">
        <v>922</v>
      </c>
      <c r="B2529" t="s">
        <v>1047</v>
      </c>
      <c r="C2529" t="s">
        <v>22</v>
      </c>
      <c r="D2529" t="s">
        <v>23</v>
      </c>
      <c r="E2529" t="s">
        <v>1067</v>
      </c>
      <c r="F2529" t="s">
        <v>1070</v>
      </c>
      <c r="G2529">
        <v>2016</v>
      </c>
      <c r="H2529">
        <v>49</v>
      </c>
      <c r="I2529" t="s">
        <v>1486</v>
      </c>
      <c r="J2529" s="10" t="s">
        <v>1953</v>
      </c>
      <c r="K2529" t="s">
        <v>1954</v>
      </c>
      <c r="L2529" s="10" t="s">
        <v>1526</v>
      </c>
      <c r="M2529" t="s">
        <v>2082</v>
      </c>
    </row>
    <row r="2530" spans="1:13" x14ac:dyDescent="0.25">
      <c r="A2530" t="s">
        <v>922</v>
      </c>
      <c r="B2530" t="s">
        <v>1047</v>
      </c>
      <c r="C2530" t="s">
        <v>22</v>
      </c>
      <c r="D2530" t="s">
        <v>23</v>
      </c>
      <c r="E2530" t="s">
        <v>1067</v>
      </c>
      <c r="F2530" t="s">
        <v>1070</v>
      </c>
      <c r="G2530">
        <v>2017</v>
      </c>
      <c r="H2530">
        <v>50</v>
      </c>
      <c r="I2530" t="s">
        <v>1486</v>
      </c>
      <c r="J2530" s="10" t="s">
        <v>1953</v>
      </c>
      <c r="K2530" t="s">
        <v>1954</v>
      </c>
      <c r="L2530" s="10" t="s">
        <v>1526</v>
      </c>
      <c r="M2530" t="s">
        <v>2082</v>
      </c>
    </row>
    <row r="2531" spans="1:13" x14ac:dyDescent="0.25">
      <c r="A2531" t="s">
        <v>922</v>
      </c>
      <c r="B2531" t="s">
        <v>1047</v>
      </c>
      <c r="C2531" t="s">
        <v>22</v>
      </c>
      <c r="D2531" t="s">
        <v>23</v>
      </c>
      <c r="E2531" t="s">
        <v>1067</v>
      </c>
      <c r="F2531" t="s">
        <v>1070</v>
      </c>
      <c r="G2531">
        <v>2018</v>
      </c>
      <c r="H2531">
        <v>47</v>
      </c>
      <c r="I2531" t="s">
        <v>1486</v>
      </c>
      <c r="J2531" s="10" t="s">
        <v>1953</v>
      </c>
      <c r="K2531" t="s">
        <v>1954</v>
      </c>
      <c r="L2531" s="10" t="s">
        <v>1526</v>
      </c>
      <c r="M2531" t="s">
        <v>2082</v>
      </c>
    </row>
    <row r="2532" spans="1:13" x14ac:dyDescent="0.25">
      <c r="A2532" t="s">
        <v>922</v>
      </c>
      <c r="B2532" t="s">
        <v>1047</v>
      </c>
      <c r="C2532" t="s">
        <v>22</v>
      </c>
      <c r="D2532" t="s">
        <v>23</v>
      </c>
      <c r="E2532" t="s">
        <v>1067</v>
      </c>
      <c r="F2532" t="s">
        <v>1070</v>
      </c>
      <c r="G2532">
        <v>2019</v>
      </c>
      <c r="H2532">
        <v>44</v>
      </c>
      <c r="I2532" t="s">
        <v>1486</v>
      </c>
      <c r="J2532" s="10" t="s">
        <v>1953</v>
      </c>
      <c r="K2532" t="s">
        <v>1954</v>
      </c>
      <c r="L2532" s="10" t="s">
        <v>1526</v>
      </c>
      <c r="M2532" t="s">
        <v>2082</v>
      </c>
    </row>
    <row r="2533" spans="1:13" x14ac:dyDescent="0.25">
      <c r="A2533" t="s">
        <v>922</v>
      </c>
      <c r="B2533" t="s">
        <v>1047</v>
      </c>
      <c r="C2533" t="s">
        <v>22</v>
      </c>
      <c r="D2533" t="s">
        <v>23</v>
      </c>
      <c r="E2533" t="s">
        <v>1067</v>
      </c>
      <c r="F2533" t="s">
        <v>1070</v>
      </c>
      <c r="G2533">
        <v>2020</v>
      </c>
      <c r="H2533">
        <v>46</v>
      </c>
      <c r="I2533" t="s">
        <v>1486</v>
      </c>
      <c r="J2533" s="10" t="s">
        <v>1953</v>
      </c>
      <c r="K2533" t="s">
        <v>1954</v>
      </c>
      <c r="L2533" s="10" t="s">
        <v>1526</v>
      </c>
      <c r="M2533" t="s">
        <v>2082</v>
      </c>
    </row>
    <row r="2534" spans="1:13" x14ac:dyDescent="0.25">
      <c r="A2534" t="s">
        <v>922</v>
      </c>
      <c r="B2534" t="s">
        <v>1047</v>
      </c>
      <c r="C2534" t="s">
        <v>22</v>
      </c>
      <c r="D2534" t="s">
        <v>23</v>
      </c>
      <c r="E2534" t="s">
        <v>1067</v>
      </c>
      <c r="F2534" t="s">
        <v>1071</v>
      </c>
      <c r="G2534">
        <v>2016</v>
      </c>
      <c r="H2534">
        <v>1</v>
      </c>
      <c r="I2534" t="s">
        <v>1486</v>
      </c>
      <c r="J2534" s="10" t="s">
        <v>1953</v>
      </c>
      <c r="K2534" t="s">
        <v>1954</v>
      </c>
      <c r="L2534" s="10" t="s">
        <v>1526</v>
      </c>
      <c r="M2534" t="s">
        <v>2082</v>
      </c>
    </row>
    <row r="2535" spans="1:13" x14ac:dyDescent="0.25">
      <c r="A2535" t="s">
        <v>922</v>
      </c>
      <c r="B2535" t="s">
        <v>1047</v>
      </c>
      <c r="C2535" t="s">
        <v>22</v>
      </c>
      <c r="D2535" t="s">
        <v>23</v>
      </c>
      <c r="E2535" t="s">
        <v>1067</v>
      </c>
      <c r="F2535" t="s">
        <v>1071</v>
      </c>
      <c r="G2535">
        <v>2017</v>
      </c>
      <c r="H2535">
        <v>1</v>
      </c>
      <c r="I2535" t="s">
        <v>1486</v>
      </c>
      <c r="J2535" s="10" t="s">
        <v>1953</v>
      </c>
      <c r="K2535" t="s">
        <v>1954</v>
      </c>
      <c r="L2535" s="10" t="s">
        <v>1526</v>
      </c>
      <c r="M2535" t="s">
        <v>2082</v>
      </c>
    </row>
    <row r="2536" spans="1:13" x14ac:dyDescent="0.25">
      <c r="A2536" t="s">
        <v>922</v>
      </c>
      <c r="B2536" t="s">
        <v>1047</v>
      </c>
      <c r="C2536" t="s">
        <v>22</v>
      </c>
      <c r="D2536" t="s">
        <v>23</v>
      </c>
      <c r="E2536" t="s">
        <v>1067</v>
      </c>
      <c r="F2536" t="s">
        <v>1071</v>
      </c>
      <c r="G2536">
        <v>2018</v>
      </c>
      <c r="H2536">
        <v>1</v>
      </c>
      <c r="I2536" t="s">
        <v>1486</v>
      </c>
      <c r="J2536" s="10" t="s">
        <v>1953</v>
      </c>
      <c r="K2536" t="s">
        <v>1954</v>
      </c>
      <c r="L2536" s="10" t="s">
        <v>1526</v>
      </c>
      <c r="M2536" t="s">
        <v>2082</v>
      </c>
    </row>
    <row r="2537" spans="1:13" x14ac:dyDescent="0.25">
      <c r="A2537" t="s">
        <v>922</v>
      </c>
      <c r="B2537" t="s">
        <v>1047</v>
      </c>
      <c r="C2537" t="s">
        <v>22</v>
      </c>
      <c r="D2537" t="s">
        <v>23</v>
      </c>
      <c r="E2537" t="s">
        <v>1067</v>
      </c>
      <c r="F2537" t="s">
        <v>1071</v>
      </c>
      <c r="G2537">
        <v>2019</v>
      </c>
      <c r="H2537">
        <v>1</v>
      </c>
      <c r="I2537" t="s">
        <v>1486</v>
      </c>
      <c r="J2537" s="10" t="s">
        <v>1953</v>
      </c>
      <c r="K2537" t="s">
        <v>1954</v>
      </c>
      <c r="L2537" s="10" t="s">
        <v>1526</v>
      </c>
      <c r="M2537" t="s">
        <v>2082</v>
      </c>
    </row>
    <row r="2538" spans="1:13" x14ac:dyDescent="0.25">
      <c r="A2538" t="s">
        <v>922</v>
      </c>
      <c r="B2538" t="s">
        <v>1047</v>
      </c>
      <c r="C2538" t="s">
        <v>22</v>
      </c>
      <c r="D2538" t="s">
        <v>23</v>
      </c>
      <c r="E2538" t="s">
        <v>1067</v>
      </c>
      <c r="F2538" t="s">
        <v>1071</v>
      </c>
      <c r="G2538">
        <v>2020</v>
      </c>
      <c r="H2538">
        <v>1</v>
      </c>
      <c r="I2538" t="s">
        <v>1486</v>
      </c>
      <c r="J2538" s="10" t="s">
        <v>1953</v>
      </c>
      <c r="K2538" t="s">
        <v>1954</v>
      </c>
      <c r="L2538" s="10" t="s">
        <v>1526</v>
      </c>
      <c r="M2538" t="s">
        <v>2082</v>
      </c>
    </row>
    <row r="2539" spans="1:13" x14ac:dyDescent="0.25">
      <c r="A2539" t="s">
        <v>922</v>
      </c>
      <c r="B2539" t="s">
        <v>1047</v>
      </c>
      <c r="C2539" t="s">
        <v>22</v>
      </c>
      <c r="D2539" t="s">
        <v>23</v>
      </c>
      <c r="E2539" t="s">
        <v>1072</v>
      </c>
      <c r="F2539" t="s">
        <v>1073</v>
      </c>
      <c r="G2539">
        <v>2016</v>
      </c>
      <c r="H2539">
        <v>76</v>
      </c>
      <c r="I2539" t="s">
        <v>1486</v>
      </c>
      <c r="J2539" s="10" t="s">
        <v>1506</v>
      </c>
      <c r="K2539" t="s">
        <v>1507</v>
      </c>
      <c r="L2539" s="10" t="s">
        <v>1508</v>
      </c>
      <c r="M2539" t="s">
        <v>2080</v>
      </c>
    </row>
    <row r="2540" spans="1:13" x14ac:dyDescent="0.25">
      <c r="A2540" t="s">
        <v>922</v>
      </c>
      <c r="B2540" t="s">
        <v>1047</v>
      </c>
      <c r="C2540" t="s">
        <v>22</v>
      </c>
      <c r="D2540" t="s">
        <v>23</v>
      </c>
      <c r="E2540" t="s">
        <v>1072</v>
      </c>
      <c r="F2540" t="s">
        <v>1073</v>
      </c>
      <c r="G2540">
        <v>2017</v>
      </c>
      <c r="H2540">
        <v>15</v>
      </c>
      <c r="I2540" t="s">
        <v>1486</v>
      </c>
      <c r="J2540" s="10" t="s">
        <v>1506</v>
      </c>
      <c r="K2540" t="s">
        <v>1507</v>
      </c>
      <c r="L2540" s="10" t="s">
        <v>1508</v>
      </c>
      <c r="M2540" t="s">
        <v>2080</v>
      </c>
    </row>
    <row r="2541" spans="1:13" x14ac:dyDescent="0.25">
      <c r="A2541" t="s">
        <v>922</v>
      </c>
      <c r="B2541" t="s">
        <v>1047</v>
      </c>
      <c r="C2541" t="s">
        <v>22</v>
      </c>
      <c r="D2541" t="s">
        <v>23</v>
      </c>
      <c r="E2541" t="s">
        <v>1072</v>
      </c>
      <c r="F2541" t="s">
        <v>1073</v>
      </c>
      <c r="G2541">
        <v>2018</v>
      </c>
      <c r="H2541">
        <v>2</v>
      </c>
      <c r="I2541" t="s">
        <v>1486</v>
      </c>
      <c r="J2541" s="10" t="s">
        <v>1506</v>
      </c>
      <c r="K2541" t="s">
        <v>1507</v>
      </c>
      <c r="L2541" s="10" t="s">
        <v>1508</v>
      </c>
      <c r="M2541" t="s">
        <v>2080</v>
      </c>
    </row>
    <row r="2542" spans="1:13" x14ac:dyDescent="0.25">
      <c r="A2542" t="s">
        <v>922</v>
      </c>
      <c r="B2542" t="s">
        <v>1047</v>
      </c>
      <c r="C2542" t="s">
        <v>22</v>
      </c>
      <c r="D2542" t="s">
        <v>23</v>
      </c>
      <c r="E2542" t="s">
        <v>1074</v>
      </c>
      <c r="F2542" t="s">
        <v>1075</v>
      </c>
      <c r="G2542">
        <v>2016</v>
      </c>
      <c r="H2542">
        <v>144</v>
      </c>
      <c r="I2542" t="s">
        <v>1486</v>
      </c>
      <c r="J2542" s="10" t="s">
        <v>1506</v>
      </c>
      <c r="K2542" t="s">
        <v>1507</v>
      </c>
      <c r="L2542" s="10" t="s">
        <v>1508</v>
      </c>
      <c r="M2542" t="s">
        <v>2080</v>
      </c>
    </row>
    <row r="2543" spans="1:13" x14ac:dyDescent="0.25">
      <c r="A2543" t="s">
        <v>922</v>
      </c>
      <c r="B2543" t="s">
        <v>1047</v>
      </c>
      <c r="C2543" t="s">
        <v>22</v>
      </c>
      <c r="D2543" t="s">
        <v>23</v>
      </c>
      <c r="E2543" t="s">
        <v>1074</v>
      </c>
      <c r="F2543" t="s">
        <v>1075</v>
      </c>
      <c r="G2543">
        <v>2017</v>
      </c>
      <c r="H2543">
        <v>233</v>
      </c>
      <c r="I2543" t="s">
        <v>1486</v>
      </c>
      <c r="J2543" s="10" t="s">
        <v>1506</v>
      </c>
      <c r="K2543" t="s">
        <v>1507</v>
      </c>
      <c r="L2543" s="10" t="s">
        <v>1508</v>
      </c>
      <c r="M2543" t="s">
        <v>2080</v>
      </c>
    </row>
    <row r="2544" spans="1:13" x14ac:dyDescent="0.25">
      <c r="A2544" t="s">
        <v>922</v>
      </c>
      <c r="B2544" t="s">
        <v>1047</v>
      </c>
      <c r="C2544" t="s">
        <v>22</v>
      </c>
      <c r="D2544" t="s">
        <v>23</v>
      </c>
      <c r="E2544" t="s">
        <v>1074</v>
      </c>
      <c r="F2544" t="s">
        <v>1075</v>
      </c>
      <c r="G2544">
        <v>2018</v>
      </c>
      <c r="H2544">
        <v>277</v>
      </c>
      <c r="I2544" t="s">
        <v>1486</v>
      </c>
      <c r="J2544" s="10" t="s">
        <v>1506</v>
      </c>
      <c r="K2544" t="s">
        <v>1507</v>
      </c>
      <c r="L2544" s="10" t="s">
        <v>1508</v>
      </c>
      <c r="M2544" t="s">
        <v>2080</v>
      </c>
    </row>
    <row r="2545" spans="1:13" x14ac:dyDescent="0.25">
      <c r="A2545" t="s">
        <v>922</v>
      </c>
      <c r="B2545" t="s">
        <v>1047</v>
      </c>
      <c r="C2545" t="s">
        <v>22</v>
      </c>
      <c r="D2545" t="s">
        <v>23</v>
      </c>
      <c r="E2545" t="s">
        <v>1074</v>
      </c>
      <c r="F2545" t="s">
        <v>1075</v>
      </c>
      <c r="G2545">
        <v>2019</v>
      </c>
      <c r="H2545">
        <v>261</v>
      </c>
      <c r="I2545" t="s">
        <v>1486</v>
      </c>
      <c r="J2545" s="10" t="s">
        <v>1506</v>
      </c>
      <c r="K2545" t="s">
        <v>1507</v>
      </c>
      <c r="L2545" s="10" t="s">
        <v>1508</v>
      </c>
      <c r="M2545" t="s">
        <v>2080</v>
      </c>
    </row>
    <row r="2546" spans="1:13" x14ac:dyDescent="0.25">
      <c r="A2546" t="s">
        <v>922</v>
      </c>
      <c r="B2546" t="s">
        <v>1047</v>
      </c>
      <c r="C2546" t="s">
        <v>22</v>
      </c>
      <c r="D2546" t="s">
        <v>23</v>
      </c>
      <c r="E2546" t="s">
        <v>1074</v>
      </c>
      <c r="F2546" t="s">
        <v>1075</v>
      </c>
      <c r="G2546">
        <v>2020</v>
      </c>
      <c r="H2546">
        <v>232</v>
      </c>
      <c r="I2546" t="s">
        <v>1486</v>
      </c>
      <c r="J2546" s="10" t="s">
        <v>1506</v>
      </c>
      <c r="K2546" t="s">
        <v>1507</v>
      </c>
      <c r="L2546" s="10" t="s">
        <v>1508</v>
      </c>
      <c r="M2546" t="s">
        <v>2080</v>
      </c>
    </row>
    <row r="2547" spans="1:13" x14ac:dyDescent="0.25">
      <c r="A2547" t="s">
        <v>922</v>
      </c>
      <c r="B2547" t="s">
        <v>1047</v>
      </c>
      <c r="C2547" t="s">
        <v>22</v>
      </c>
      <c r="D2547" t="s">
        <v>23</v>
      </c>
      <c r="E2547" t="s">
        <v>1074</v>
      </c>
      <c r="F2547" t="s">
        <v>1076</v>
      </c>
      <c r="G2547">
        <v>2017</v>
      </c>
      <c r="H2547">
        <v>3</v>
      </c>
      <c r="I2547" t="s">
        <v>1486</v>
      </c>
      <c r="J2547" s="10" t="s">
        <v>1506</v>
      </c>
      <c r="K2547" t="s">
        <v>1507</v>
      </c>
      <c r="L2547" s="10" t="s">
        <v>1508</v>
      </c>
      <c r="M2547" t="s">
        <v>2080</v>
      </c>
    </row>
    <row r="2548" spans="1:13" x14ac:dyDescent="0.25">
      <c r="A2548" t="s">
        <v>922</v>
      </c>
      <c r="B2548" t="s">
        <v>1047</v>
      </c>
      <c r="C2548" t="s">
        <v>22</v>
      </c>
      <c r="D2548" t="s">
        <v>23</v>
      </c>
      <c r="E2548" t="s">
        <v>1074</v>
      </c>
      <c r="F2548" t="s">
        <v>1076</v>
      </c>
      <c r="G2548">
        <v>2018</v>
      </c>
      <c r="H2548">
        <v>5</v>
      </c>
      <c r="I2548" t="s">
        <v>1486</v>
      </c>
      <c r="J2548" s="10" t="s">
        <v>1506</v>
      </c>
      <c r="K2548" t="s">
        <v>1507</v>
      </c>
      <c r="L2548" s="10" t="s">
        <v>1508</v>
      </c>
      <c r="M2548" t="s">
        <v>2080</v>
      </c>
    </row>
    <row r="2549" spans="1:13" x14ac:dyDescent="0.25">
      <c r="A2549" t="s">
        <v>922</v>
      </c>
      <c r="B2549" t="s">
        <v>1047</v>
      </c>
      <c r="C2549" t="s">
        <v>22</v>
      </c>
      <c r="D2549" t="s">
        <v>23</v>
      </c>
      <c r="E2549" t="s">
        <v>1074</v>
      </c>
      <c r="F2549" t="s">
        <v>1076</v>
      </c>
      <c r="G2549">
        <v>2019</v>
      </c>
      <c r="H2549">
        <v>4</v>
      </c>
      <c r="I2549" t="s">
        <v>1486</v>
      </c>
      <c r="J2549" s="10" t="s">
        <v>1506</v>
      </c>
      <c r="K2549" t="s">
        <v>1507</v>
      </c>
      <c r="L2549" s="10" t="s">
        <v>1508</v>
      </c>
      <c r="M2549" t="s">
        <v>2080</v>
      </c>
    </row>
    <row r="2550" spans="1:13" x14ac:dyDescent="0.25">
      <c r="A2550" t="s">
        <v>922</v>
      </c>
      <c r="B2550" t="s">
        <v>1047</v>
      </c>
      <c r="C2550" t="s">
        <v>22</v>
      </c>
      <c r="D2550" t="s">
        <v>23</v>
      </c>
      <c r="E2550" t="s">
        <v>1074</v>
      </c>
      <c r="F2550" t="s">
        <v>1076</v>
      </c>
      <c r="G2550">
        <v>2020</v>
      </c>
      <c r="H2550">
        <v>3</v>
      </c>
      <c r="I2550" t="s">
        <v>1486</v>
      </c>
      <c r="J2550" s="10" t="s">
        <v>1506</v>
      </c>
      <c r="K2550" t="s">
        <v>1507</v>
      </c>
      <c r="L2550" s="10" t="s">
        <v>1508</v>
      </c>
      <c r="M2550" t="s">
        <v>2080</v>
      </c>
    </row>
    <row r="2551" spans="1:13" x14ac:dyDescent="0.25">
      <c r="A2551" t="s">
        <v>922</v>
      </c>
      <c r="B2551" t="s">
        <v>1077</v>
      </c>
      <c r="C2551" t="s">
        <v>1</v>
      </c>
      <c r="D2551" t="s">
        <v>66</v>
      </c>
      <c r="E2551" t="s">
        <v>1078</v>
      </c>
      <c r="F2551" t="s">
        <v>1079</v>
      </c>
      <c r="G2551">
        <v>2016</v>
      </c>
      <c r="H2551">
        <v>14</v>
      </c>
      <c r="I2551" t="s">
        <v>1486</v>
      </c>
      <c r="J2551" s="10" t="s">
        <v>1955</v>
      </c>
      <c r="K2551" t="s">
        <v>1956</v>
      </c>
      <c r="L2551" s="10" t="s">
        <v>1658</v>
      </c>
      <c r="M2551" t="s">
        <v>2096</v>
      </c>
    </row>
    <row r="2552" spans="1:13" x14ac:dyDescent="0.25">
      <c r="A2552" t="s">
        <v>922</v>
      </c>
      <c r="B2552" t="s">
        <v>1077</v>
      </c>
      <c r="C2552" t="s">
        <v>1</v>
      </c>
      <c r="D2552" t="s">
        <v>66</v>
      </c>
      <c r="E2552" t="s">
        <v>1078</v>
      </c>
      <c r="F2552" t="s">
        <v>1079</v>
      </c>
      <c r="G2552">
        <v>2017</v>
      </c>
      <c r="H2552">
        <v>15</v>
      </c>
      <c r="I2552" t="s">
        <v>1486</v>
      </c>
      <c r="J2552" s="10" t="s">
        <v>1955</v>
      </c>
      <c r="K2552" t="s">
        <v>1956</v>
      </c>
      <c r="L2552" s="10" t="s">
        <v>1658</v>
      </c>
      <c r="M2552" t="s">
        <v>2096</v>
      </c>
    </row>
    <row r="2553" spans="1:13" x14ac:dyDescent="0.25">
      <c r="A2553" t="s">
        <v>922</v>
      </c>
      <c r="B2553" t="s">
        <v>1077</v>
      </c>
      <c r="C2553" t="s">
        <v>1</v>
      </c>
      <c r="D2553" t="s">
        <v>66</v>
      </c>
      <c r="E2553" t="s">
        <v>1078</v>
      </c>
      <c r="F2553" t="s">
        <v>1079</v>
      </c>
      <c r="G2553">
        <v>2018</v>
      </c>
      <c r="H2553">
        <v>18</v>
      </c>
      <c r="I2553" t="s">
        <v>1486</v>
      </c>
      <c r="J2553" s="10" t="s">
        <v>1955</v>
      </c>
      <c r="K2553" t="s">
        <v>1956</v>
      </c>
      <c r="L2553" s="10" t="s">
        <v>1658</v>
      </c>
      <c r="M2553" t="s">
        <v>2096</v>
      </c>
    </row>
    <row r="2554" spans="1:13" x14ac:dyDescent="0.25">
      <c r="A2554" t="s">
        <v>922</v>
      </c>
      <c r="B2554" t="s">
        <v>1077</v>
      </c>
      <c r="C2554" t="s">
        <v>1</v>
      </c>
      <c r="D2554" t="s">
        <v>66</v>
      </c>
      <c r="E2554" t="s">
        <v>1078</v>
      </c>
      <c r="F2554" t="s">
        <v>1079</v>
      </c>
      <c r="G2554">
        <v>2019</v>
      </c>
      <c r="H2554">
        <v>25</v>
      </c>
      <c r="I2554" t="s">
        <v>1486</v>
      </c>
      <c r="J2554" s="10" t="s">
        <v>1955</v>
      </c>
      <c r="K2554" t="s">
        <v>1956</v>
      </c>
      <c r="L2554" s="10" t="s">
        <v>1658</v>
      </c>
      <c r="M2554" t="s">
        <v>2096</v>
      </c>
    </row>
    <row r="2555" spans="1:13" x14ac:dyDescent="0.25">
      <c r="A2555" t="s">
        <v>922</v>
      </c>
      <c r="B2555" t="s">
        <v>1077</v>
      </c>
      <c r="C2555" t="s">
        <v>1</v>
      </c>
      <c r="D2555" t="s">
        <v>66</v>
      </c>
      <c r="E2555" t="s">
        <v>1078</v>
      </c>
      <c r="F2555" t="s">
        <v>1079</v>
      </c>
      <c r="G2555">
        <v>2020</v>
      </c>
      <c r="H2555">
        <v>25</v>
      </c>
      <c r="I2555" t="s">
        <v>1486</v>
      </c>
      <c r="J2555" s="10" t="s">
        <v>1955</v>
      </c>
      <c r="K2555" t="s">
        <v>1956</v>
      </c>
      <c r="L2555" s="10" t="s">
        <v>1658</v>
      </c>
      <c r="M2555" t="s">
        <v>2096</v>
      </c>
    </row>
    <row r="2556" spans="1:13" x14ac:dyDescent="0.25">
      <c r="A2556" t="s">
        <v>922</v>
      </c>
      <c r="B2556" t="s">
        <v>1077</v>
      </c>
      <c r="C2556" t="s">
        <v>1</v>
      </c>
      <c r="D2556" t="s">
        <v>66</v>
      </c>
      <c r="E2556" t="s">
        <v>1080</v>
      </c>
      <c r="F2556" t="s">
        <v>1081</v>
      </c>
      <c r="G2556">
        <v>2016</v>
      </c>
      <c r="H2556">
        <v>12</v>
      </c>
      <c r="I2556" t="s">
        <v>1486</v>
      </c>
      <c r="J2556" s="10" t="s">
        <v>1955</v>
      </c>
      <c r="K2556" t="s">
        <v>1956</v>
      </c>
      <c r="L2556" s="10" t="s">
        <v>1658</v>
      </c>
      <c r="M2556" t="s">
        <v>2096</v>
      </c>
    </row>
    <row r="2557" spans="1:13" x14ac:dyDescent="0.25">
      <c r="A2557" t="s">
        <v>922</v>
      </c>
      <c r="B2557" t="s">
        <v>1077</v>
      </c>
      <c r="C2557" t="s">
        <v>1</v>
      </c>
      <c r="D2557" t="s">
        <v>66</v>
      </c>
      <c r="E2557" t="s">
        <v>1080</v>
      </c>
      <c r="F2557" t="s">
        <v>1081</v>
      </c>
      <c r="G2557">
        <v>2017</v>
      </c>
      <c r="H2557">
        <v>10</v>
      </c>
      <c r="I2557" t="s">
        <v>1486</v>
      </c>
      <c r="J2557" s="10" t="s">
        <v>1955</v>
      </c>
      <c r="K2557" t="s">
        <v>1956</v>
      </c>
      <c r="L2557" s="10" t="s">
        <v>1658</v>
      </c>
      <c r="M2557" t="s">
        <v>2096</v>
      </c>
    </row>
    <row r="2558" spans="1:13" x14ac:dyDescent="0.25">
      <c r="A2558" t="s">
        <v>922</v>
      </c>
      <c r="B2558" t="s">
        <v>1077</v>
      </c>
      <c r="C2558" t="s">
        <v>1</v>
      </c>
      <c r="D2558" t="s">
        <v>66</v>
      </c>
      <c r="E2558" t="s">
        <v>1080</v>
      </c>
      <c r="F2558" t="s">
        <v>1081</v>
      </c>
      <c r="G2558">
        <v>2018</v>
      </c>
      <c r="H2558">
        <v>8</v>
      </c>
      <c r="I2558" t="s">
        <v>1486</v>
      </c>
      <c r="J2558" s="10" t="s">
        <v>1955</v>
      </c>
      <c r="K2558" t="s">
        <v>1956</v>
      </c>
      <c r="L2558" s="10" t="s">
        <v>1658</v>
      </c>
      <c r="M2558" t="s">
        <v>2096</v>
      </c>
    </row>
    <row r="2559" spans="1:13" x14ac:dyDescent="0.25">
      <c r="A2559" t="s">
        <v>922</v>
      </c>
      <c r="B2559" t="s">
        <v>1077</v>
      </c>
      <c r="C2559" t="s">
        <v>1</v>
      </c>
      <c r="D2559" t="s">
        <v>66</v>
      </c>
      <c r="E2559" t="s">
        <v>1080</v>
      </c>
      <c r="F2559" t="s">
        <v>1081</v>
      </c>
      <c r="G2559">
        <v>2019</v>
      </c>
      <c r="H2559">
        <v>6</v>
      </c>
      <c r="I2559" t="s">
        <v>1486</v>
      </c>
      <c r="J2559" s="10" t="s">
        <v>1955</v>
      </c>
      <c r="K2559" t="s">
        <v>1956</v>
      </c>
      <c r="L2559" s="10" t="s">
        <v>1658</v>
      </c>
      <c r="M2559" t="s">
        <v>2096</v>
      </c>
    </row>
    <row r="2560" spans="1:13" x14ac:dyDescent="0.25">
      <c r="A2560" t="s">
        <v>922</v>
      </c>
      <c r="B2560" t="s">
        <v>1077</v>
      </c>
      <c r="C2560" t="s">
        <v>1</v>
      </c>
      <c r="D2560" t="s">
        <v>66</v>
      </c>
      <c r="E2560" t="s">
        <v>1080</v>
      </c>
      <c r="F2560" t="s">
        <v>1081</v>
      </c>
      <c r="G2560">
        <v>2020</v>
      </c>
      <c r="H2560">
        <v>2</v>
      </c>
      <c r="I2560" t="s">
        <v>1486</v>
      </c>
      <c r="J2560" s="10" t="s">
        <v>1955</v>
      </c>
      <c r="K2560" t="s">
        <v>1956</v>
      </c>
      <c r="L2560" s="10" t="s">
        <v>1658</v>
      </c>
      <c r="M2560" t="s">
        <v>2096</v>
      </c>
    </row>
    <row r="2561" spans="1:13" x14ac:dyDescent="0.25">
      <c r="A2561" t="s">
        <v>922</v>
      </c>
      <c r="B2561" t="s">
        <v>1077</v>
      </c>
      <c r="C2561" t="s">
        <v>1</v>
      </c>
      <c r="D2561" t="s">
        <v>2</v>
      </c>
      <c r="E2561" t="s">
        <v>1082</v>
      </c>
      <c r="F2561" t="s">
        <v>1083</v>
      </c>
      <c r="G2561">
        <v>2016</v>
      </c>
      <c r="H2561">
        <v>2</v>
      </c>
      <c r="I2561" t="s">
        <v>1486</v>
      </c>
      <c r="J2561" s="10" t="s">
        <v>1957</v>
      </c>
      <c r="K2561" t="s">
        <v>1958</v>
      </c>
      <c r="L2561" s="10" t="s">
        <v>1529</v>
      </c>
      <c r="M2561" t="s">
        <v>2083</v>
      </c>
    </row>
    <row r="2562" spans="1:13" x14ac:dyDescent="0.25">
      <c r="A2562" t="s">
        <v>922</v>
      </c>
      <c r="B2562" t="s">
        <v>1077</v>
      </c>
      <c r="C2562" t="s">
        <v>1</v>
      </c>
      <c r="D2562" t="s">
        <v>2</v>
      </c>
      <c r="E2562" t="s">
        <v>1082</v>
      </c>
      <c r="F2562" t="s">
        <v>1083</v>
      </c>
      <c r="G2562">
        <v>2017</v>
      </c>
      <c r="H2562">
        <v>3</v>
      </c>
      <c r="I2562" t="s">
        <v>1486</v>
      </c>
      <c r="J2562" s="10" t="s">
        <v>1957</v>
      </c>
      <c r="K2562" t="s">
        <v>1958</v>
      </c>
      <c r="L2562" s="10" t="s">
        <v>1529</v>
      </c>
      <c r="M2562" t="s">
        <v>2083</v>
      </c>
    </row>
    <row r="2563" spans="1:13" x14ac:dyDescent="0.25">
      <c r="A2563" t="s">
        <v>922</v>
      </c>
      <c r="B2563" t="s">
        <v>1077</v>
      </c>
      <c r="C2563" t="s">
        <v>1</v>
      </c>
      <c r="D2563" t="s">
        <v>2</v>
      </c>
      <c r="E2563" t="s">
        <v>1082</v>
      </c>
      <c r="F2563" t="s">
        <v>1083</v>
      </c>
      <c r="G2563">
        <v>2018</v>
      </c>
      <c r="H2563">
        <v>4</v>
      </c>
      <c r="I2563" t="s">
        <v>1486</v>
      </c>
      <c r="J2563" s="10" t="s">
        <v>1957</v>
      </c>
      <c r="K2563" t="s">
        <v>1958</v>
      </c>
      <c r="L2563" s="10" t="s">
        <v>1529</v>
      </c>
      <c r="M2563" t="s">
        <v>2083</v>
      </c>
    </row>
    <row r="2564" spans="1:13" x14ac:dyDescent="0.25">
      <c r="A2564" t="s">
        <v>922</v>
      </c>
      <c r="B2564" t="s">
        <v>1077</v>
      </c>
      <c r="C2564" t="s">
        <v>1</v>
      </c>
      <c r="D2564" t="s">
        <v>2</v>
      </c>
      <c r="E2564" t="s">
        <v>1082</v>
      </c>
      <c r="F2564" t="s">
        <v>1083</v>
      </c>
      <c r="G2564">
        <v>2019</v>
      </c>
      <c r="H2564">
        <v>2</v>
      </c>
      <c r="I2564" t="s">
        <v>1486</v>
      </c>
      <c r="J2564" s="10" t="s">
        <v>1957</v>
      </c>
      <c r="K2564" t="s">
        <v>1958</v>
      </c>
      <c r="L2564" s="10" t="s">
        <v>1529</v>
      </c>
      <c r="M2564" t="s">
        <v>2083</v>
      </c>
    </row>
    <row r="2565" spans="1:13" x14ac:dyDescent="0.25">
      <c r="A2565" t="s">
        <v>922</v>
      </c>
      <c r="B2565" t="s">
        <v>1077</v>
      </c>
      <c r="C2565" t="s">
        <v>1</v>
      </c>
      <c r="D2565" t="s">
        <v>2</v>
      </c>
      <c r="E2565" t="s">
        <v>1082</v>
      </c>
      <c r="F2565" t="s">
        <v>1083</v>
      </c>
      <c r="G2565">
        <v>2020</v>
      </c>
      <c r="H2565">
        <v>4</v>
      </c>
      <c r="I2565" t="s">
        <v>1486</v>
      </c>
      <c r="J2565" s="10" t="s">
        <v>1957</v>
      </c>
      <c r="K2565" t="s">
        <v>1958</v>
      </c>
      <c r="L2565" s="10" t="s">
        <v>1529</v>
      </c>
      <c r="M2565" t="s">
        <v>2083</v>
      </c>
    </row>
    <row r="2566" spans="1:13" x14ac:dyDescent="0.25">
      <c r="A2566" t="s">
        <v>922</v>
      </c>
      <c r="B2566" t="s">
        <v>1077</v>
      </c>
      <c r="C2566" t="s">
        <v>1</v>
      </c>
      <c r="D2566" t="s">
        <v>6</v>
      </c>
      <c r="E2566" t="s">
        <v>1084</v>
      </c>
      <c r="F2566" t="s">
        <v>1085</v>
      </c>
      <c r="G2566">
        <v>2016</v>
      </c>
      <c r="H2566">
        <v>16</v>
      </c>
      <c r="I2566" t="s">
        <v>1486</v>
      </c>
      <c r="J2566" s="10" t="s">
        <v>1955</v>
      </c>
      <c r="K2566" t="s">
        <v>1956</v>
      </c>
      <c r="L2566" s="10" t="s">
        <v>1658</v>
      </c>
      <c r="M2566" t="s">
        <v>2096</v>
      </c>
    </row>
    <row r="2567" spans="1:13" x14ac:dyDescent="0.25">
      <c r="A2567" t="s">
        <v>922</v>
      </c>
      <c r="B2567" t="s">
        <v>1077</v>
      </c>
      <c r="C2567" t="s">
        <v>1</v>
      </c>
      <c r="D2567" t="s">
        <v>6</v>
      </c>
      <c r="E2567" t="s">
        <v>1084</v>
      </c>
      <c r="F2567" t="s">
        <v>1085</v>
      </c>
      <c r="G2567">
        <v>2017</v>
      </c>
      <c r="H2567">
        <v>15</v>
      </c>
      <c r="I2567" t="s">
        <v>1486</v>
      </c>
      <c r="J2567" s="10" t="s">
        <v>1955</v>
      </c>
      <c r="K2567" t="s">
        <v>1956</v>
      </c>
      <c r="L2567" s="10" t="s">
        <v>1658</v>
      </c>
      <c r="M2567" t="s">
        <v>2096</v>
      </c>
    </row>
    <row r="2568" spans="1:13" x14ac:dyDescent="0.25">
      <c r="A2568" t="s">
        <v>922</v>
      </c>
      <c r="B2568" t="s">
        <v>1077</v>
      </c>
      <c r="C2568" t="s">
        <v>1</v>
      </c>
      <c r="D2568" t="s">
        <v>6</v>
      </c>
      <c r="E2568" t="s">
        <v>1084</v>
      </c>
      <c r="F2568" t="s">
        <v>1085</v>
      </c>
      <c r="G2568">
        <v>2018</v>
      </c>
      <c r="H2568">
        <v>19</v>
      </c>
      <c r="I2568" t="s">
        <v>1486</v>
      </c>
      <c r="J2568" s="10" t="s">
        <v>1955</v>
      </c>
      <c r="K2568" t="s">
        <v>1956</v>
      </c>
      <c r="L2568" s="10" t="s">
        <v>1658</v>
      </c>
      <c r="M2568" t="s">
        <v>2096</v>
      </c>
    </row>
    <row r="2569" spans="1:13" x14ac:dyDescent="0.25">
      <c r="A2569" t="s">
        <v>922</v>
      </c>
      <c r="B2569" t="s">
        <v>1077</v>
      </c>
      <c r="C2569" t="s">
        <v>1</v>
      </c>
      <c r="D2569" t="s">
        <v>6</v>
      </c>
      <c r="E2569" t="s">
        <v>1084</v>
      </c>
      <c r="F2569" t="s">
        <v>1085</v>
      </c>
      <c r="G2569">
        <v>2019</v>
      </c>
      <c r="H2569">
        <v>17</v>
      </c>
      <c r="I2569" t="s">
        <v>1486</v>
      </c>
      <c r="J2569" s="10" t="s">
        <v>1955</v>
      </c>
      <c r="K2569" t="s">
        <v>1956</v>
      </c>
      <c r="L2569" s="10" t="s">
        <v>1658</v>
      </c>
      <c r="M2569" t="s">
        <v>2096</v>
      </c>
    </row>
    <row r="2570" spans="1:13" x14ac:dyDescent="0.25">
      <c r="A2570" t="s">
        <v>922</v>
      </c>
      <c r="B2570" t="s">
        <v>1077</v>
      </c>
      <c r="C2570" t="s">
        <v>1</v>
      </c>
      <c r="D2570" t="s">
        <v>6</v>
      </c>
      <c r="E2570" t="s">
        <v>1084</v>
      </c>
      <c r="F2570" t="s">
        <v>1085</v>
      </c>
      <c r="G2570">
        <v>2020</v>
      </c>
      <c r="H2570">
        <v>11</v>
      </c>
      <c r="I2570" t="s">
        <v>1486</v>
      </c>
      <c r="J2570" s="10" t="s">
        <v>1955</v>
      </c>
      <c r="K2570" t="s">
        <v>1956</v>
      </c>
      <c r="L2570" s="10" t="s">
        <v>1658</v>
      </c>
      <c r="M2570" t="s">
        <v>2096</v>
      </c>
    </row>
    <row r="2571" spans="1:13" x14ac:dyDescent="0.25">
      <c r="A2571" t="s">
        <v>922</v>
      </c>
      <c r="B2571" t="s">
        <v>1077</v>
      </c>
      <c r="C2571" t="s">
        <v>22</v>
      </c>
      <c r="D2571" t="s">
        <v>23</v>
      </c>
      <c r="E2571" t="s">
        <v>1086</v>
      </c>
      <c r="F2571" t="s">
        <v>1087</v>
      </c>
      <c r="G2571">
        <v>2017</v>
      </c>
      <c r="H2571">
        <v>1</v>
      </c>
      <c r="I2571" t="s">
        <v>1486</v>
      </c>
      <c r="J2571" s="10" t="s">
        <v>1959</v>
      </c>
      <c r="K2571" t="s">
        <v>1960</v>
      </c>
      <c r="L2571" s="10" t="s">
        <v>1638</v>
      </c>
      <c r="M2571" t="s">
        <v>2094</v>
      </c>
    </row>
    <row r="2572" spans="1:13" x14ac:dyDescent="0.25">
      <c r="A2572" t="s">
        <v>922</v>
      </c>
      <c r="B2572" t="s">
        <v>1077</v>
      </c>
      <c r="C2572" t="s">
        <v>22</v>
      </c>
      <c r="D2572" t="s">
        <v>23</v>
      </c>
      <c r="E2572" t="s">
        <v>1086</v>
      </c>
      <c r="F2572" t="s">
        <v>1087</v>
      </c>
      <c r="G2572">
        <v>2018</v>
      </c>
      <c r="H2572">
        <v>17</v>
      </c>
      <c r="I2572" t="s">
        <v>1486</v>
      </c>
      <c r="J2572" s="10" t="s">
        <v>1959</v>
      </c>
      <c r="K2572" t="s">
        <v>1960</v>
      </c>
      <c r="L2572" s="10" t="s">
        <v>1638</v>
      </c>
      <c r="M2572" t="s">
        <v>2094</v>
      </c>
    </row>
    <row r="2573" spans="1:13" x14ac:dyDescent="0.25">
      <c r="A2573" t="s">
        <v>922</v>
      </c>
      <c r="B2573" t="s">
        <v>1077</v>
      </c>
      <c r="C2573" t="s">
        <v>22</v>
      </c>
      <c r="D2573" t="s">
        <v>23</v>
      </c>
      <c r="E2573" t="s">
        <v>1086</v>
      </c>
      <c r="F2573" t="s">
        <v>1087</v>
      </c>
      <c r="G2573">
        <v>2019</v>
      </c>
      <c r="H2573">
        <v>23</v>
      </c>
      <c r="I2573" t="s">
        <v>1486</v>
      </c>
      <c r="J2573" s="10" t="s">
        <v>1959</v>
      </c>
      <c r="K2573" t="s">
        <v>1960</v>
      </c>
      <c r="L2573" s="10" t="s">
        <v>1638</v>
      </c>
      <c r="M2573" t="s">
        <v>2094</v>
      </c>
    </row>
    <row r="2574" spans="1:13" x14ac:dyDescent="0.25">
      <c r="A2574" t="s">
        <v>922</v>
      </c>
      <c r="B2574" t="s">
        <v>1077</v>
      </c>
      <c r="C2574" t="s">
        <v>22</v>
      </c>
      <c r="D2574" t="s">
        <v>23</v>
      </c>
      <c r="E2574" t="s">
        <v>1086</v>
      </c>
      <c r="F2574" t="s">
        <v>1087</v>
      </c>
      <c r="G2574">
        <v>2020</v>
      </c>
      <c r="H2574">
        <v>27</v>
      </c>
      <c r="I2574" t="s">
        <v>1486</v>
      </c>
      <c r="J2574" s="10" t="s">
        <v>1959</v>
      </c>
      <c r="K2574" t="s">
        <v>1960</v>
      </c>
      <c r="L2574" s="10" t="s">
        <v>1638</v>
      </c>
      <c r="M2574" t="s">
        <v>2094</v>
      </c>
    </row>
    <row r="2575" spans="1:13" x14ac:dyDescent="0.25">
      <c r="A2575" t="s">
        <v>922</v>
      </c>
      <c r="B2575" t="s">
        <v>1077</v>
      </c>
      <c r="C2575" t="s">
        <v>22</v>
      </c>
      <c r="D2575" t="s">
        <v>23</v>
      </c>
      <c r="E2575" t="s">
        <v>1086</v>
      </c>
      <c r="F2575" t="s">
        <v>1088</v>
      </c>
      <c r="G2575">
        <v>2017</v>
      </c>
      <c r="H2575">
        <v>10</v>
      </c>
      <c r="I2575" t="s">
        <v>1486</v>
      </c>
      <c r="J2575" s="10" t="s">
        <v>1959</v>
      </c>
      <c r="K2575" t="s">
        <v>1960</v>
      </c>
      <c r="L2575" s="10" t="s">
        <v>1638</v>
      </c>
      <c r="M2575" t="s">
        <v>2094</v>
      </c>
    </row>
    <row r="2576" spans="1:13" x14ac:dyDescent="0.25">
      <c r="A2576" t="s">
        <v>922</v>
      </c>
      <c r="B2576" t="s">
        <v>1077</v>
      </c>
      <c r="C2576" t="s">
        <v>22</v>
      </c>
      <c r="D2576" t="s">
        <v>23</v>
      </c>
      <c r="E2576" t="s">
        <v>1086</v>
      </c>
      <c r="F2576" t="s">
        <v>1088</v>
      </c>
      <c r="G2576">
        <v>2018</v>
      </c>
      <c r="H2576">
        <v>30</v>
      </c>
      <c r="I2576" t="s">
        <v>1486</v>
      </c>
      <c r="J2576" s="10" t="s">
        <v>1959</v>
      </c>
      <c r="K2576" t="s">
        <v>1960</v>
      </c>
      <c r="L2576" s="10" t="s">
        <v>1638</v>
      </c>
      <c r="M2576" t="s">
        <v>2094</v>
      </c>
    </row>
    <row r="2577" spans="1:13" x14ac:dyDescent="0.25">
      <c r="A2577" t="s">
        <v>922</v>
      </c>
      <c r="B2577" t="s">
        <v>1077</v>
      </c>
      <c r="C2577" t="s">
        <v>22</v>
      </c>
      <c r="D2577" t="s">
        <v>23</v>
      </c>
      <c r="E2577" t="s">
        <v>1086</v>
      </c>
      <c r="F2577" t="s">
        <v>1088</v>
      </c>
      <c r="G2577">
        <v>2019</v>
      </c>
      <c r="H2577">
        <v>31</v>
      </c>
      <c r="I2577" t="s">
        <v>1486</v>
      </c>
      <c r="J2577" s="10" t="s">
        <v>1959</v>
      </c>
      <c r="K2577" t="s">
        <v>1960</v>
      </c>
      <c r="L2577" s="10" t="s">
        <v>1638</v>
      </c>
      <c r="M2577" t="s">
        <v>2094</v>
      </c>
    </row>
    <row r="2578" spans="1:13" x14ac:dyDescent="0.25">
      <c r="A2578" t="s">
        <v>922</v>
      </c>
      <c r="B2578" t="s">
        <v>1077</v>
      </c>
      <c r="C2578" t="s">
        <v>22</v>
      </c>
      <c r="D2578" t="s">
        <v>23</v>
      </c>
      <c r="E2578" t="s">
        <v>1086</v>
      </c>
      <c r="F2578" t="s">
        <v>1088</v>
      </c>
      <c r="G2578">
        <v>2020</v>
      </c>
      <c r="H2578">
        <v>27</v>
      </c>
      <c r="I2578" t="s">
        <v>1486</v>
      </c>
      <c r="J2578" s="10" t="s">
        <v>1959</v>
      </c>
      <c r="K2578" t="s">
        <v>1960</v>
      </c>
      <c r="L2578" s="10" t="s">
        <v>1638</v>
      </c>
      <c r="M2578" t="s">
        <v>2094</v>
      </c>
    </row>
    <row r="2579" spans="1:13" x14ac:dyDescent="0.25">
      <c r="A2579" t="s">
        <v>922</v>
      </c>
      <c r="B2579" t="s">
        <v>1077</v>
      </c>
      <c r="C2579" t="s">
        <v>22</v>
      </c>
      <c r="D2579" t="s">
        <v>23</v>
      </c>
      <c r="E2579" t="s">
        <v>1089</v>
      </c>
      <c r="F2579" t="s">
        <v>1090</v>
      </c>
      <c r="G2579">
        <v>2016</v>
      </c>
      <c r="H2579">
        <v>54</v>
      </c>
      <c r="I2579" t="s">
        <v>1486</v>
      </c>
      <c r="J2579" s="10" t="s">
        <v>1955</v>
      </c>
      <c r="K2579" t="s">
        <v>1956</v>
      </c>
      <c r="L2579" s="10" t="s">
        <v>1658</v>
      </c>
      <c r="M2579" t="s">
        <v>2096</v>
      </c>
    </row>
    <row r="2580" spans="1:13" x14ac:dyDescent="0.25">
      <c r="A2580" t="s">
        <v>922</v>
      </c>
      <c r="B2580" t="s">
        <v>1077</v>
      </c>
      <c r="C2580" t="s">
        <v>22</v>
      </c>
      <c r="D2580" t="s">
        <v>23</v>
      </c>
      <c r="E2580" t="s">
        <v>1089</v>
      </c>
      <c r="F2580" t="s">
        <v>1090</v>
      </c>
      <c r="G2580">
        <v>2017</v>
      </c>
      <c r="H2580">
        <v>41</v>
      </c>
      <c r="I2580" t="s">
        <v>1486</v>
      </c>
      <c r="J2580" s="10" t="s">
        <v>1955</v>
      </c>
      <c r="K2580" t="s">
        <v>1956</v>
      </c>
      <c r="L2580" s="10" t="s">
        <v>1658</v>
      </c>
      <c r="M2580" t="s">
        <v>2096</v>
      </c>
    </row>
    <row r="2581" spans="1:13" x14ac:dyDescent="0.25">
      <c r="A2581" t="s">
        <v>922</v>
      </c>
      <c r="B2581" t="s">
        <v>1077</v>
      </c>
      <c r="C2581" t="s">
        <v>22</v>
      </c>
      <c r="D2581" t="s">
        <v>23</v>
      </c>
      <c r="E2581" t="s">
        <v>1089</v>
      </c>
      <c r="F2581" t="s">
        <v>1090</v>
      </c>
      <c r="G2581">
        <v>2018</v>
      </c>
      <c r="H2581">
        <v>28</v>
      </c>
      <c r="I2581" t="s">
        <v>1486</v>
      </c>
      <c r="J2581" s="10" t="s">
        <v>1955</v>
      </c>
      <c r="K2581" t="s">
        <v>1956</v>
      </c>
      <c r="L2581" s="10" t="s">
        <v>1658</v>
      </c>
      <c r="M2581" t="s">
        <v>2096</v>
      </c>
    </row>
    <row r="2582" spans="1:13" x14ac:dyDescent="0.25">
      <c r="A2582" t="s">
        <v>922</v>
      </c>
      <c r="B2582" t="s">
        <v>1077</v>
      </c>
      <c r="C2582" t="s">
        <v>22</v>
      </c>
      <c r="D2582" t="s">
        <v>23</v>
      </c>
      <c r="E2582" t="s">
        <v>1089</v>
      </c>
      <c r="F2582" t="s">
        <v>1090</v>
      </c>
      <c r="G2582">
        <v>2019</v>
      </c>
      <c r="H2582">
        <v>17</v>
      </c>
      <c r="I2582" t="s">
        <v>1486</v>
      </c>
      <c r="J2582" s="10" t="s">
        <v>1955</v>
      </c>
      <c r="K2582" t="s">
        <v>1956</v>
      </c>
      <c r="L2582" s="10" t="s">
        <v>1658</v>
      </c>
      <c r="M2582" t="s">
        <v>2096</v>
      </c>
    </row>
    <row r="2583" spans="1:13" x14ac:dyDescent="0.25">
      <c r="A2583" t="s">
        <v>922</v>
      </c>
      <c r="B2583" t="s">
        <v>1077</v>
      </c>
      <c r="C2583" t="s">
        <v>22</v>
      </c>
      <c r="D2583" t="s">
        <v>23</v>
      </c>
      <c r="E2583" t="s">
        <v>1089</v>
      </c>
      <c r="F2583" t="s">
        <v>1090</v>
      </c>
      <c r="G2583">
        <v>2020</v>
      </c>
      <c r="H2583">
        <v>9</v>
      </c>
      <c r="I2583" t="s">
        <v>1486</v>
      </c>
      <c r="J2583" s="10" t="s">
        <v>1955</v>
      </c>
      <c r="K2583" t="s">
        <v>1956</v>
      </c>
      <c r="L2583" s="10" t="s">
        <v>1658</v>
      </c>
      <c r="M2583" t="s">
        <v>2096</v>
      </c>
    </row>
    <row r="2584" spans="1:13" x14ac:dyDescent="0.25">
      <c r="A2584" t="s">
        <v>922</v>
      </c>
      <c r="B2584" t="s">
        <v>1077</v>
      </c>
      <c r="C2584" t="s">
        <v>22</v>
      </c>
      <c r="D2584" t="s">
        <v>23</v>
      </c>
      <c r="E2584" t="s">
        <v>1089</v>
      </c>
      <c r="F2584" t="s">
        <v>1091</v>
      </c>
      <c r="G2584">
        <v>2016</v>
      </c>
      <c r="H2584">
        <v>10</v>
      </c>
      <c r="I2584" t="s">
        <v>1486</v>
      </c>
      <c r="J2584" s="10" t="s">
        <v>1955</v>
      </c>
      <c r="K2584" t="s">
        <v>1956</v>
      </c>
      <c r="L2584" s="10" t="s">
        <v>1658</v>
      </c>
      <c r="M2584" t="s">
        <v>2096</v>
      </c>
    </row>
    <row r="2585" spans="1:13" x14ac:dyDescent="0.25">
      <c r="A2585" t="s">
        <v>922</v>
      </c>
      <c r="B2585" t="s">
        <v>1077</v>
      </c>
      <c r="C2585" t="s">
        <v>22</v>
      </c>
      <c r="D2585" t="s">
        <v>23</v>
      </c>
      <c r="E2585" t="s">
        <v>1089</v>
      </c>
      <c r="F2585" t="s">
        <v>1091</v>
      </c>
      <c r="G2585">
        <v>2017</v>
      </c>
      <c r="H2585">
        <v>15</v>
      </c>
      <c r="I2585" t="s">
        <v>1486</v>
      </c>
      <c r="J2585" s="10" t="s">
        <v>1955</v>
      </c>
      <c r="K2585" t="s">
        <v>1956</v>
      </c>
      <c r="L2585" s="10" t="s">
        <v>1658</v>
      </c>
      <c r="M2585" t="s">
        <v>2096</v>
      </c>
    </row>
    <row r="2586" spans="1:13" x14ac:dyDescent="0.25">
      <c r="A2586" t="s">
        <v>922</v>
      </c>
      <c r="B2586" t="s">
        <v>1077</v>
      </c>
      <c r="C2586" t="s">
        <v>22</v>
      </c>
      <c r="D2586" t="s">
        <v>23</v>
      </c>
      <c r="E2586" t="s">
        <v>1089</v>
      </c>
      <c r="F2586" t="s">
        <v>1091</v>
      </c>
      <c r="G2586">
        <v>2018</v>
      </c>
      <c r="H2586">
        <v>12</v>
      </c>
      <c r="I2586" t="s">
        <v>1486</v>
      </c>
      <c r="J2586" s="10" t="s">
        <v>1955</v>
      </c>
      <c r="K2586" t="s">
        <v>1956</v>
      </c>
      <c r="L2586" s="10" t="s">
        <v>1658</v>
      </c>
      <c r="M2586" t="s">
        <v>2096</v>
      </c>
    </row>
    <row r="2587" spans="1:13" x14ac:dyDescent="0.25">
      <c r="A2587" t="s">
        <v>922</v>
      </c>
      <c r="B2587" t="s">
        <v>1077</v>
      </c>
      <c r="C2587" t="s">
        <v>22</v>
      </c>
      <c r="D2587" t="s">
        <v>23</v>
      </c>
      <c r="E2587" t="s">
        <v>1089</v>
      </c>
      <c r="F2587" t="s">
        <v>1091</v>
      </c>
      <c r="G2587">
        <v>2019</v>
      </c>
      <c r="H2587">
        <v>14</v>
      </c>
      <c r="I2587" t="s">
        <v>1486</v>
      </c>
      <c r="J2587" s="10" t="s">
        <v>1955</v>
      </c>
      <c r="K2587" t="s">
        <v>1956</v>
      </c>
      <c r="L2587" s="10" t="s">
        <v>1658</v>
      </c>
      <c r="M2587" t="s">
        <v>2096</v>
      </c>
    </row>
    <row r="2588" spans="1:13" x14ac:dyDescent="0.25">
      <c r="A2588" t="s">
        <v>922</v>
      </c>
      <c r="B2588" t="s">
        <v>1077</v>
      </c>
      <c r="C2588" t="s">
        <v>22</v>
      </c>
      <c r="D2588" t="s">
        <v>23</v>
      </c>
      <c r="E2588" t="s">
        <v>1089</v>
      </c>
      <c r="F2588" t="s">
        <v>1091</v>
      </c>
      <c r="G2588">
        <v>2020</v>
      </c>
      <c r="H2588">
        <v>8</v>
      </c>
      <c r="I2588" t="s">
        <v>1486</v>
      </c>
      <c r="J2588" s="10" t="s">
        <v>1955</v>
      </c>
      <c r="K2588" t="s">
        <v>1956</v>
      </c>
      <c r="L2588" s="10" t="s">
        <v>1658</v>
      </c>
      <c r="M2588" t="s">
        <v>2096</v>
      </c>
    </row>
    <row r="2589" spans="1:13" x14ac:dyDescent="0.25">
      <c r="A2589" t="s">
        <v>922</v>
      </c>
      <c r="B2589" t="s">
        <v>1093</v>
      </c>
      <c r="C2589" t="s">
        <v>1</v>
      </c>
      <c r="D2589" t="s">
        <v>66</v>
      </c>
      <c r="E2589" t="s">
        <v>1094</v>
      </c>
      <c r="F2589" t="s">
        <v>1095</v>
      </c>
      <c r="G2589">
        <v>2016</v>
      </c>
      <c r="H2589">
        <v>11</v>
      </c>
      <c r="I2589" t="s">
        <v>1486</v>
      </c>
      <c r="J2589" s="10" t="s">
        <v>1961</v>
      </c>
      <c r="K2589" t="s">
        <v>1962</v>
      </c>
      <c r="L2589" s="10" t="s">
        <v>1963</v>
      </c>
      <c r="M2589" t="s">
        <v>2107</v>
      </c>
    </row>
    <row r="2590" spans="1:13" x14ac:dyDescent="0.25">
      <c r="A2590" t="s">
        <v>922</v>
      </c>
      <c r="B2590" t="s">
        <v>1093</v>
      </c>
      <c r="C2590" t="s">
        <v>22</v>
      </c>
      <c r="D2590" t="s">
        <v>23</v>
      </c>
      <c r="E2590" t="s">
        <v>1096</v>
      </c>
      <c r="F2590" t="s">
        <v>1097</v>
      </c>
      <c r="G2590">
        <v>2016</v>
      </c>
      <c r="H2590">
        <v>57</v>
      </c>
      <c r="I2590" t="s">
        <v>1486</v>
      </c>
      <c r="J2590" s="10" t="s">
        <v>1964</v>
      </c>
      <c r="K2590" t="s">
        <v>1965</v>
      </c>
      <c r="L2590" s="10" t="s">
        <v>1867</v>
      </c>
      <c r="M2590" t="s">
        <v>2103</v>
      </c>
    </row>
    <row r="2591" spans="1:13" x14ac:dyDescent="0.25">
      <c r="A2591" t="s">
        <v>922</v>
      </c>
      <c r="B2591" t="s">
        <v>1093</v>
      </c>
      <c r="C2591" t="s">
        <v>22</v>
      </c>
      <c r="D2591" t="s">
        <v>23</v>
      </c>
      <c r="E2591" t="s">
        <v>1096</v>
      </c>
      <c r="F2591" t="s">
        <v>1097</v>
      </c>
      <c r="G2591">
        <v>2016</v>
      </c>
      <c r="H2591">
        <v>4</v>
      </c>
      <c r="I2591" t="s">
        <v>1487</v>
      </c>
      <c r="J2591" s="10" t="s">
        <v>1964</v>
      </c>
      <c r="K2591" t="s">
        <v>1965</v>
      </c>
      <c r="L2591" s="10" t="s">
        <v>1867</v>
      </c>
      <c r="M2591" t="s">
        <v>2103</v>
      </c>
    </row>
    <row r="2592" spans="1:13" x14ac:dyDescent="0.25">
      <c r="A2592" t="s">
        <v>922</v>
      </c>
      <c r="B2592" t="s">
        <v>1093</v>
      </c>
      <c r="C2592" t="s">
        <v>22</v>
      </c>
      <c r="D2592" t="s">
        <v>23</v>
      </c>
      <c r="E2592" t="s">
        <v>1096</v>
      </c>
      <c r="F2592" t="s">
        <v>1097</v>
      </c>
      <c r="G2592">
        <v>2017</v>
      </c>
      <c r="H2592">
        <v>15</v>
      </c>
      <c r="I2592" t="s">
        <v>1486</v>
      </c>
      <c r="J2592" s="10" t="s">
        <v>1964</v>
      </c>
      <c r="K2592" t="s">
        <v>1965</v>
      </c>
      <c r="L2592" s="10" t="s">
        <v>1867</v>
      </c>
      <c r="M2592" t="s">
        <v>2103</v>
      </c>
    </row>
    <row r="2593" spans="1:13" x14ac:dyDescent="0.25">
      <c r="A2593" t="s">
        <v>922</v>
      </c>
      <c r="B2593" t="s">
        <v>1093</v>
      </c>
      <c r="C2593" t="s">
        <v>22</v>
      </c>
      <c r="D2593" t="s">
        <v>23</v>
      </c>
      <c r="E2593" t="s">
        <v>1096</v>
      </c>
      <c r="F2593" t="s">
        <v>1097</v>
      </c>
      <c r="G2593">
        <v>2018</v>
      </c>
      <c r="H2593">
        <v>1</v>
      </c>
      <c r="I2593" t="s">
        <v>1486</v>
      </c>
      <c r="J2593" s="10" t="s">
        <v>1964</v>
      </c>
      <c r="K2593" t="s">
        <v>1965</v>
      </c>
      <c r="L2593" s="10" t="s">
        <v>1867</v>
      </c>
      <c r="M2593" t="s">
        <v>2103</v>
      </c>
    </row>
    <row r="2594" spans="1:13" x14ac:dyDescent="0.25">
      <c r="A2594" t="s">
        <v>922</v>
      </c>
      <c r="B2594" t="s">
        <v>1093</v>
      </c>
      <c r="C2594" t="s">
        <v>22</v>
      </c>
      <c r="D2594" t="s">
        <v>23</v>
      </c>
      <c r="E2594" t="s">
        <v>1096</v>
      </c>
      <c r="F2594" t="s">
        <v>1098</v>
      </c>
      <c r="G2594">
        <v>2016</v>
      </c>
      <c r="H2594">
        <v>7</v>
      </c>
      <c r="I2594" t="s">
        <v>1486</v>
      </c>
      <c r="J2594" s="10" t="s">
        <v>1964</v>
      </c>
      <c r="K2594" t="s">
        <v>1965</v>
      </c>
      <c r="L2594" s="10" t="s">
        <v>1867</v>
      </c>
      <c r="M2594" t="s">
        <v>2103</v>
      </c>
    </row>
    <row r="2595" spans="1:13" x14ac:dyDescent="0.25">
      <c r="A2595" t="s">
        <v>922</v>
      </c>
      <c r="B2595" t="s">
        <v>1093</v>
      </c>
      <c r="C2595" t="s">
        <v>22</v>
      </c>
      <c r="D2595" t="s">
        <v>23</v>
      </c>
      <c r="E2595" t="s">
        <v>1096</v>
      </c>
      <c r="F2595" t="s">
        <v>1098</v>
      </c>
      <c r="G2595">
        <v>2017</v>
      </c>
      <c r="H2595">
        <v>2</v>
      </c>
      <c r="I2595" t="s">
        <v>1486</v>
      </c>
      <c r="J2595" s="10" t="s">
        <v>1964</v>
      </c>
      <c r="K2595" t="s">
        <v>1965</v>
      </c>
      <c r="L2595" s="10" t="s">
        <v>1867</v>
      </c>
      <c r="M2595" t="s">
        <v>2103</v>
      </c>
    </row>
    <row r="2596" spans="1:13" x14ac:dyDescent="0.25">
      <c r="A2596" t="s">
        <v>922</v>
      </c>
      <c r="B2596" t="s">
        <v>1099</v>
      </c>
      <c r="C2596" t="s">
        <v>1</v>
      </c>
      <c r="D2596" t="s">
        <v>66</v>
      </c>
      <c r="E2596" t="s">
        <v>1100</v>
      </c>
      <c r="F2596" t="s">
        <v>1101</v>
      </c>
      <c r="G2596">
        <v>2016</v>
      </c>
      <c r="H2596">
        <v>108</v>
      </c>
      <c r="I2596" t="s">
        <v>1486</v>
      </c>
      <c r="J2596" s="10" t="s">
        <v>1966</v>
      </c>
      <c r="K2596" t="s">
        <v>1967</v>
      </c>
      <c r="L2596" s="10" t="s">
        <v>1526</v>
      </c>
      <c r="M2596" t="s">
        <v>2082</v>
      </c>
    </row>
    <row r="2597" spans="1:13" x14ac:dyDescent="0.25">
      <c r="A2597" t="s">
        <v>922</v>
      </c>
      <c r="B2597" t="s">
        <v>1099</v>
      </c>
      <c r="C2597" t="s">
        <v>1</v>
      </c>
      <c r="D2597" t="s">
        <v>66</v>
      </c>
      <c r="E2597" t="s">
        <v>1100</v>
      </c>
      <c r="F2597" t="s">
        <v>1101</v>
      </c>
      <c r="G2597">
        <v>2017</v>
      </c>
      <c r="H2597">
        <v>97</v>
      </c>
      <c r="I2597" t="s">
        <v>1486</v>
      </c>
      <c r="J2597" s="10" t="s">
        <v>1966</v>
      </c>
      <c r="K2597" t="s">
        <v>1967</v>
      </c>
      <c r="L2597" s="10" t="s">
        <v>1526</v>
      </c>
      <c r="M2597" t="s">
        <v>2082</v>
      </c>
    </row>
    <row r="2598" spans="1:13" x14ac:dyDescent="0.25">
      <c r="A2598" t="s">
        <v>922</v>
      </c>
      <c r="B2598" t="s">
        <v>1099</v>
      </c>
      <c r="C2598" t="s">
        <v>1</v>
      </c>
      <c r="D2598" t="s">
        <v>66</v>
      </c>
      <c r="E2598" t="s">
        <v>1100</v>
      </c>
      <c r="F2598" t="s">
        <v>1101</v>
      </c>
      <c r="G2598">
        <v>2018</v>
      </c>
      <c r="H2598">
        <v>91</v>
      </c>
      <c r="I2598" t="s">
        <v>1486</v>
      </c>
      <c r="J2598" s="10" t="s">
        <v>1966</v>
      </c>
      <c r="K2598" t="s">
        <v>1967</v>
      </c>
      <c r="L2598" s="10" t="s">
        <v>1526</v>
      </c>
      <c r="M2598" t="s">
        <v>2082</v>
      </c>
    </row>
    <row r="2599" spans="1:13" x14ac:dyDescent="0.25">
      <c r="A2599" t="s">
        <v>922</v>
      </c>
      <c r="B2599" t="s">
        <v>1099</v>
      </c>
      <c r="C2599" t="s">
        <v>1</v>
      </c>
      <c r="D2599" t="s">
        <v>66</v>
      </c>
      <c r="E2599" t="s">
        <v>1100</v>
      </c>
      <c r="F2599" t="s">
        <v>1101</v>
      </c>
      <c r="G2599">
        <v>2019</v>
      </c>
      <c r="H2599">
        <v>87</v>
      </c>
      <c r="I2599" t="s">
        <v>1486</v>
      </c>
      <c r="J2599" s="10" t="s">
        <v>1966</v>
      </c>
      <c r="K2599" t="s">
        <v>1967</v>
      </c>
      <c r="L2599" s="10" t="s">
        <v>1526</v>
      </c>
      <c r="M2599" t="s">
        <v>2082</v>
      </c>
    </row>
    <row r="2600" spans="1:13" x14ac:dyDescent="0.25">
      <c r="A2600" t="s">
        <v>922</v>
      </c>
      <c r="B2600" t="s">
        <v>1099</v>
      </c>
      <c r="C2600" t="s">
        <v>1</v>
      </c>
      <c r="D2600" t="s">
        <v>66</v>
      </c>
      <c r="E2600" t="s">
        <v>1100</v>
      </c>
      <c r="F2600" t="s">
        <v>1101</v>
      </c>
      <c r="G2600">
        <v>2020</v>
      </c>
      <c r="H2600">
        <v>87</v>
      </c>
      <c r="I2600" t="s">
        <v>1486</v>
      </c>
      <c r="J2600" s="10" t="s">
        <v>1966</v>
      </c>
      <c r="K2600" t="s">
        <v>1967</v>
      </c>
      <c r="L2600" s="10" t="s">
        <v>1526</v>
      </c>
      <c r="M2600" t="s">
        <v>2082</v>
      </c>
    </row>
    <row r="2601" spans="1:13" x14ac:dyDescent="0.25">
      <c r="A2601" t="s">
        <v>922</v>
      </c>
      <c r="B2601" t="s">
        <v>1099</v>
      </c>
      <c r="C2601" t="s">
        <v>1</v>
      </c>
      <c r="D2601" t="s">
        <v>2</v>
      </c>
      <c r="E2601" t="s">
        <v>1102</v>
      </c>
      <c r="F2601" t="s">
        <v>1103</v>
      </c>
      <c r="G2601">
        <v>2017</v>
      </c>
      <c r="H2601">
        <v>4</v>
      </c>
      <c r="I2601" t="s">
        <v>1486</v>
      </c>
      <c r="J2601" s="10" t="s">
        <v>1968</v>
      </c>
      <c r="K2601" t="s">
        <v>1969</v>
      </c>
      <c r="L2601" s="10" t="s">
        <v>1526</v>
      </c>
      <c r="M2601" t="s">
        <v>2082</v>
      </c>
    </row>
    <row r="2602" spans="1:13" x14ac:dyDescent="0.25">
      <c r="A2602" t="s">
        <v>922</v>
      </c>
      <c r="B2602" t="s">
        <v>1099</v>
      </c>
      <c r="C2602" t="s">
        <v>1</v>
      </c>
      <c r="D2602" t="s">
        <v>2</v>
      </c>
      <c r="E2602" t="s">
        <v>1102</v>
      </c>
      <c r="F2602" t="s">
        <v>1103</v>
      </c>
      <c r="G2602">
        <v>2018</v>
      </c>
      <c r="H2602">
        <v>2</v>
      </c>
      <c r="I2602" t="s">
        <v>1486</v>
      </c>
      <c r="J2602" s="10" t="s">
        <v>1968</v>
      </c>
      <c r="K2602" t="s">
        <v>1969</v>
      </c>
      <c r="L2602" s="10" t="s">
        <v>1526</v>
      </c>
      <c r="M2602" t="s">
        <v>2082</v>
      </c>
    </row>
    <row r="2603" spans="1:13" x14ac:dyDescent="0.25">
      <c r="A2603" t="s">
        <v>922</v>
      </c>
      <c r="B2603" t="s">
        <v>1099</v>
      </c>
      <c r="C2603" t="s">
        <v>1</v>
      </c>
      <c r="D2603" t="s">
        <v>2</v>
      </c>
      <c r="E2603" t="s">
        <v>1102</v>
      </c>
      <c r="F2603" t="s">
        <v>1103</v>
      </c>
      <c r="G2603">
        <v>2019</v>
      </c>
      <c r="H2603">
        <v>1</v>
      </c>
      <c r="I2603" t="s">
        <v>1486</v>
      </c>
      <c r="J2603" s="10" t="s">
        <v>1968</v>
      </c>
      <c r="K2603" t="s">
        <v>1969</v>
      </c>
      <c r="L2603" s="10" t="s">
        <v>1526</v>
      </c>
      <c r="M2603" t="s">
        <v>2082</v>
      </c>
    </row>
    <row r="2604" spans="1:13" x14ac:dyDescent="0.25">
      <c r="A2604" t="s">
        <v>922</v>
      </c>
      <c r="B2604" t="s">
        <v>1099</v>
      </c>
      <c r="C2604" t="s">
        <v>1</v>
      </c>
      <c r="D2604" t="s">
        <v>6</v>
      </c>
      <c r="E2604" t="s">
        <v>1104</v>
      </c>
      <c r="F2604" t="s">
        <v>1105</v>
      </c>
      <c r="G2604">
        <v>2016</v>
      </c>
      <c r="H2604">
        <v>20</v>
      </c>
      <c r="I2604" t="s">
        <v>1486</v>
      </c>
      <c r="J2604" s="10" t="s">
        <v>1966</v>
      </c>
      <c r="K2604" t="s">
        <v>1967</v>
      </c>
      <c r="L2604" s="10" t="s">
        <v>1526</v>
      </c>
      <c r="M2604" t="s">
        <v>2082</v>
      </c>
    </row>
    <row r="2605" spans="1:13" x14ac:dyDescent="0.25">
      <c r="A2605" t="s">
        <v>922</v>
      </c>
      <c r="B2605" t="s">
        <v>1099</v>
      </c>
      <c r="C2605" t="s">
        <v>1</v>
      </c>
      <c r="D2605" t="s">
        <v>6</v>
      </c>
      <c r="E2605" t="s">
        <v>1104</v>
      </c>
      <c r="F2605" t="s">
        <v>1105</v>
      </c>
      <c r="G2605">
        <v>2017</v>
      </c>
      <c r="H2605">
        <v>24</v>
      </c>
      <c r="I2605" t="s">
        <v>1486</v>
      </c>
      <c r="J2605" s="10" t="s">
        <v>1966</v>
      </c>
      <c r="K2605" t="s">
        <v>1967</v>
      </c>
      <c r="L2605" s="10" t="s">
        <v>1526</v>
      </c>
      <c r="M2605" t="s">
        <v>2082</v>
      </c>
    </row>
    <row r="2606" spans="1:13" x14ac:dyDescent="0.25">
      <c r="A2606" t="s">
        <v>922</v>
      </c>
      <c r="B2606" t="s">
        <v>1099</v>
      </c>
      <c r="C2606" t="s">
        <v>1</v>
      </c>
      <c r="D2606" t="s">
        <v>6</v>
      </c>
      <c r="E2606" t="s">
        <v>1104</v>
      </c>
      <c r="F2606" t="s">
        <v>1105</v>
      </c>
      <c r="G2606">
        <v>2018</v>
      </c>
      <c r="H2606">
        <v>17</v>
      </c>
      <c r="I2606" t="s">
        <v>1486</v>
      </c>
      <c r="J2606" s="10" t="s">
        <v>1966</v>
      </c>
      <c r="K2606" t="s">
        <v>1967</v>
      </c>
      <c r="L2606" s="10" t="s">
        <v>1526</v>
      </c>
      <c r="M2606" t="s">
        <v>2082</v>
      </c>
    </row>
    <row r="2607" spans="1:13" x14ac:dyDescent="0.25">
      <c r="A2607" t="s">
        <v>922</v>
      </c>
      <c r="B2607" t="s">
        <v>1099</v>
      </c>
      <c r="C2607" t="s">
        <v>1</v>
      </c>
      <c r="D2607" t="s">
        <v>6</v>
      </c>
      <c r="E2607" t="s">
        <v>1104</v>
      </c>
      <c r="F2607" t="s">
        <v>1105</v>
      </c>
      <c r="G2607">
        <v>2019</v>
      </c>
      <c r="H2607">
        <v>13</v>
      </c>
      <c r="I2607" t="s">
        <v>1486</v>
      </c>
      <c r="J2607" s="10" t="s">
        <v>1966</v>
      </c>
      <c r="K2607" t="s">
        <v>1967</v>
      </c>
      <c r="L2607" s="10" t="s">
        <v>1526</v>
      </c>
      <c r="M2607" t="s">
        <v>2082</v>
      </c>
    </row>
    <row r="2608" spans="1:13" x14ac:dyDescent="0.25">
      <c r="A2608" t="s">
        <v>922</v>
      </c>
      <c r="B2608" t="s">
        <v>1099</v>
      </c>
      <c r="C2608" t="s">
        <v>1</v>
      </c>
      <c r="D2608" t="s">
        <v>6</v>
      </c>
      <c r="E2608" t="s">
        <v>1104</v>
      </c>
      <c r="F2608" t="s">
        <v>1105</v>
      </c>
      <c r="G2608">
        <v>2020</v>
      </c>
      <c r="H2608">
        <v>20</v>
      </c>
      <c r="I2608" t="s">
        <v>1486</v>
      </c>
      <c r="J2608" s="10" t="s">
        <v>1966</v>
      </c>
      <c r="K2608" t="s">
        <v>1967</v>
      </c>
      <c r="L2608" s="10" t="s">
        <v>1526</v>
      </c>
      <c r="M2608" t="s">
        <v>2082</v>
      </c>
    </row>
    <row r="2609" spans="1:13" x14ac:dyDescent="0.25">
      <c r="A2609" t="s">
        <v>922</v>
      </c>
      <c r="B2609" t="s">
        <v>1099</v>
      </c>
      <c r="C2609" t="s">
        <v>1</v>
      </c>
      <c r="D2609" t="s">
        <v>6</v>
      </c>
      <c r="E2609" t="s">
        <v>1060</v>
      </c>
      <c r="F2609" t="s">
        <v>1061</v>
      </c>
      <c r="G2609">
        <v>2016</v>
      </c>
      <c r="H2609">
        <v>28</v>
      </c>
      <c r="I2609" t="s">
        <v>1486</v>
      </c>
      <c r="J2609" s="10" t="s">
        <v>1970</v>
      </c>
      <c r="K2609" t="s">
        <v>1971</v>
      </c>
      <c r="L2609" s="10" t="s">
        <v>1526</v>
      </c>
      <c r="M2609" t="s">
        <v>2082</v>
      </c>
    </row>
    <row r="2610" spans="1:13" x14ac:dyDescent="0.25">
      <c r="A2610" t="s">
        <v>922</v>
      </c>
      <c r="B2610" t="s">
        <v>1099</v>
      </c>
      <c r="C2610" t="s">
        <v>1</v>
      </c>
      <c r="D2610" t="s">
        <v>6</v>
      </c>
      <c r="E2610" t="s">
        <v>1060</v>
      </c>
      <c r="F2610" t="s">
        <v>1061</v>
      </c>
      <c r="G2610">
        <v>2017</v>
      </c>
      <c r="H2610">
        <v>24</v>
      </c>
      <c r="I2610" t="s">
        <v>1486</v>
      </c>
      <c r="J2610" s="10" t="s">
        <v>1970</v>
      </c>
      <c r="K2610" t="s">
        <v>1971</v>
      </c>
      <c r="L2610" s="10" t="s">
        <v>1526</v>
      </c>
      <c r="M2610" t="s">
        <v>2082</v>
      </c>
    </row>
    <row r="2611" spans="1:13" x14ac:dyDescent="0.25">
      <c r="A2611" t="s">
        <v>922</v>
      </c>
      <c r="B2611" t="s">
        <v>1099</v>
      </c>
      <c r="C2611" t="s">
        <v>1</v>
      </c>
      <c r="D2611" t="s">
        <v>6</v>
      </c>
      <c r="E2611" t="s">
        <v>1060</v>
      </c>
      <c r="F2611" t="s">
        <v>1061</v>
      </c>
      <c r="G2611">
        <v>2018</v>
      </c>
      <c r="H2611">
        <v>19</v>
      </c>
      <c r="I2611" t="s">
        <v>1486</v>
      </c>
      <c r="J2611" s="10" t="s">
        <v>1970</v>
      </c>
      <c r="K2611" t="s">
        <v>1971</v>
      </c>
      <c r="L2611" s="10" t="s">
        <v>1526</v>
      </c>
      <c r="M2611" t="s">
        <v>2082</v>
      </c>
    </row>
    <row r="2612" spans="1:13" x14ac:dyDescent="0.25">
      <c r="A2612" t="s">
        <v>922</v>
      </c>
      <c r="B2612" t="s">
        <v>1099</v>
      </c>
      <c r="C2612" t="s">
        <v>1</v>
      </c>
      <c r="D2612" t="s">
        <v>6</v>
      </c>
      <c r="E2612" t="s">
        <v>1060</v>
      </c>
      <c r="F2612" t="s">
        <v>1061</v>
      </c>
      <c r="G2612">
        <v>2019</v>
      </c>
      <c r="H2612">
        <v>23</v>
      </c>
      <c r="I2612" t="s">
        <v>1486</v>
      </c>
      <c r="J2612" s="10" t="s">
        <v>1970</v>
      </c>
      <c r="K2612" t="s">
        <v>1971</v>
      </c>
      <c r="L2612" s="10" t="s">
        <v>1526</v>
      </c>
      <c r="M2612" t="s">
        <v>2082</v>
      </c>
    </row>
    <row r="2613" spans="1:13" x14ac:dyDescent="0.25">
      <c r="A2613" t="s">
        <v>922</v>
      </c>
      <c r="B2613" t="s">
        <v>1099</v>
      </c>
      <c r="C2613" t="s">
        <v>1</v>
      </c>
      <c r="D2613" t="s">
        <v>6</v>
      </c>
      <c r="E2613" t="s">
        <v>1060</v>
      </c>
      <c r="F2613" t="s">
        <v>1061</v>
      </c>
      <c r="G2613">
        <v>2020</v>
      </c>
      <c r="H2613">
        <v>20</v>
      </c>
      <c r="I2613" t="s">
        <v>1486</v>
      </c>
      <c r="J2613" s="10" t="s">
        <v>1970</v>
      </c>
      <c r="K2613" t="s">
        <v>1971</v>
      </c>
      <c r="L2613" s="10" t="s">
        <v>1526</v>
      </c>
      <c r="M2613" t="s">
        <v>2082</v>
      </c>
    </row>
    <row r="2614" spans="1:13" x14ac:dyDescent="0.25">
      <c r="A2614" t="s">
        <v>922</v>
      </c>
      <c r="B2614" t="s">
        <v>1099</v>
      </c>
      <c r="C2614" t="s">
        <v>22</v>
      </c>
      <c r="D2614" t="s">
        <v>23</v>
      </c>
      <c r="E2614" t="s">
        <v>1106</v>
      </c>
      <c r="F2614" t="s">
        <v>1107</v>
      </c>
      <c r="G2614">
        <v>2016</v>
      </c>
      <c r="H2614">
        <v>182</v>
      </c>
      <c r="I2614" t="s">
        <v>1486</v>
      </c>
      <c r="J2614" s="10" t="s">
        <v>1966</v>
      </c>
      <c r="K2614" t="s">
        <v>1967</v>
      </c>
      <c r="L2614" s="10" t="s">
        <v>1526</v>
      </c>
      <c r="M2614" t="s">
        <v>2082</v>
      </c>
    </row>
    <row r="2615" spans="1:13" x14ac:dyDescent="0.25">
      <c r="A2615" t="s">
        <v>922</v>
      </c>
      <c r="B2615" t="s">
        <v>1099</v>
      </c>
      <c r="C2615" t="s">
        <v>22</v>
      </c>
      <c r="D2615" t="s">
        <v>23</v>
      </c>
      <c r="E2615" t="s">
        <v>1106</v>
      </c>
      <c r="F2615" t="s">
        <v>1107</v>
      </c>
      <c r="G2615">
        <v>2016</v>
      </c>
      <c r="H2615">
        <v>1</v>
      </c>
      <c r="I2615" t="s">
        <v>1489</v>
      </c>
      <c r="J2615" s="10" t="s">
        <v>1966</v>
      </c>
      <c r="K2615" t="s">
        <v>1967</v>
      </c>
      <c r="L2615" s="10" t="s">
        <v>1526</v>
      </c>
      <c r="M2615" t="s">
        <v>2082</v>
      </c>
    </row>
    <row r="2616" spans="1:13" x14ac:dyDescent="0.25">
      <c r="A2616" t="s">
        <v>922</v>
      </c>
      <c r="B2616" t="s">
        <v>1099</v>
      </c>
      <c r="C2616" t="s">
        <v>22</v>
      </c>
      <c r="D2616" t="s">
        <v>23</v>
      </c>
      <c r="E2616" t="s">
        <v>1106</v>
      </c>
      <c r="F2616" t="s">
        <v>1107</v>
      </c>
      <c r="G2616">
        <v>2017</v>
      </c>
      <c r="H2616">
        <v>153</v>
      </c>
      <c r="I2616" t="s">
        <v>1486</v>
      </c>
      <c r="J2616" s="10" t="s">
        <v>1966</v>
      </c>
      <c r="K2616" t="s">
        <v>1967</v>
      </c>
      <c r="L2616" s="10" t="s">
        <v>1526</v>
      </c>
      <c r="M2616" t="s">
        <v>2082</v>
      </c>
    </row>
    <row r="2617" spans="1:13" x14ac:dyDescent="0.25">
      <c r="A2617" t="s">
        <v>922</v>
      </c>
      <c r="B2617" t="s">
        <v>1099</v>
      </c>
      <c r="C2617" t="s">
        <v>22</v>
      </c>
      <c r="D2617" t="s">
        <v>23</v>
      </c>
      <c r="E2617" t="s">
        <v>1106</v>
      </c>
      <c r="F2617" t="s">
        <v>1107</v>
      </c>
      <c r="G2617">
        <v>2017</v>
      </c>
      <c r="H2617">
        <v>1</v>
      </c>
      <c r="I2617" t="s">
        <v>1489</v>
      </c>
      <c r="J2617" s="10" t="s">
        <v>1966</v>
      </c>
      <c r="K2617" t="s">
        <v>1967</v>
      </c>
      <c r="L2617" s="10" t="s">
        <v>1526</v>
      </c>
      <c r="M2617" t="s">
        <v>2082</v>
      </c>
    </row>
    <row r="2618" spans="1:13" x14ac:dyDescent="0.25">
      <c r="A2618" t="s">
        <v>922</v>
      </c>
      <c r="B2618" t="s">
        <v>1099</v>
      </c>
      <c r="C2618" t="s">
        <v>22</v>
      </c>
      <c r="D2618" t="s">
        <v>23</v>
      </c>
      <c r="E2618" t="s">
        <v>1106</v>
      </c>
      <c r="F2618" t="s">
        <v>1107</v>
      </c>
      <c r="G2618">
        <v>2018</v>
      </c>
      <c r="H2618">
        <v>156</v>
      </c>
      <c r="I2618" t="s">
        <v>1486</v>
      </c>
      <c r="J2618" s="10" t="s">
        <v>1966</v>
      </c>
      <c r="K2618" t="s">
        <v>1967</v>
      </c>
      <c r="L2618" s="10" t="s">
        <v>1526</v>
      </c>
      <c r="M2618" t="s">
        <v>2082</v>
      </c>
    </row>
    <row r="2619" spans="1:13" x14ac:dyDescent="0.25">
      <c r="A2619" t="s">
        <v>922</v>
      </c>
      <c r="B2619" t="s">
        <v>1099</v>
      </c>
      <c r="C2619" t="s">
        <v>22</v>
      </c>
      <c r="D2619" t="s">
        <v>23</v>
      </c>
      <c r="E2619" t="s">
        <v>1106</v>
      </c>
      <c r="F2619" t="s">
        <v>1107</v>
      </c>
      <c r="G2619">
        <v>2018</v>
      </c>
      <c r="H2619">
        <v>2</v>
      </c>
      <c r="I2619" t="s">
        <v>1489</v>
      </c>
      <c r="J2619" s="10" t="s">
        <v>1966</v>
      </c>
      <c r="K2619" t="s">
        <v>1967</v>
      </c>
      <c r="L2619" s="10" t="s">
        <v>1526</v>
      </c>
      <c r="M2619" t="s">
        <v>2082</v>
      </c>
    </row>
    <row r="2620" spans="1:13" x14ac:dyDescent="0.25">
      <c r="A2620" t="s">
        <v>922</v>
      </c>
      <c r="B2620" t="s">
        <v>1099</v>
      </c>
      <c r="C2620" t="s">
        <v>22</v>
      </c>
      <c r="D2620" t="s">
        <v>23</v>
      </c>
      <c r="E2620" t="s">
        <v>1106</v>
      </c>
      <c r="F2620" t="s">
        <v>1107</v>
      </c>
      <c r="G2620">
        <v>2019</v>
      </c>
      <c r="H2620">
        <v>157</v>
      </c>
      <c r="I2620" t="s">
        <v>1486</v>
      </c>
      <c r="J2620" s="10" t="s">
        <v>1966</v>
      </c>
      <c r="K2620" t="s">
        <v>1967</v>
      </c>
      <c r="L2620" s="10" t="s">
        <v>1526</v>
      </c>
      <c r="M2620" t="s">
        <v>2082</v>
      </c>
    </row>
    <row r="2621" spans="1:13" x14ac:dyDescent="0.25">
      <c r="A2621" t="s">
        <v>922</v>
      </c>
      <c r="B2621" t="s">
        <v>1099</v>
      </c>
      <c r="C2621" t="s">
        <v>22</v>
      </c>
      <c r="D2621" t="s">
        <v>23</v>
      </c>
      <c r="E2621" t="s">
        <v>1106</v>
      </c>
      <c r="F2621" t="s">
        <v>1107</v>
      </c>
      <c r="G2621">
        <v>2019</v>
      </c>
      <c r="H2621">
        <v>1</v>
      </c>
      <c r="I2621" t="s">
        <v>1489</v>
      </c>
      <c r="J2621" s="10" t="s">
        <v>1966</v>
      </c>
      <c r="K2621" t="s">
        <v>1967</v>
      </c>
      <c r="L2621" s="10" t="s">
        <v>1526</v>
      </c>
      <c r="M2621" t="s">
        <v>2082</v>
      </c>
    </row>
    <row r="2622" spans="1:13" x14ac:dyDescent="0.25">
      <c r="A2622" t="s">
        <v>922</v>
      </c>
      <c r="B2622" t="s">
        <v>1099</v>
      </c>
      <c r="C2622" t="s">
        <v>22</v>
      </c>
      <c r="D2622" t="s">
        <v>23</v>
      </c>
      <c r="E2622" t="s">
        <v>1106</v>
      </c>
      <c r="F2622" t="s">
        <v>1107</v>
      </c>
      <c r="G2622">
        <v>2020</v>
      </c>
      <c r="H2622">
        <v>151</v>
      </c>
      <c r="I2622" t="s">
        <v>1486</v>
      </c>
      <c r="J2622" s="10" t="s">
        <v>1966</v>
      </c>
      <c r="K2622" t="s">
        <v>1967</v>
      </c>
      <c r="L2622" s="10" t="s">
        <v>1526</v>
      </c>
      <c r="M2622" t="s">
        <v>2082</v>
      </c>
    </row>
    <row r="2623" spans="1:13" x14ac:dyDescent="0.25">
      <c r="A2623" t="s">
        <v>922</v>
      </c>
      <c r="B2623" t="s">
        <v>1099</v>
      </c>
      <c r="C2623" t="s">
        <v>22</v>
      </c>
      <c r="D2623" t="s">
        <v>23</v>
      </c>
      <c r="E2623" t="s">
        <v>1106</v>
      </c>
      <c r="F2623" t="s">
        <v>1107</v>
      </c>
      <c r="G2623">
        <v>2020</v>
      </c>
      <c r="H2623">
        <v>1</v>
      </c>
      <c r="I2623" t="s">
        <v>1489</v>
      </c>
      <c r="J2623" s="10" t="s">
        <v>1966</v>
      </c>
      <c r="K2623" t="s">
        <v>1967</v>
      </c>
      <c r="L2623" s="10" t="s">
        <v>1526</v>
      </c>
      <c r="M2623" t="s">
        <v>2082</v>
      </c>
    </row>
    <row r="2624" spans="1:13" x14ac:dyDescent="0.25">
      <c r="A2624" t="s">
        <v>922</v>
      </c>
      <c r="B2624" t="s">
        <v>1099</v>
      </c>
      <c r="C2624" t="s">
        <v>22</v>
      </c>
      <c r="D2624" t="s">
        <v>23</v>
      </c>
      <c r="E2624" t="s">
        <v>1106</v>
      </c>
      <c r="F2624" t="s">
        <v>1108</v>
      </c>
      <c r="G2624">
        <v>2016</v>
      </c>
      <c r="H2624">
        <v>16</v>
      </c>
      <c r="I2624" t="s">
        <v>1486</v>
      </c>
      <c r="J2624" s="10" t="s">
        <v>1966</v>
      </c>
      <c r="K2624" t="s">
        <v>1967</v>
      </c>
      <c r="L2624" s="10" t="s">
        <v>1526</v>
      </c>
      <c r="M2624" t="s">
        <v>2082</v>
      </c>
    </row>
    <row r="2625" spans="1:13" x14ac:dyDescent="0.25">
      <c r="A2625" t="s">
        <v>922</v>
      </c>
      <c r="B2625" t="s">
        <v>1099</v>
      </c>
      <c r="C2625" t="s">
        <v>22</v>
      </c>
      <c r="D2625" t="s">
        <v>23</v>
      </c>
      <c r="E2625" t="s">
        <v>1106</v>
      </c>
      <c r="F2625" t="s">
        <v>1108</v>
      </c>
      <c r="G2625">
        <v>2017</v>
      </c>
      <c r="H2625">
        <v>16</v>
      </c>
      <c r="I2625" t="s">
        <v>1486</v>
      </c>
      <c r="J2625" s="10" t="s">
        <v>1966</v>
      </c>
      <c r="K2625" t="s">
        <v>1967</v>
      </c>
      <c r="L2625" s="10" t="s">
        <v>1526</v>
      </c>
      <c r="M2625" t="s">
        <v>2082</v>
      </c>
    </row>
    <row r="2626" spans="1:13" x14ac:dyDescent="0.25">
      <c r="A2626" t="s">
        <v>922</v>
      </c>
      <c r="B2626" t="s">
        <v>1099</v>
      </c>
      <c r="C2626" t="s">
        <v>22</v>
      </c>
      <c r="D2626" t="s">
        <v>23</v>
      </c>
      <c r="E2626" t="s">
        <v>1106</v>
      </c>
      <c r="F2626" t="s">
        <v>1108</v>
      </c>
      <c r="G2626">
        <v>2018</v>
      </c>
      <c r="H2626">
        <v>16</v>
      </c>
      <c r="I2626" t="s">
        <v>1486</v>
      </c>
      <c r="J2626" s="10" t="s">
        <v>1966</v>
      </c>
      <c r="K2626" t="s">
        <v>1967</v>
      </c>
      <c r="L2626" s="10" t="s">
        <v>1526</v>
      </c>
      <c r="M2626" t="s">
        <v>2082</v>
      </c>
    </row>
    <row r="2627" spans="1:13" x14ac:dyDescent="0.25">
      <c r="A2627" t="s">
        <v>922</v>
      </c>
      <c r="B2627" t="s">
        <v>1099</v>
      </c>
      <c r="C2627" t="s">
        <v>22</v>
      </c>
      <c r="D2627" t="s">
        <v>23</v>
      </c>
      <c r="E2627" t="s">
        <v>1106</v>
      </c>
      <c r="F2627" t="s">
        <v>1108</v>
      </c>
      <c r="G2627">
        <v>2019</v>
      </c>
      <c r="H2627">
        <v>18</v>
      </c>
      <c r="I2627" t="s">
        <v>1486</v>
      </c>
      <c r="J2627" s="10" t="s">
        <v>1966</v>
      </c>
      <c r="K2627" t="s">
        <v>1967</v>
      </c>
      <c r="L2627" s="10" t="s">
        <v>1526</v>
      </c>
      <c r="M2627" t="s">
        <v>2082</v>
      </c>
    </row>
    <row r="2628" spans="1:13" x14ac:dyDescent="0.25">
      <c r="A2628" t="s">
        <v>922</v>
      </c>
      <c r="B2628" t="s">
        <v>1099</v>
      </c>
      <c r="C2628" t="s">
        <v>22</v>
      </c>
      <c r="D2628" t="s">
        <v>23</v>
      </c>
      <c r="E2628" t="s">
        <v>1106</v>
      </c>
      <c r="F2628" t="s">
        <v>1108</v>
      </c>
      <c r="G2628">
        <v>2020</v>
      </c>
      <c r="H2628">
        <v>21</v>
      </c>
      <c r="I2628" t="s">
        <v>1486</v>
      </c>
      <c r="J2628" s="10" t="s">
        <v>1966</v>
      </c>
      <c r="K2628" t="s">
        <v>1967</v>
      </c>
      <c r="L2628" s="10" t="s">
        <v>1526</v>
      </c>
      <c r="M2628" t="s">
        <v>2082</v>
      </c>
    </row>
    <row r="2629" spans="1:13" x14ac:dyDescent="0.25">
      <c r="A2629" t="s">
        <v>922</v>
      </c>
      <c r="B2629" t="s">
        <v>1099</v>
      </c>
      <c r="C2629" t="s">
        <v>22</v>
      </c>
      <c r="D2629" t="s">
        <v>23</v>
      </c>
      <c r="E2629" t="s">
        <v>1106</v>
      </c>
      <c r="F2629" t="s">
        <v>1109</v>
      </c>
      <c r="G2629">
        <v>2016</v>
      </c>
      <c r="H2629">
        <v>72</v>
      </c>
      <c r="I2629" t="s">
        <v>1486</v>
      </c>
      <c r="J2629" s="10" t="s">
        <v>1966</v>
      </c>
      <c r="K2629" t="s">
        <v>1967</v>
      </c>
      <c r="L2629" s="10" t="s">
        <v>1526</v>
      </c>
      <c r="M2629" t="s">
        <v>2082</v>
      </c>
    </row>
    <row r="2630" spans="1:13" x14ac:dyDescent="0.25">
      <c r="A2630" t="s">
        <v>922</v>
      </c>
      <c r="B2630" t="s">
        <v>1099</v>
      </c>
      <c r="C2630" t="s">
        <v>22</v>
      </c>
      <c r="D2630" t="s">
        <v>23</v>
      </c>
      <c r="E2630" t="s">
        <v>1106</v>
      </c>
      <c r="F2630" t="s">
        <v>1109</v>
      </c>
      <c r="G2630">
        <v>2017</v>
      </c>
      <c r="H2630">
        <v>70</v>
      </c>
      <c r="I2630" t="s">
        <v>1486</v>
      </c>
      <c r="J2630" s="10" t="s">
        <v>1966</v>
      </c>
      <c r="K2630" t="s">
        <v>1967</v>
      </c>
      <c r="L2630" s="10" t="s">
        <v>1526</v>
      </c>
      <c r="M2630" t="s">
        <v>2082</v>
      </c>
    </row>
    <row r="2631" spans="1:13" x14ac:dyDescent="0.25">
      <c r="A2631" t="s">
        <v>922</v>
      </c>
      <c r="B2631" t="s">
        <v>1099</v>
      </c>
      <c r="C2631" t="s">
        <v>22</v>
      </c>
      <c r="D2631" t="s">
        <v>23</v>
      </c>
      <c r="E2631" t="s">
        <v>1106</v>
      </c>
      <c r="F2631" t="s">
        <v>1109</v>
      </c>
      <c r="G2631">
        <v>2018</v>
      </c>
      <c r="H2631">
        <v>78</v>
      </c>
      <c r="I2631" t="s">
        <v>1486</v>
      </c>
      <c r="J2631" s="10" t="s">
        <v>1966</v>
      </c>
      <c r="K2631" t="s">
        <v>1967</v>
      </c>
      <c r="L2631" s="10" t="s">
        <v>1526</v>
      </c>
      <c r="M2631" t="s">
        <v>2082</v>
      </c>
    </row>
    <row r="2632" spans="1:13" x14ac:dyDescent="0.25">
      <c r="A2632" t="s">
        <v>922</v>
      </c>
      <c r="B2632" t="s">
        <v>1099</v>
      </c>
      <c r="C2632" t="s">
        <v>22</v>
      </c>
      <c r="D2632" t="s">
        <v>23</v>
      </c>
      <c r="E2632" t="s">
        <v>1106</v>
      </c>
      <c r="F2632" t="s">
        <v>1109</v>
      </c>
      <c r="G2632">
        <v>2019</v>
      </c>
      <c r="H2632">
        <v>80</v>
      </c>
      <c r="I2632" t="s">
        <v>1486</v>
      </c>
      <c r="J2632" s="10" t="s">
        <v>1966</v>
      </c>
      <c r="K2632" t="s">
        <v>1967</v>
      </c>
      <c r="L2632" s="10" t="s">
        <v>1526</v>
      </c>
      <c r="M2632" t="s">
        <v>2082</v>
      </c>
    </row>
    <row r="2633" spans="1:13" x14ac:dyDescent="0.25">
      <c r="A2633" t="s">
        <v>922</v>
      </c>
      <c r="B2633" t="s">
        <v>1099</v>
      </c>
      <c r="C2633" t="s">
        <v>22</v>
      </c>
      <c r="D2633" t="s">
        <v>23</v>
      </c>
      <c r="E2633" t="s">
        <v>1106</v>
      </c>
      <c r="F2633" t="s">
        <v>1109</v>
      </c>
      <c r="G2633">
        <v>2020</v>
      </c>
      <c r="H2633">
        <v>73</v>
      </c>
      <c r="I2633" t="s">
        <v>1486</v>
      </c>
      <c r="J2633" s="10" t="s">
        <v>1966</v>
      </c>
      <c r="K2633" t="s">
        <v>1967</v>
      </c>
      <c r="L2633" s="10" t="s">
        <v>1526</v>
      </c>
      <c r="M2633" t="s">
        <v>2082</v>
      </c>
    </row>
    <row r="2634" spans="1:13" x14ac:dyDescent="0.25">
      <c r="A2634" t="s">
        <v>922</v>
      </c>
      <c r="B2634" t="s">
        <v>1099</v>
      </c>
      <c r="C2634" t="s">
        <v>22</v>
      </c>
      <c r="D2634" t="s">
        <v>23</v>
      </c>
      <c r="E2634" t="s">
        <v>1106</v>
      </c>
      <c r="F2634" t="s">
        <v>1110</v>
      </c>
      <c r="G2634">
        <v>2016</v>
      </c>
      <c r="H2634">
        <v>10</v>
      </c>
      <c r="I2634" t="s">
        <v>1486</v>
      </c>
      <c r="J2634" s="10" t="s">
        <v>1966</v>
      </c>
      <c r="K2634" t="s">
        <v>1967</v>
      </c>
      <c r="L2634" s="10" t="s">
        <v>1526</v>
      </c>
      <c r="M2634" t="s">
        <v>2082</v>
      </c>
    </row>
    <row r="2635" spans="1:13" x14ac:dyDescent="0.25">
      <c r="A2635" t="s">
        <v>922</v>
      </c>
      <c r="B2635" t="s">
        <v>1099</v>
      </c>
      <c r="C2635" t="s">
        <v>22</v>
      </c>
      <c r="D2635" t="s">
        <v>23</v>
      </c>
      <c r="E2635" t="s">
        <v>1106</v>
      </c>
      <c r="F2635" t="s">
        <v>1110</v>
      </c>
      <c r="G2635">
        <v>2017</v>
      </c>
      <c r="H2635">
        <v>6</v>
      </c>
      <c r="I2635" t="s">
        <v>1486</v>
      </c>
      <c r="J2635" s="10" t="s">
        <v>1966</v>
      </c>
      <c r="K2635" t="s">
        <v>1967</v>
      </c>
      <c r="L2635" s="10" t="s">
        <v>1526</v>
      </c>
      <c r="M2635" t="s">
        <v>2082</v>
      </c>
    </row>
    <row r="2636" spans="1:13" x14ac:dyDescent="0.25">
      <c r="A2636" t="s">
        <v>922</v>
      </c>
      <c r="B2636" t="s">
        <v>1099</v>
      </c>
      <c r="C2636" t="s">
        <v>22</v>
      </c>
      <c r="D2636" t="s">
        <v>23</v>
      </c>
      <c r="E2636" t="s">
        <v>1106</v>
      </c>
      <c r="F2636" t="s">
        <v>1110</v>
      </c>
      <c r="G2636">
        <v>2018</v>
      </c>
      <c r="H2636">
        <v>6</v>
      </c>
      <c r="I2636" t="s">
        <v>1486</v>
      </c>
      <c r="J2636" s="10" t="s">
        <v>1966</v>
      </c>
      <c r="K2636" t="s">
        <v>1967</v>
      </c>
      <c r="L2636" s="10" t="s">
        <v>1526</v>
      </c>
      <c r="M2636" t="s">
        <v>2082</v>
      </c>
    </row>
    <row r="2637" spans="1:13" x14ac:dyDescent="0.25">
      <c r="A2637" t="s">
        <v>922</v>
      </c>
      <c r="B2637" t="s">
        <v>1099</v>
      </c>
      <c r="C2637" t="s">
        <v>22</v>
      </c>
      <c r="D2637" t="s">
        <v>23</v>
      </c>
      <c r="E2637" t="s">
        <v>1106</v>
      </c>
      <c r="F2637" t="s">
        <v>1110</v>
      </c>
      <c r="G2637">
        <v>2019</v>
      </c>
      <c r="H2637">
        <v>3</v>
      </c>
      <c r="I2637" t="s">
        <v>1486</v>
      </c>
      <c r="J2637" s="10" t="s">
        <v>1966</v>
      </c>
      <c r="K2637" t="s">
        <v>1967</v>
      </c>
      <c r="L2637" s="10" t="s">
        <v>1526</v>
      </c>
      <c r="M2637" t="s">
        <v>2082</v>
      </c>
    </row>
    <row r="2638" spans="1:13" x14ac:dyDescent="0.25">
      <c r="A2638" t="s">
        <v>922</v>
      </c>
      <c r="B2638" t="s">
        <v>1099</v>
      </c>
      <c r="C2638" t="s">
        <v>22</v>
      </c>
      <c r="D2638" t="s">
        <v>23</v>
      </c>
      <c r="E2638" t="s">
        <v>1106</v>
      </c>
      <c r="F2638" t="s">
        <v>1110</v>
      </c>
      <c r="G2638">
        <v>2020</v>
      </c>
      <c r="H2638">
        <v>3</v>
      </c>
      <c r="I2638" t="s">
        <v>1486</v>
      </c>
      <c r="J2638" s="10" t="s">
        <v>1966</v>
      </c>
      <c r="K2638" t="s">
        <v>1967</v>
      </c>
      <c r="L2638" s="10" t="s">
        <v>1526</v>
      </c>
      <c r="M2638" t="s">
        <v>2082</v>
      </c>
    </row>
    <row r="2639" spans="1:13" x14ac:dyDescent="0.25">
      <c r="A2639" t="s">
        <v>922</v>
      </c>
      <c r="B2639" t="s">
        <v>1111</v>
      </c>
      <c r="C2639" t="s">
        <v>1</v>
      </c>
      <c r="D2639" t="s">
        <v>66</v>
      </c>
      <c r="E2639" t="s">
        <v>1112</v>
      </c>
      <c r="F2639" t="s">
        <v>1113</v>
      </c>
      <c r="G2639">
        <v>2016</v>
      </c>
      <c r="H2639">
        <v>24</v>
      </c>
      <c r="I2639" t="s">
        <v>1486</v>
      </c>
      <c r="J2639" s="10" t="s">
        <v>1972</v>
      </c>
      <c r="K2639" t="s">
        <v>1973</v>
      </c>
      <c r="L2639" s="10" t="s">
        <v>1526</v>
      </c>
      <c r="M2639" t="s">
        <v>2082</v>
      </c>
    </row>
    <row r="2640" spans="1:13" x14ac:dyDescent="0.25">
      <c r="A2640" t="s">
        <v>922</v>
      </c>
      <c r="B2640" t="s">
        <v>1111</v>
      </c>
      <c r="C2640" t="s">
        <v>1</v>
      </c>
      <c r="D2640" t="s">
        <v>66</v>
      </c>
      <c r="E2640" t="s">
        <v>1112</v>
      </c>
      <c r="F2640" t="s">
        <v>1113</v>
      </c>
      <c r="G2640">
        <v>2017</v>
      </c>
      <c r="H2640">
        <v>31</v>
      </c>
      <c r="I2640" t="s">
        <v>1486</v>
      </c>
      <c r="J2640" s="10" t="s">
        <v>1972</v>
      </c>
      <c r="K2640" t="s">
        <v>1973</v>
      </c>
      <c r="L2640" s="10" t="s">
        <v>1526</v>
      </c>
      <c r="M2640" t="s">
        <v>2082</v>
      </c>
    </row>
    <row r="2641" spans="1:13" x14ac:dyDescent="0.25">
      <c r="A2641" t="s">
        <v>922</v>
      </c>
      <c r="B2641" t="s">
        <v>1111</v>
      </c>
      <c r="C2641" t="s">
        <v>1</v>
      </c>
      <c r="D2641" t="s">
        <v>66</v>
      </c>
      <c r="E2641" t="s">
        <v>1112</v>
      </c>
      <c r="F2641" t="s">
        <v>1113</v>
      </c>
      <c r="G2641">
        <v>2018</v>
      </c>
      <c r="H2641">
        <v>34</v>
      </c>
      <c r="I2641" t="s">
        <v>1486</v>
      </c>
      <c r="J2641" s="10" t="s">
        <v>1972</v>
      </c>
      <c r="K2641" t="s">
        <v>1973</v>
      </c>
      <c r="L2641" s="10" t="s">
        <v>1526</v>
      </c>
      <c r="M2641" t="s">
        <v>2082</v>
      </c>
    </row>
    <row r="2642" spans="1:13" x14ac:dyDescent="0.25">
      <c r="A2642" t="s">
        <v>922</v>
      </c>
      <c r="B2642" t="s">
        <v>1111</v>
      </c>
      <c r="C2642" t="s">
        <v>1</v>
      </c>
      <c r="D2642" t="s">
        <v>66</v>
      </c>
      <c r="E2642" t="s">
        <v>1112</v>
      </c>
      <c r="F2642" t="s">
        <v>1113</v>
      </c>
      <c r="G2642">
        <v>2019</v>
      </c>
      <c r="H2642">
        <v>36</v>
      </c>
      <c r="I2642" t="s">
        <v>1486</v>
      </c>
      <c r="J2642" s="10" t="s">
        <v>1972</v>
      </c>
      <c r="K2642" t="s">
        <v>1973</v>
      </c>
      <c r="L2642" s="10" t="s">
        <v>1526</v>
      </c>
      <c r="M2642" t="s">
        <v>2082</v>
      </c>
    </row>
    <row r="2643" spans="1:13" x14ac:dyDescent="0.25">
      <c r="A2643" t="s">
        <v>922</v>
      </c>
      <c r="B2643" t="s">
        <v>1111</v>
      </c>
      <c r="C2643" t="s">
        <v>1</v>
      </c>
      <c r="D2643" t="s">
        <v>66</v>
      </c>
      <c r="E2643" t="s">
        <v>1112</v>
      </c>
      <c r="F2643" t="s">
        <v>1113</v>
      </c>
      <c r="G2643">
        <v>2020</v>
      </c>
      <c r="H2643">
        <v>34</v>
      </c>
      <c r="I2643" t="s">
        <v>1486</v>
      </c>
      <c r="J2643" s="10" t="s">
        <v>1972</v>
      </c>
      <c r="K2643" t="s">
        <v>1973</v>
      </c>
      <c r="L2643" s="10" t="s">
        <v>1526</v>
      </c>
      <c r="M2643" t="s">
        <v>2082</v>
      </c>
    </row>
    <row r="2644" spans="1:13" x14ac:dyDescent="0.25">
      <c r="A2644" t="s">
        <v>922</v>
      </c>
      <c r="B2644" t="s">
        <v>1111</v>
      </c>
      <c r="C2644" t="s">
        <v>1</v>
      </c>
      <c r="D2644" t="s">
        <v>2</v>
      </c>
      <c r="E2644" t="s">
        <v>1114</v>
      </c>
      <c r="F2644" t="s">
        <v>1115</v>
      </c>
      <c r="G2644">
        <v>2016</v>
      </c>
      <c r="H2644">
        <v>11</v>
      </c>
      <c r="I2644" t="s">
        <v>1486</v>
      </c>
      <c r="J2644" s="10" t="s">
        <v>1974</v>
      </c>
      <c r="K2644" t="s">
        <v>1975</v>
      </c>
      <c r="L2644" s="10" t="s">
        <v>1649</v>
      </c>
      <c r="M2644" t="s">
        <v>2095</v>
      </c>
    </row>
    <row r="2645" spans="1:13" x14ac:dyDescent="0.25">
      <c r="A2645" t="s">
        <v>922</v>
      </c>
      <c r="B2645" t="s">
        <v>1111</v>
      </c>
      <c r="C2645" t="s">
        <v>1</v>
      </c>
      <c r="D2645" t="s">
        <v>2</v>
      </c>
      <c r="E2645" t="s">
        <v>1114</v>
      </c>
      <c r="F2645" t="s">
        <v>1115</v>
      </c>
      <c r="G2645">
        <v>2017</v>
      </c>
      <c r="H2645">
        <v>5</v>
      </c>
      <c r="I2645" t="s">
        <v>1486</v>
      </c>
      <c r="J2645" s="10" t="s">
        <v>1974</v>
      </c>
      <c r="K2645" t="s">
        <v>1975</v>
      </c>
      <c r="L2645" s="10" t="s">
        <v>1649</v>
      </c>
      <c r="M2645" t="s">
        <v>2095</v>
      </c>
    </row>
    <row r="2646" spans="1:13" x14ac:dyDescent="0.25">
      <c r="A2646" t="s">
        <v>922</v>
      </c>
      <c r="B2646" t="s">
        <v>1111</v>
      </c>
      <c r="C2646" t="s">
        <v>1</v>
      </c>
      <c r="D2646" t="s">
        <v>2</v>
      </c>
      <c r="E2646" t="s">
        <v>1114</v>
      </c>
      <c r="F2646" t="s">
        <v>1115</v>
      </c>
      <c r="G2646">
        <v>2018</v>
      </c>
      <c r="H2646">
        <v>6</v>
      </c>
      <c r="I2646" t="s">
        <v>1486</v>
      </c>
      <c r="J2646" s="10" t="s">
        <v>1974</v>
      </c>
      <c r="K2646" t="s">
        <v>1975</v>
      </c>
      <c r="L2646" s="10" t="s">
        <v>1649</v>
      </c>
      <c r="M2646" t="s">
        <v>2095</v>
      </c>
    </row>
    <row r="2647" spans="1:13" x14ac:dyDescent="0.25">
      <c r="A2647" t="s">
        <v>922</v>
      </c>
      <c r="B2647" t="s">
        <v>1111</v>
      </c>
      <c r="C2647" t="s">
        <v>1</v>
      </c>
      <c r="D2647" t="s">
        <v>2</v>
      </c>
      <c r="E2647" t="s">
        <v>1114</v>
      </c>
      <c r="F2647" t="s">
        <v>1115</v>
      </c>
      <c r="G2647">
        <v>2019</v>
      </c>
      <c r="H2647">
        <v>4</v>
      </c>
      <c r="I2647" t="s">
        <v>1486</v>
      </c>
      <c r="J2647" s="10" t="s">
        <v>1974</v>
      </c>
      <c r="K2647" t="s">
        <v>1975</v>
      </c>
      <c r="L2647" s="10" t="s">
        <v>1649</v>
      </c>
      <c r="M2647" t="s">
        <v>2095</v>
      </c>
    </row>
    <row r="2648" spans="1:13" x14ac:dyDescent="0.25">
      <c r="A2648" t="s">
        <v>922</v>
      </c>
      <c r="B2648" t="s">
        <v>1111</v>
      </c>
      <c r="C2648" t="s">
        <v>1</v>
      </c>
      <c r="D2648" t="s">
        <v>2</v>
      </c>
      <c r="E2648" t="s">
        <v>1116</v>
      </c>
      <c r="F2648" t="s">
        <v>1117</v>
      </c>
      <c r="G2648">
        <v>2016</v>
      </c>
      <c r="H2648">
        <v>18</v>
      </c>
      <c r="I2648" t="s">
        <v>1486</v>
      </c>
      <c r="J2648" s="10" t="s">
        <v>1976</v>
      </c>
      <c r="K2648" t="s">
        <v>1977</v>
      </c>
      <c r="L2648" s="10" t="s">
        <v>1598</v>
      </c>
      <c r="M2648" t="s">
        <v>2090</v>
      </c>
    </row>
    <row r="2649" spans="1:13" x14ac:dyDescent="0.25">
      <c r="A2649" t="s">
        <v>922</v>
      </c>
      <c r="B2649" t="s">
        <v>1111</v>
      </c>
      <c r="C2649" t="s">
        <v>1</v>
      </c>
      <c r="D2649" t="s">
        <v>2</v>
      </c>
      <c r="E2649" t="s">
        <v>1116</v>
      </c>
      <c r="F2649" t="s">
        <v>1117</v>
      </c>
      <c r="G2649">
        <v>2016</v>
      </c>
      <c r="H2649">
        <v>2</v>
      </c>
      <c r="I2649" t="s">
        <v>1487</v>
      </c>
      <c r="J2649" s="10" t="s">
        <v>1976</v>
      </c>
      <c r="K2649" t="s">
        <v>1977</v>
      </c>
      <c r="L2649" s="10" t="s">
        <v>1598</v>
      </c>
      <c r="M2649" t="s">
        <v>2090</v>
      </c>
    </row>
    <row r="2650" spans="1:13" x14ac:dyDescent="0.25">
      <c r="A2650" t="s">
        <v>922</v>
      </c>
      <c r="B2650" t="s">
        <v>1111</v>
      </c>
      <c r="C2650" t="s">
        <v>1</v>
      </c>
      <c r="D2650" t="s">
        <v>2</v>
      </c>
      <c r="E2650" t="s">
        <v>1116</v>
      </c>
      <c r="F2650" t="s">
        <v>1117</v>
      </c>
      <c r="G2650">
        <v>2017</v>
      </c>
      <c r="H2650">
        <v>21</v>
      </c>
      <c r="I2650" t="s">
        <v>1487</v>
      </c>
      <c r="J2650" s="10" t="s">
        <v>1976</v>
      </c>
      <c r="K2650" t="s">
        <v>1977</v>
      </c>
      <c r="L2650" s="10" t="s">
        <v>1598</v>
      </c>
      <c r="M2650" t="s">
        <v>2090</v>
      </c>
    </row>
    <row r="2651" spans="1:13" x14ac:dyDescent="0.25">
      <c r="A2651" t="s">
        <v>922</v>
      </c>
      <c r="B2651" t="s">
        <v>1111</v>
      </c>
      <c r="C2651" t="s">
        <v>1</v>
      </c>
      <c r="D2651" t="s">
        <v>2</v>
      </c>
      <c r="E2651" t="s">
        <v>1116</v>
      </c>
      <c r="F2651" t="s">
        <v>1117</v>
      </c>
      <c r="G2651">
        <v>2018</v>
      </c>
      <c r="H2651">
        <v>18</v>
      </c>
      <c r="I2651" t="s">
        <v>1487</v>
      </c>
      <c r="J2651" s="10" t="s">
        <v>1976</v>
      </c>
      <c r="K2651" t="s">
        <v>1977</v>
      </c>
      <c r="L2651" s="10" t="s">
        <v>1598</v>
      </c>
      <c r="M2651" t="s">
        <v>2090</v>
      </c>
    </row>
    <row r="2652" spans="1:13" x14ac:dyDescent="0.25">
      <c r="A2652" t="s">
        <v>922</v>
      </c>
      <c r="B2652" t="s">
        <v>1111</v>
      </c>
      <c r="C2652" t="s">
        <v>1</v>
      </c>
      <c r="D2652" t="s">
        <v>2</v>
      </c>
      <c r="E2652" t="s">
        <v>1116</v>
      </c>
      <c r="F2652" t="s">
        <v>1117</v>
      </c>
      <c r="G2652">
        <v>2019</v>
      </c>
      <c r="H2652">
        <v>8</v>
      </c>
      <c r="I2652" t="s">
        <v>1487</v>
      </c>
      <c r="J2652" s="10" t="s">
        <v>1976</v>
      </c>
      <c r="K2652" t="s">
        <v>1977</v>
      </c>
      <c r="L2652" s="10" t="s">
        <v>1598</v>
      </c>
      <c r="M2652" t="s">
        <v>2090</v>
      </c>
    </row>
    <row r="2653" spans="1:13" x14ac:dyDescent="0.25">
      <c r="A2653" t="s">
        <v>922</v>
      </c>
      <c r="B2653" t="s">
        <v>1111</v>
      </c>
      <c r="C2653" t="s">
        <v>1</v>
      </c>
      <c r="D2653" t="s">
        <v>2</v>
      </c>
      <c r="E2653" t="s">
        <v>1116</v>
      </c>
      <c r="F2653" t="s">
        <v>1117</v>
      </c>
      <c r="G2653">
        <v>2020</v>
      </c>
      <c r="H2653">
        <v>6</v>
      </c>
      <c r="I2653" t="s">
        <v>1487</v>
      </c>
      <c r="J2653" s="10" t="s">
        <v>1976</v>
      </c>
      <c r="K2653" t="s">
        <v>1977</v>
      </c>
      <c r="L2653" s="10" t="s">
        <v>1598</v>
      </c>
      <c r="M2653" t="s">
        <v>2090</v>
      </c>
    </row>
    <row r="2654" spans="1:13" x14ac:dyDescent="0.25">
      <c r="A2654" t="s">
        <v>922</v>
      </c>
      <c r="B2654" t="s">
        <v>1111</v>
      </c>
      <c r="C2654" t="s">
        <v>1</v>
      </c>
      <c r="D2654" t="s">
        <v>6</v>
      </c>
      <c r="E2654" t="s">
        <v>1118</v>
      </c>
      <c r="F2654" t="s">
        <v>1119</v>
      </c>
      <c r="G2654">
        <v>2016</v>
      </c>
      <c r="H2654">
        <v>1</v>
      </c>
      <c r="I2654" t="s">
        <v>1486</v>
      </c>
      <c r="J2654" s="10" t="s">
        <v>1972</v>
      </c>
      <c r="K2654" t="s">
        <v>1973</v>
      </c>
      <c r="L2654" s="10" t="s">
        <v>1526</v>
      </c>
      <c r="M2654" t="s">
        <v>2082</v>
      </c>
    </row>
    <row r="2655" spans="1:13" x14ac:dyDescent="0.25">
      <c r="A2655" t="s">
        <v>922</v>
      </c>
      <c r="B2655" t="s">
        <v>1111</v>
      </c>
      <c r="C2655" t="s">
        <v>1</v>
      </c>
      <c r="D2655" t="s">
        <v>6</v>
      </c>
      <c r="E2655" t="s">
        <v>1118</v>
      </c>
      <c r="F2655" t="s">
        <v>1119</v>
      </c>
      <c r="G2655">
        <v>2017</v>
      </c>
      <c r="H2655">
        <v>3</v>
      </c>
      <c r="I2655" t="s">
        <v>1486</v>
      </c>
      <c r="J2655" s="10" t="s">
        <v>1972</v>
      </c>
      <c r="K2655" t="s">
        <v>1973</v>
      </c>
      <c r="L2655" s="10" t="s">
        <v>1526</v>
      </c>
      <c r="M2655" t="s">
        <v>2082</v>
      </c>
    </row>
    <row r="2656" spans="1:13" x14ac:dyDescent="0.25">
      <c r="A2656" t="s">
        <v>922</v>
      </c>
      <c r="B2656" t="s">
        <v>1111</v>
      </c>
      <c r="C2656" t="s">
        <v>1</v>
      </c>
      <c r="D2656" t="s">
        <v>6</v>
      </c>
      <c r="E2656" t="s">
        <v>1118</v>
      </c>
      <c r="F2656" t="s">
        <v>1119</v>
      </c>
      <c r="G2656">
        <v>2018</v>
      </c>
      <c r="H2656">
        <v>6</v>
      </c>
      <c r="I2656" t="s">
        <v>1486</v>
      </c>
      <c r="J2656" s="10" t="s">
        <v>1972</v>
      </c>
      <c r="K2656" t="s">
        <v>1973</v>
      </c>
      <c r="L2656" s="10" t="s">
        <v>1526</v>
      </c>
      <c r="M2656" t="s">
        <v>2082</v>
      </c>
    </row>
    <row r="2657" spans="1:13" x14ac:dyDescent="0.25">
      <c r="A2657" t="s">
        <v>922</v>
      </c>
      <c r="B2657" t="s">
        <v>1111</v>
      </c>
      <c r="C2657" t="s">
        <v>1</v>
      </c>
      <c r="D2657" t="s">
        <v>6</v>
      </c>
      <c r="E2657" t="s">
        <v>1118</v>
      </c>
      <c r="F2657" t="s">
        <v>1119</v>
      </c>
      <c r="G2657">
        <v>2019</v>
      </c>
      <c r="H2657">
        <v>2</v>
      </c>
      <c r="I2657" t="s">
        <v>1486</v>
      </c>
      <c r="J2657" s="10" t="s">
        <v>1972</v>
      </c>
      <c r="K2657" t="s">
        <v>1973</v>
      </c>
      <c r="L2657" s="10" t="s">
        <v>1526</v>
      </c>
      <c r="M2657" t="s">
        <v>2082</v>
      </c>
    </row>
    <row r="2658" spans="1:13" x14ac:dyDescent="0.25">
      <c r="A2658" t="s">
        <v>922</v>
      </c>
      <c r="B2658" t="s">
        <v>1111</v>
      </c>
      <c r="C2658" t="s">
        <v>1</v>
      </c>
      <c r="D2658" t="s">
        <v>6</v>
      </c>
      <c r="E2658" t="s">
        <v>1118</v>
      </c>
      <c r="F2658" t="s">
        <v>1119</v>
      </c>
      <c r="G2658">
        <v>2020</v>
      </c>
      <c r="H2658">
        <v>1</v>
      </c>
      <c r="I2658" t="s">
        <v>1486</v>
      </c>
      <c r="J2658" s="10" t="s">
        <v>1972</v>
      </c>
      <c r="K2658" t="s">
        <v>1973</v>
      </c>
      <c r="L2658" s="10" t="s">
        <v>1526</v>
      </c>
      <c r="M2658" t="s">
        <v>2082</v>
      </c>
    </row>
    <row r="2659" spans="1:13" x14ac:dyDescent="0.25">
      <c r="A2659" t="s">
        <v>922</v>
      </c>
      <c r="B2659" t="s">
        <v>1111</v>
      </c>
      <c r="C2659" t="s">
        <v>1</v>
      </c>
      <c r="D2659" t="s">
        <v>6</v>
      </c>
      <c r="E2659" t="s">
        <v>1120</v>
      </c>
      <c r="F2659" t="s">
        <v>1121</v>
      </c>
      <c r="G2659">
        <v>2016</v>
      </c>
      <c r="H2659">
        <v>90</v>
      </c>
      <c r="I2659" t="s">
        <v>1486</v>
      </c>
      <c r="J2659" s="10" t="s">
        <v>1978</v>
      </c>
      <c r="K2659" t="s">
        <v>1979</v>
      </c>
      <c r="L2659" s="10" t="s">
        <v>1526</v>
      </c>
      <c r="M2659" t="s">
        <v>2082</v>
      </c>
    </row>
    <row r="2660" spans="1:13" x14ac:dyDescent="0.25">
      <c r="A2660" t="s">
        <v>922</v>
      </c>
      <c r="B2660" t="s">
        <v>1111</v>
      </c>
      <c r="C2660" t="s">
        <v>1</v>
      </c>
      <c r="D2660" t="s">
        <v>6</v>
      </c>
      <c r="E2660" t="s">
        <v>1120</v>
      </c>
      <c r="F2660" t="s">
        <v>1121</v>
      </c>
      <c r="G2660">
        <v>2016</v>
      </c>
      <c r="H2660">
        <v>68</v>
      </c>
      <c r="I2660" t="s">
        <v>1487</v>
      </c>
      <c r="J2660" s="10" t="s">
        <v>1978</v>
      </c>
      <c r="K2660" t="s">
        <v>1979</v>
      </c>
      <c r="L2660" s="10" t="s">
        <v>1526</v>
      </c>
      <c r="M2660" t="s">
        <v>2082</v>
      </c>
    </row>
    <row r="2661" spans="1:13" x14ac:dyDescent="0.25">
      <c r="A2661" t="s">
        <v>922</v>
      </c>
      <c r="B2661" t="s">
        <v>1111</v>
      </c>
      <c r="C2661" t="s">
        <v>1</v>
      </c>
      <c r="D2661" t="s">
        <v>6</v>
      </c>
      <c r="E2661" t="s">
        <v>1120</v>
      </c>
      <c r="F2661" t="s">
        <v>1121</v>
      </c>
      <c r="G2661">
        <v>2017</v>
      </c>
      <c r="H2661">
        <v>166</v>
      </c>
      <c r="I2661" t="s">
        <v>1487</v>
      </c>
      <c r="J2661" s="10" t="s">
        <v>1978</v>
      </c>
      <c r="K2661" t="s">
        <v>1979</v>
      </c>
      <c r="L2661" s="10" t="s">
        <v>1526</v>
      </c>
      <c r="M2661" t="s">
        <v>2082</v>
      </c>
    </row>
    <row r="2662" spans="1:13" x14ac:dyDescent="0.25">
      <c r="A2662" t="s">
        <v>922</v>
      </c>
      <c r="B2662" t="s">
        <v>1111</v>
      </c>
      <c r="C2662" t="s">
        <v>1</v>
      </c>
      <c r="D2662" t="s">
        <v>6</v>
      </c>
      <c r="E2662" t="s">
        <v>1120</v>
      </c>
      <c r="F2662" t="s">
        <v>1121</v>
      </c>
      <c r="G2662">
        <v>2018</v>
      </c>
      <c r="H2662">
        <v>141</v>
      </c>
      <c r="I2662" t="s">
        <v>1487</v>
      </c>
      <c r="J2662" s="10" t="s">
        <v>1978</v>
      </c>
      <c r="K2662" t="s">
        <v>1979</v>
      </c>
      <c r="L2662" s="10" t="s">
        <v>1526</v>
      </c>
      <c r="M2662" t="s">
        <v>2082</v>
      </c>
    </row>
    <row r="2663" spans="1:13" x14ac:dyDescent="0.25">
      <c r="A2663" t="s">
        <v>922</v>
      </c>
      <c r="B2663" t="s">
        <v>1111</v>
      </c>
      <c r="C2663" t="s">
        <v>1</v>
      </c>
      <c r="D2663" t="s">
        <v>6</v>
      </c>
      <c r="E2663" t="s">
        <v>1120</v>
      </c>
      <c r="F2663" t="s">
        <v>1121</v>
      </c>
      <c r="G2663">
        <v>2019</v>
      </c>
      <c r="H2663">
        <v>138</v>
      </c>
      <c r="I2663" t="s">
        <v>1487</v>
      </c>
      <c r="J2663" s="10" t="s">
        <v>1978</v>
      </c>
      <c r="K2663" t="s">
        <v>1979</v>
      </c>
      <c r="L2663" s="10" t="s">
        <v>1526</v>
      </c>
      <c r="M2663" t="s">
        <v>2082</v>
      </c>
    </row>
    <row r="2664" spans="1:13" x14ac:dyDescent="0.25">
      <c r="A2664" t="s">
        <v>922</v>
      </c>
      <c r="B2664" t="s">
        <v>1111</v>
      </c>
      <c r="C2664" t="s">
        <v>1</v>
      </c>
      <c r="D2664" t="s">
        <v>6</v>
      </c>
      <c r="E2664" t="s">
        <v>1120</v>
      </c>
      <c r="F2664" t="s">
        <v>1121</v>
      </c>
      <c r="G2664">
        <v>2020</v>
      </c>
      <c r="H2664">
        <v>140</v>
      </c>
      <c r="I2664" t="s">
        <v>1487</v>
      </c>
      <c r="J2664" s="10" t="s">
        <v>1978</v>
      </c>
      <c r="K2664" t="s">
        <v>1979</v>
      </c>
      <c r="L2664" s="10" t="s">
        <v>1526</v>
      </c>
      <c r="M2664" t="s">
        <v>2082</v>
      </c>
    </row>
    <row r="2665" spans="1:13" x14ac:dyDescent="0.25">
      <c r="A2665" t="s">
        <v>922</v>
      </c>
      <c r="B2665" t="s">
        <v>1111</v>
      </c>
      <c r="C2665" t="s">
        <v>1</v>
      </c>
      <c r="D2665" t="s">
        <v>6</v>
      </c>
      <c r="E2665" t="s">
        <v>1122</v>
      </c>
      <c r="F2665" t="s">
        <v>1123</v>
      </c>
      <c r="G2665">
        <v>2016</v>
      </c>
      <c r="H2665">
        <v>69</v>
      </c>
      <c r="I2665" t="s">
        <v>1486</v>
      </c>
      <c r="J2665" s="10" t="s">
        <v>1974</v>
      </c>
      <c r="K2665" t="s">
        <v>1975</v>
      </c>
      <c r="L2665" s="10" t="s">
        <v>1649</v>
      </c>
      <c r="M2665" t="s">
        <v>2095</v>
      </c>
    </row>
    <row r="2666" spans="1:13" x14ac:dyDescent="0.25">
      <c r="A2666" t="s">
        <v>922</v>
      </c>
      <c r="B2666" t="s">
        <v>1111</v>
      </c>
      <c r="C2666" t="s">
        <v>1</v>
      </c>
      <c r="D2666" t="s">
        <v>6</v>
      </c>
      <c r="E2666" t="s">
        <v>1122</v>
      </c>
      <c r="F2666" t="s">
        <v>1123</v>
      </c>
      <c r="G2666">
        <v>2017</v>
      </c>
      <c r="H2666">
        <v>49</v>
      </c>
      <c r="I2666" t="s">
        <v>1486</v>
      </c>
      <c r="J2666" s="10" t="s">
        <v>1974</v>
      </c>
      <c r="K2666" t="s">
        <v>1975</v>
      </c>
      <c r="L2666" s="10" t="s">
        <v>1649</v>
      </c>
      <c r="M2666" t="s">
        <v>2095</v>
      </c>
    </row>
    <row r="2667" spans="1:13" x14ac:dyDescent="0.25">
      <c r="A2667" t="s">
        <v>922</v>
      </c>
      <c r="B2667" t="s">
        <v>1111</v>
      </c>
      <c r="C2667" t="s">
        <v>1</v>
      </c>
      <c r="D2667" t="s">
        <v>6</v>
      </c>
      <c r="E2667" t="s">
        <v>1122</v>
      </c>
      <c r="F2667" t="s">
        <v>1123</v>
      </c>
      <c r="G2667">
        <v>2018</v>
      </c>
      <c r="H2667">
        <v>47</v>
      </c>
      <c r="I2667" t="s">
        <v>1486</v>
      </c>
      <c r="J2667" s="10" t="s">
        <v>1974</v>
      </c>
      <c r="K2667" t="s">
        <v>1975</v>
      </c>
      <c r="L2667" s="10" t="s">
        <v>1649</v>
      </c>
      <c r="M2667" t="s">
        <v>2095</v>
      </c>
    </row>
    <row r="2668" spans="1:13" x14ac:dyDescent="0.25">
      <c r="A2668" t="s">
        <v>922</v>
      </c>
      <c r="B2668" t="s">
        <v>1111</v>
      </c>
      <c r="C2668" t="s">
        <v>1</v>
      </c>
      <c r="D2668" t="s">
        <v>6</v>
      </c>
      <c r="E2668" t="s">
        <v>1122</v>
      </c>
      <c r="F2668" t="s">
        <v>1123</v>
      </c>
      <c r="G2668">
        <v>2019</v>
      </c>
      <c r="H2668">
        <v>57</v>
      </c>
      <c r="I2668" t="s">
        <v>1486</v>
      </c>
      <c r="J2668" s="10" t="s">
        <v>1974</v>
      </c>
      <c r="K2668" t="s">
        <v>1975</v>
      </c>
      <c r="L2668" s="10" t="s">
        <v>1649</v>
      </c>
      <c r="M2668" t="s">
        <v>2095</v>
      </c>
    </row>
    <row r="2669" spans="1:13" x14ac:dyDescent="0.25">
      <c r="A2669" t="s">
        <v>922</v>
      </c>
      <c r="B2669" t="s">
        <v>1111</v>
      </c>
      <c r="C2669" t="s">
        <v>1</v>
      </c>
      <c r="D2669" t="s">
        <v>6</v>
      </c>
      <c r="E2669" t="s">
        <v>1122</v>
      </c>
      <c r="F2669" t="s">
        <v>1123</v>
      </c>
      <c r="G2669">
        <v>2020</v>
      </c>
      <c r="H2669">
        <v>63</v>
      </c>
      <c r="I2669" t="s">
        <v>1486</v>
      </c>
      <c r="J2669" s="10" t="s">
        <v>1974</v>
      </c>
      <c r="K2669" t="s">
        <v>1975</v>
      </c>
      <c r="L2669" s="10" t="s">
        <v>1649</v>
      </c>
      <c r="M2669" t="s">
        <v>2095</v>
      </c>
    </row>
    <row r="2670" spans="1:13" x14ac:dyDescent="0.25">
      <c r="A2670" t="s">
        <v>922</v>
      </c>
      <c r="B2670" t="s">
        <v>1111</v>
      </c>
      <c r="C2670" t="s">
        <v>1</v>
      </c>
      <c r="D2670" t="s">
        <v>6</v>
      </c>
      <c r="E2670" t="s">
        <v>1124</v>
      </c>
      <c r="F2670" t="s">
        <v>1125</v>
      </c>
      <c r="G2670">
        <v>2016</v>
      </c>
      <c r="H2670">
        <v>8</v>
      </c>
      <c r="I2670" t="s">
        <v>1486</v>
      </c>
      <c r="J2670" s="10" t="s">
        <v>1980</v>
      </c>
      <c r="K2670" t="s">
        <v>1981</v>
      </c>
      <c r="L2670" s="10" t="s">
        <v>1649</v>
      </c>
      <c r="M2670" t="s">
        <v>2095</v>
      </c>
    </row>
    <row r="2671" spans="1:13" x14ac:dyDescent="0.25">
      <c r="A2671" t="s">
        <v>922</v>
      </c>
      <c r="B2671" t="s">
        <v>1111</v>
      </c>
      <c r="C2671" t="s">
        <v>1</v>
      </c>
      <c r="D2671" t="s">
        <v>6</v>
      </c>
      <c r="E2671" t="s">
        <v>1124</v>
      </c>
      <c r="F2671" t="s">
        <v>1125</v>
      </c>
      <c r="G2671">
        <v>2017</v>
      </c>
      <c r="H2671">
        <v>9</v>
      </c>
      <c r="I2671" t="s">
        <v>1486</v>
      </c>
      <c r="J2671" s="10" t="s">
        <v>1980</v>
      </c>
      <c r="K2671" t="s">
        <v>1981</v>
      </c>
      <c r="L2671" s="10" t="s">
        <v>1649</v>
      </c>
      <c r="M2671" t="s">
        <v>2095</v>
      </c>
    </row>
    <row r="2672" spans="1:13" x14ac:dyDescent="0.25">
      <c r="A2672" t="s">
        <v>922</v>
      </c>
      <c r="B2672" t="s">
        <v>1111</v>
      </c>
      <c r="C2672" t="s">
        <v>1</v>
      </c>
      <c r="D2672" t="s">
        <v>6</v>
      </c>
      <c r="E2672" t="s">
        <v>1124</v>
      </c>
      <c r="F2672" t="s">
        <v>1125</v>
      </c>
      <c r="G2672">
        <v>2018</v>
      </c>
      <c r="H2672">
        <v>8</v>
      </c>
      <c r="I2672" t="s">
        <v>1486</v>
      </c>
      <c r="J2672" s="10" t="s">
        <v>1980</v>
      </c>
      <c r="K2672" t="s">
        <v>1981</v>
      </c>
      <c r="L2672" s="10" t="s">
        <v>1649</v>
      </c>
      <c r="M2672" t="s">
        <v>2095</v>
      </c>
    </row>
    <row r="2673" spans="1:13" x14ac:dyDescent="0.25">
      <c r="A2673" t="s">
        <v>922</v>
      </c>
      <c r="B2673" t="s">
        <v>1111</v>
      </c>
      <c r="C2673" t="s">
        <v>1</v>
      </c>
      <c r="D2673" t="s">
        <v>6</v>
      </c>
      <c r="E2673" t="s">
        <v>1124</v>
      </c>
      <c r="F2673" t="s">
        <v>1125</v>
      </c>
      <c r="G2673">
        <v>2019</v>
      </c>
      <c r="H2673">
        <v>11</v>
      </c>
      <c r="I2673" t="s">
        <v>1486</v>
      </c>
      <c r="J2673" s="10" t="s">
        <v>1980</v>
      </c>
      <c r="K2673" t="s">
        <v>1981</v>
      </c>
      <c r="L2673" s="10" t="s">
        <v>1649</v>
      </c>
      <c r="M2673" t="s">
        <v>2095</v>
      </c>
    </row>
    <row r="2674" spans="1:13" x14ac:dyDescent="0.25">
      <c r="A2674" t="s">
        <v>922</v>
      </c>
      <c r="B2674" t="s">
        <v>1111</v>
      </c>
      <c r="C2674" t="s">
        <v>1</v>
      </c>
      <c r="D2674" t="s">
        <v>6</v>
      </c>
      <c r="E2674" t="s">
        <v>1124</v>
      </c>
      <c r="F2674" t="s">
        <v>1125</v>
      </c>
      <c r="G2674">
        <v>2020</v>
      </c>
      <c r="H2674">
        <v>16</v>
      </c>
      <c r="I2674" t="s">
        <v>1486</v>
      </c>
      <c r="J2674" s="10" t="s">
        <v>1980</v>
      </c>
      <c r="K2674" t="s">
        <v>1981</v>
      </c>
      <c r="L2674" s="10" t="s">
        <v>1649</v>
      </c>
      <c r="M2674" t="s">
        <v>2095</v>
      </c>
    </row>
    <row r="2675" spans="1:13" x14ac:dyDescent="0.25">
      <c r="A2675" t="s">
        <v>922</v>
      </c>
      <c r="B2675" t="s">
        <v>1111</v>
      </c>
      <c r="C2675" t="s">
        <v>22</v>
      </c>
      <c r="D2675" t="s">
        <v>23</v>
      </c>
      <c r="E2675" t="s">
        <v>1126</v>
      </c>
      <c r="F2675" t="s">
        <v>1127</v>
      </c>
      <c r="G2675">
        <v>2016</v>
      </c>
      <c r="H2675">
        <v>752</v>
      </c>
      <c r="I2675" t="s">
        <v>1486</v>
      </c>
      <c r="J2675" s="10" t="s">
        <v>1982</v>
      </c>
      <c r="K2675" t="s">
        <v>1983</v>
      </c>
      <c r="L2675" s="10" t="s">
        <v>1704</v>
      </c>
      <c r="M2675" t="s">
        <v>2098</v>
      </c>
    </row>
    <row r="2676" spans="1:13" x14ac:dyDescent="0.25">
      <c r="A2676" t="s">
        <v>922</v>
      </c>
      <c r="B2676" t="s">
        <v>1111</v>
      </c>
      <c r="C2676" t="s">
        <v>22</v>
      </c>
      <c r="D2676" t="s">
        <v>23</v>
      </c>
      <c r="E2676" t="s">
        <v>1126</v>
      </c>
      <c r="F2676" t="s">
        <v>1127</v>
      </c>
      <c r="G2676">
        <v>2017</v>
      </c>
      <c r="H2676">
        <v>826</v>
      </c>
      <c r="I2676" t="s">
        <v>1486</v>
      </c>
      <c r="J2676" s="10" t="s">
        <v>1982</v>
      </c>
      <c r="K2676" t="s">
        <v>1983</v>
      </c>
      <c r="L2676" s="10" t="s">
        <v>1704</v>
      </c>
      <c r="M2676" t="s">
        <v>2098</v>
      </c>
    </row>
    <row r="2677" spans="1:13" x14ac:dyDescent="0.25">
      <c r="A2677" t="s">
        <v>922</v>
      </c>
      <c r="B2677" t="s">
        <v>1111</v>
      </c>
      <c r="C2677" t="s">
        <v>22</v>
      </c>
      <c r="D2677" t="s">
        <v>23</v>
      </c>
      <c r="E2677" t="s">
        <v>1126</v>
      </c>
      <c r="F2677" t="s">
        <v>1127</v>
      </c>
      <c r="G2677">
        <v>2018</v>
      </c>
      <c r="H2677">
        <v>826</v>
      </c>
      <c r="I2677" t="s">
        <v>1486</v>
      </c>
      <c r="J2677" s="10" t="s">
        <v>1982</v>
      </c>
      <c r="K2677" t="s">
        <v>1983</v>
      </c>
      <c r="L2677" s="10" t="s">
        <v>1704</v>
      </c>
      <c r="M2677" t="s">
        <v>2098</v>
      </c>
    </row>
    <row r="2678" spans="1:13" x14ac:dyDescent="0.25">
      <c r="A2678" t="s">
        <v>922</v>
      </c>
      <c r="B2678" t="s">
        <v>1111</v>
      </c>
      <c r="C2678" t="s">
        <v>22</v>
      </c>
      <c r="D2678" t="s">
        <v>23</v>
      </c>
      <c r="E2678" t="s">
        <v>1126</v>
      </c>
      <c r="F2678" t="s">
        <v>1127</v>
      </c>
      <c r="G2678">
        <v>2019</v>
      </c>
      <c r="H2678">
        <v>791</v>
      </c>
      <c r="I2678" t="s">
        <v>1486</v>
      </c>
      <c r="J2678" s="10" t="s">
        <v>1982</v>
      </c>
      <c r="K2678" t="s">
        <v>1983</v>
      </c>
      <c r="L2678" s="10" t="s">
        <v>1704</v>
      </c>
      <c r="M2678" t="s">
        <v>2098</v>
      </c>
    </row>
    <row r="2679" spans="1:13" x14ac:dyDescent="0.25">
      <c r="A2679" t="s">
        <v>922</v>
      </c>
      <c r="B2679" t="s">
        <v>1111</v>
      </c>
      <c r="C2679" t="s">
        <v>22</v>
      </c>
      <c r="D2679" t="s">
        <v>23</v>
      </c>
      <c r="E2679" t="s">
        <v>1126</v>
      </c>
      <c r="F2679" t="s">
        <v>1127</v>
      </c>
      <c r="G2679">
        <v>2020</v>
      </c>
      <c r="H2679">
        <v>765</v>
      </c>
      <c r="I2679" t="s">
        <v>1486</v>
      </c>
      <c r="J2679" s="10" t="s">
        <v>1982</v>
      </c>
      <c r="K2679" t="s">
        <v>1983</v>
      </c>
      <c r="L2679" s="10" t="s">
        <v>1704</v>
      </c>
      <c r="M2679" t="s">
        <v>2098</v>
      </c>
    </row>
    <row r="2680" spans="1:13" x14ac:dyDescent="0.25">
      <c r="A2680" t="s">
        <v>922</v>
      </c>
      <c r="B2680" t="s">
        <v>1111</v>
      </c>
      <c r="C2680" t="s">
        <v>22</v>
      </c>
      <c r="D2680" t="s">
        <v>23</v>
      </c>
      <c r="E2680" t="s">
        <v>1126</v>
      </c>
      <c r="F2680" t="s">
        <v>1128</v>
      </c>
      <c r="G2680">
        <v>2016</v>
      </c>
      <c r="H2680">
        <v>33</v>
      </c>
      <c r="I2680" t="s">
        <v>1486</v>
      </c>
      <c r="J2680" s="10" t="s">
        <v>1982</v>
      </c>
      <c r="K2680" t="s">
        <v>1983</v>
      </c>
      <c r="L2680" s="10" t="s">
        <v>1704</v>
      </c>
      <c r="M2680" t="s">
        <v>2098</v>
      </c>
    </row>
    <row r="2681" spans="1:13" x14ac:dyDescent="0.25">
      <c r="A2681" t="s">
        <v>922</v>
      </c>
      <c r="B2681" t="s">
        <v>1111</v>
      </c>
      <c r="C2681" t="s">
        <v>22</v>
      </c>
      <c r="D2681" t="s">
        <v>23</v>
      </c>
      <c r="E2681" t="s">
        <v>1126</v>
      </c>
      <c r="F2681" t="s">
        <v>1128</v>
      </c>
      <c r="G2681">
        <v>2017</v>
      </c>
      <c r="H2681">
        <v>29</v>
      </c>
      <c r="I2681" t="s">
        <v>1486</v>
      </c>
      <c r="J2681" s="10" t="s">
        <v>1982</v>
      </c>
      <c r="K2681" t="s">
        <v>1983</v>
      </c>
      <c r="L2681" s="10" t="s">
        <v>1704</v>
      </c>
      <c r="M2681" t="s">
        <v>2098</v>
      </c>
    </row>
    <row r="2682" spans="1:13" x14ac:dyDescent="0.25">
      <c r="A2682" t="s">
        <v>922</v>
      </c>
      <c r="B2682" t="s">
        <v>1111</v>
      </c>
      <c r="C2682" t="s">
        <v>22</v>
      </c>
      <c r="D2682" t="s">
        <v>23</v>
      </c>
      <c r="E2682" t="s">
        <v>1126</v>
      </c>
      <c r="F2682" t="s">
        <v>1128</v>
      </c>
      <c r="G2682">
        <v>2018</v>
      </c>
      <c r="H2682">
        <v>28</v>
      </c>
      <c r="I2682" t="s">
        <v>1486</v>
      </c>
      <c r="J2682" s="10" t="s">
        <v>1982</v>
      </c>
      <c r="K2682" t="s">
        <v>1983</v>
      </c>
      <c r="L2682" s="10" t="s">
        <v>1704</v>
      </c>
      <c r="M2682" t="s">
        <v>2098</v>
      </c>
    </row>
    <row r="2683" spans="1:13" x14ac:dyDescent="0.25">
      <c r="A2683" t="s">
        <v>922</v>
      </c>
      <c r="B2683" t="s">
        <v>1111</v>
      </c>
      <c r="C2683" t="s">
        <v>22</v>
      </c>
      <c r="D2683" t="s">
        <v>23</v>
      </c>
      <c r="E2683" t="s">
        <v>1126</v>
      </c>
      <c r="F2683" t="s">
        <v>1128</v>
      </c>
      <c r="G2683">
        <v>2019</v>
      </c>
      <c r="H2683">
        <v>17</v>
      </c>
      <c r="I2683" t="s">
        <v>1486</v>
      </c>
      <c r="J2683" s="10" t="s">
        <v>1982</v>
      </c>
      <c r="K2683" t="s">
        <v>1983</v>
      </c>
      <c r="L2683" s="10" t="s">
        <v>1704</v>
      </c>
      <c r="M2683" t="s">
        <v>2098</v>
      </c>
    </row>
    <row r="2684" spans="1:13" x14ac:dyDescent="0.25">
      <c r="A2684" t="s">
        <v>922</v>
      </c>
      <c r="B2684" t="s">
        <v>1111</v>
      </c>
      <c r="C2684" t="s">
        <v>22</v>
      </c>
      <c r="D2684" t="s">
        <v>23</v>
      </c>
      <c r="E2684" t="s">
        <v>1126</v>
      </c>
      <c r="F2684" t="s">
        <v>1128</v>
      </c>
      <c r="G2684">
        <v>2020</v>
      </c>
      <c r="H2684">
        <v>8</v>
      </c>
      <c r="I2684" t="s">
        <v>1486</v>
      </c>
      <c r="J2684" s="10" t="s">
        <v>1982</v>
      </c>
      <c r="K2684" t="s">
        <v>1983</v>
      </c>
      <c r="L2684" s="10" t="s">
        <v>1704</v>
      </c>
      <c r="M2684" t="s">
        <v>2098</v>
      </c>
    </row>
    <row r="2685" spans="1:13" x14ac:dyDescent="0.25">
      <c r="A2685" t="s">
        <v>922</v>
      </c>
      <c r="B2685" t="s">
        <v>1111</v>
      </c>
      <c r="C2685" t="s">
        <v>22</v>
      </c>
      <c r="D2685" t="s">
        <v>23</v>
      </c>
      <c r="E2685" t="s">
        <v>1129</v>
      </c>
      <c r="F2685" t="s">
        <v>1130</v>
      </c>
      <c r="G2685">
        <v>2016</v>
      </c>
      <c r="H2685">
        <v>271</v>
      </c>
      <c r="I2685" t="s">
        <v>1486</v>
      </c>
      <c r="J2685" s="10" t="s">
        <v>1984</v>
      </c>
      <c r="K2685" t="s">
        <v>1985</v>
      </c>
      <c r="L2685" s="10" t="s">
        <v>1986</v>
      </c>
      <c r="M2685" t="s">
        <v>2108</v>
      </c>
    </row>
    <row r="2686" spans="1:13" x14ac:dyDescent="0.25">
      <c r="A2686" t="s">
        <v>922</v>
      </c>
      <c r="B2686" t="s">
        <v>1111</v>
      </c>
      <c r="C2686" t="s">
        <v>22</v>
      </c>
      <c r="D2686" t="s">
        <v>23</v>
      </c>
      <c r="E2686" t="s">
        <v>1129</v>
      </c>
      <c r="F2686" t="s">
        <v>1130</v>
      </c>
      <c r="G2686">
        <v>2017</v>
      </c>
      <c r="H2686">
        <v>407</v>
      </c>
      <c r="I2686" t="s">
        <v>1486</v>
      </c>
      <c r="J2686" s="10" t="s">
        <v>1984</v>
      </c>
      <c r="K2686" t="s">
        <v>1985</v>
      </c>
      <c r="L2686" s="10" t="s">
        <v>1986</v>
      </c>
      <c r="M2686" t="s">
        <v>2108</v>
      </c>
    </row>
    <row r="2687" spans="1:13" x14ac:dyDescent="0.25">
      <c r="A2687" t="s">
        <v>922</v>
      </c>
      <c r="B2687" t="s">
        <v>1111</v>
      </c>
      <c r="C2687" t="s">
        <v>22</v>
      </c>
      <c r="D2687" t="s">
        <v>23</v>
      </c>
      <c r="E2687" t="s">
        <v>1129</v>
      </c>
      <c r="F2687" t="s">
        <v>1130</v>
      </c>
      <c r="G2687">
        <v>2018</v>
      </c>
      <c r="H2687">
        <v>77</v>
      </c>
      <c r="I2687" t="s">
        <v>1488</v>
      </c>
      <c r="J2687" s="10" t="s">
        <v>1984</v>
      </c>
      <c r="K2687" t="s">
        <v>1985</v>
      </c>
      <c r="L2687" s="10" t="s">
        <v>1986</v>
      </c>
      <c r="M2687" t="s">
        <v>2108</v>
      </c>
    </row>
    <row r="2688" spans="1:13" x14ac:dyDescent="0.25">
      <c r="A2688" t="s">
        <v>922</v>
      </c>
      <c r="B2688" t="s">
        <v>1111</v>
      </c>
      <c r="C2688" t="s">
        <v>22</v>
      </c>
      <c r="D2688" t="s">
        <v>23</v>
      </c>
      <c r="E2688" t="s">
        <v>1129</v>
      </c>
      <c r="F2688" t="s">
        <v>1130</v>
      </c>
      <c r="G2688">
        <v>2018</v>
      </c>
      <c r="H2688">
        <v>508</v>
      </c>
      <c r="I2688" t="s">
        <v>1486</v>
      </c>
      <c r="J2688" s="10" t="s">
        <v>1984</v>
      </c>
      <c r="K2688" t="s">
        <v>1985</v>
      </c>
      <c r="L2688" s="10" t="s">
        <v>1986</v>
      </c>
      <c r="M2688" t="s">
        <v>2108</v>
      </c>
    </row>
    <row r="2689" spans="1:13" x14ac:dyDescent="0.25">
      <c r="A2689" t="s">
        <v>922</v>
      </c>
      <c r="B2689" t="s">
        <v>1111</v>
      </c>
      <c r="C2689" t="s">
        <v>22</v>
      </c>
      <c r="D2689" t="s">
        <v>23</v>
      </c>
      <c r="E2689" t="s">
        <v>1129</v>
      </c>
      <c r="F2689" t="s">
        <v>1130</v>
      </c>
      <c r="G2689">
        <v>2018</v>
      </c>
      <c r="H2689">
        <v>48</v>
      </c>
      <c r="I2689" t="s">
        <v>1487</v>
      </c>
      <c r="J2689" s="10" t="s">
        <v>1984</v>
      </c>
      <c r="K2689" t="s">
        <v>1985</v>
      </c>
      <c r="L2689" s="10" t="s">
        <v>1986</v>
      </c>
      <c r="M2689" t="s">
        <v>2108</v>
      </c>
    </row>
    <row r="2690" spans="1:13" x14ac:dyDescent="0.25">
      <c r="A2690" t="s">
        <v>922</v>
      </c>
      <c r="B2690" t="s">
        <v>1111</v>
      </c>
      <c r="C2690" t="s">
        <v>22</v>
      </c>
      <c r="D2690" t="s">
        <v>23</v>
      </c>
      <c r="E2690" t="s">
        <v>1129</v>
      </c>
      <c r="F2690" t="s">
        <v>1130</v>
      </c>
      <c r="G2690">
        <v>2019</v>
      </c>
      <c r="H2690">
        <v>160</v>
      </c>
      <c r="I2690" t="s">
        <v>1488</v>
      </c>
      <c r="J2690" s="10" t="s">
        <v>1984</v>
      </c>
      <c r="K2690" t="s">
        <v>1985</v>
      </c>
      <c r="L2690" s="10" t="s">
        <v>1986</v>
      </c>
      <c r="M2690" t="s">
        <v>2108</v>
      </c>
    </row>
    <row r="2691" spans="1:13" x14ac:dyDescent="0.25">
      <c r="A2691" t="s">
        <v>922</v>
      </c>
      <c r="B2691" t="s">
        <v>1111</v>
      </c>
      <c r="C2691" t="s">
        <v>22</v>
      </c>
      <c r="D2691" t="s">
        <v>23</v>
      </c>
      <c r="E2691" t="s">
        <v>1129</v>
      </c>
      <c r="F2691" t="s">
        <v>1130</v>
      </c>
      <c r="G2691">
        <v>2019</v>
      </c>
      <c r="H2691">
        <v>617</v>
      </c>
      <c r="I2691" t="s">
        <v>1486</v>
      </c>
      <c r="J2691" s="10" t="s">
        <v>1984</v>
      </c>
      <c r="K2691" t="s">
        <v>1985</v>
      </c>
      <c r="L2691" s="10" t="s">
        <v>1986</v>
      </c>
      <c r="M2691" t="s">
        <v>2108</v>
      </c>
    </row>
    <row r="2692" spans="1:13" x14ac:dyDescent="0.25">
      <c r="A2692" t="s">
        <v>922</v>
      </c>
      <c r="B2692" t="s">
        <v>1111</v>
      </c>
      <c r="C2692" t="s">
        <v>22</v>
      </c>
      <c r="D2692" t="s">
        <v>23</v>
      </c>
      <c r="E2692" t="s">
        <v>1129</v>
      </c>
      <c r="F2692" t="s">
        <v>1130</v>
      </c>
      <c r="G2692">
        <v>2019</v>
      </c>
      <c r="H2692">
        <v>100</v>
      </c>
      <c r="I2692" t="s">
        <v>1487</v>
      </c>
      <c r="J2692" s="10" t="s">
        <v>1984</v>
      </c>
      <c r="K2692" t="s">
        <v>1985</v>
      </c>
      <c r="L2692" s="10" t="s">
        <v>1986</v>
      </c>
      <c r="M2692" t="s">
        <v>2108</v>
      </c>
    </row>
    <row r="2693" spans="1:13" x14ac:dyDescent="0.25">
      <c r="A2693" t="s">
        <v>922</v>
      </c>
      <c r="B2693" t="s">
        <v>1111</v>
      </c>
      <c r="C2693" t="s">
        <v>22</v>
      </c>
      <c r="D2693" t="s">
        <v>23</v>
      </c>
      <c r="E2693" t="s">
        <v>1129</v>
      </c>
      <c r="F2693" t="s">
        <v>1130</v>
      </c>
      <c r="G2693">
        <v>2020</v>
      </c>
      <c r="H2693">
        <v>131</v>
      </c>
      <c r="I2693" t="s">
        <v>1488</v>
      </c>
      <c r="J2693" s="10" t="s">
        <v>1984</v>
      </c>
      <c r="K2693" t="s">
        <v>1985</v>
      </c>
      <c r="L2693" s="10" t="s">
        <v>1986</v>
      </c>
      <c r="M2693" t="s">
        <v>2108</v>
      </c>
    </row>
    <row r="2694" spans="1:13" x14ac:dyDescent="0.25">
      <c r="A2694" t="s">
        <v>922</v>
      </c>
      <c r="B2694" t="s">
        <v>1111</v>
      </c>
      <c r="C2694" t="s">
        <v>22</v>
      </c>
      <c r="D2694" t="s">
        <v>23</v>
      </c>
      <c r="E2694" t="s">
        <v>1129</v>
      </c>
      <c r="F2694" t="s">
        <v>1130</v>
      </c>
      <c r="G2694">
        <v>2020</v>
      </c>
      <c r="H2694">
        <v>632</v>
      </c>
      <c r="I2694" t="s">
        <v>1486</v>
      </c>
      <c r="J2694" s="10" t="s">
        <v>1984</v>
      </c>
      <c r="K2694" t="s">
        <v>1985</v>
      </c>
      <c r="L2694" s="10" t="s">
        <v>1986</v>
      </c>
      <c r="M2694" t="s">
        <v>2108</v>
      </c>
    </row>
    <row r="2695" spans="1:13" x14ac:dyDescent="0.25">
      <c r="A2695" t="s">
        <v>922</v>
      </c>
      <c r="B2695" t="s">
        <v>1111</v>
      </c>
      <c r="C2695" t="s">
        <v>22</v>
      </c>
      <c r="D2695" t="s">
        <v>23</v>
      </c>
      <c r="E2695" t="s">
        <v>1129</v>
      </c>
      <c r="F2695" t="s">
        <v>1130</v>
      </c>
      <c r="G2695">
        <v>2020</v>
      </c>
      <c r="H2695">
        <v>167</v>
      </c>
      <c r="I2695" t="s">
        <v>1487</v>
      </c>
      <c r="J2695" s="10" t="s">
        <v>1984</v>
      </c>
      <c r="K2695" t="s">
        <v>1985</v>
      </c>
      <c r="L2695" s="10" t="s">
        <v>1986</v>
      </c>
      <c r="M2695" t="s">
        <v>2108</v>
      </c>
    </row>
    <row r="2696" spans="1:13" x14ac:dyDescent="0.25">
      <c r="A2696" t="s">
        <v>922</v>
      </c>
      <c r="B2696" t="s">
        <v>1111</v>
      </c>
      <c r="C2696" t="s">
        <v>22</v>
      </c>
      <c r="D2696" t="s">
        <v>23</v>
      </c>
      <c r="E2696" t="s">
        <v>1129</v>
      </c>
      <c r="F2696" t="s">
        <v>1131</v>
      </c>
      <c r="G2696">
        <v>2016</v>
      </c>
      <c r="H2696">
        <v>40</v>
      </c>
      <c r="I2696" t="s">
        <v>1486</v>
      </c>
      <c r="J2696" s="10" t="s">
        <v>1984</v>
      </c>
      <c r="K2696" t="s">
        <v>1985</v>
      </c>
      <c r="L2696" s="10" t="s">
        <v>1986</v>
      </c>
      <c r="M2696" t="s">
        <v>2108</v>
      </c>
    </row>
    <row r="2697" spans="1:13" x14ac:dyDescent="0.25">
      <c r="A2697" t="s">
        <v>922</v>
      </c>
      <c r="B2697" t="s">
        <v>1111</v>
      </c>
      <c r="C2697" t="s">
        <v>22</v>
      </c>
      <c r="D2697" t="s">
        <v>23</v>
      </c>
      <c r="E2697" t="s">
        <v>1129</v>
      </c>
      <c r="F2697" t="s">
        <v>1131</v>
      </c>
      <c r="G2697">
        <v>2017</v>
      </c>
      <c r="H2697">
        <v>54</v>
      </c>
      <c r="I2697" t="s">
        <v>1486</v>
      </c>
      <c r="J2697" s="10" t="s">
        <v>1984</v>
      </c>
      <c r="K2697" t="s">
        <v>1985</v>
      </c>
      <c r="L2697" s="10" t="s">
        <v>1986</v>
      </c>
      <c r="M2697" t="s">
        <v>2108</v>
      </c>
    </row>
    <row r="2698" spans="1:13" x14ac:dyDescent="0.25">
      <c r="A2698" t="s">
        <v>922</v>
      </c>
      <c r="B2698" t="s">
        <v>1111</v>
      </c>
      <c r="C2698" t="s">
        <v>22</v>
      </c>
      <c r="D2698" t="s">
        <v>23</v>
      </c>
      <c r="E2698" t="s">
        <v>1129</v>
      </c>
      <c r="F2698" t="s">
        <v>1131</v>
      </c>
      <c r="G2698">
        <v>2018</v>
      </c>
      <c r="H2698">
        <v>73</v>
      </c>
      <c r="I2698" t="s">
        <v>1486</v>
      </c>
      <c r="J2698" s="10" t="s">
        <v>1984</v>
      </c>
      <c r="K2698" t="s">
        <v>1985</v>
      </c>
      <c r="L2698" s="10" t="s">
        <v>1986</v>
      </c>
      <c r="M2698" t="s">
        <v>2108</v>
      </c>
    </row>
    <row r="2699" spans="1:13" x14ac:dyDescent="0.25">
      <c r="A2699" t="s">
        <v>922</v>
      </c>
      <c r="B2699" t="s">
        <v>1111</v>
      </c>
      <c r="C2699" t="s">
        <v>22</v>
      </c>
      <c r="D2699" t="s">
        <v>23</v>
      </c>
      <c r="E2699" t="s">
        <v>1129</v>
      </c>
      <c r="F2699" t="s">
        <v>1131</v>
      </c>
      <c r="G2699">
        <v>2018</v>
      </c>
      <c r="H2699">
        <v>2</v>
      </c>
      <c r="I2699" t="s">
        <v>1487</v>
      </c>
      <c r="J2699" s="10" t="s">
        <v>1984</v>
      </c>
      <c r="K2699" t="s">
        <v>1985</v>
      </c>
      <c r="L2699" s="10" t="s">
        <v>1986</v>
      </c>
      <c r="M2699" t="s">
        <v>2108</v>
      </c>
    </row>
    <row r="2700" spans="1:13" x14ac:dyDescent="0.25">
      <c r="A2700" t="s">
        <v>922</v>
      </c>
      <c r="B2700" t="s">
        <v>1111</v>
      </c>
      <c r="C2700" t="s">
        <v>22</v>
      </c>
      <c r="D2700" t="s">
        <v>23</v>
      </c>
      <c r="E2700" t="s">
        <v>1129</v>
      </c>
      <c r="F2700" t="s">
        <v>1131</v>
      </c>
      <c r="G2700">
        <v>2019</v>
      </c>
      <c r="H2700">
        <v>77</v>
      </c>
      <c r="I2700" t="s">
        <v>1486</v>
      </c>
      <c r="J2700" s="10" t="s">
        <v>1984</v>
      </c>
      <c r="K2700" t="s">
        <v>1985</v>
      </c>
      <c r="L2700" s="10" t="s">
        <v>1986</v>
      </c>
      <c r="M2700" t="s">
        <v>2108</v>
      </c>
    </row>
    <row r="2701" spans="1:13" x14ac:dyDescent="0.25">
      <c r="A2701" t="s">
        <v>922</v>
      </c>
      <c r="B2701" t="s">
        <v>1111</v>
      </c>
      <c r="C2701" t="s">
        <v>22</v>
      </c>
      <c r="D2701" t="s">
        <v>23</v>
      </c>
      <c r="E2701" t="s">
        <v>1129</v>
      </c>
      <c r="F2701" t="s">
        <v>1131</v>
      </c>
      <c r="G2701">
        <v>2019</v>
      </c>
      <c r="H2701">
        <v>2</v>
      </c>
      <c r="I2701" t="s">
        <v>1487</v>
      </c>
      <c r="J2701" s="10" t="s">
        <v>1984</v>
      </c>
      <c r="K2701" t="s">
        <v>1985</v>
      </c>
      <c r="L2701" s="10" t="s">
        <v>1986</v>
      </c>
      <c r="M2701" t="s">
        <v>2108</v>
      </c>
    </row>
    <row r="2702" spans="1:13" x14ac:dyDescent="0.25">
      <c r="A2702" t="s">
        <v>922</v>
      </c>
      <c r="B2702" t="s">
        <v>1111</v>
      </c>
      <c r="C2702" t="s">
        <v>22</v>
      </c>
      <c r="D2702" t="s">
        <v>23</v>
      </c>
      <c r="E2702" t="s">
        <v>1129</v>
      </c>
      <c r="F2702" t="s">
        <v>1131</v>
      </c>
      <c r="G2702">
        <v>2020</v>
      </c>
      <c r="H2702">
        <v>64</v>
      </c>
      <c r="I2702" t="s">
        <v>1486</v>
      </c>
      <c r="J2702" s="10" t="s">
        <v>1984</v>
      </c>
      <c r="K2702" t="s">
        <v>1985</v>
      </c>
      <c r="L2702" s="10" t="s">
        <v>1986</v>
      </c>
      <c r="M2702" t="s">
        <v>2108</v>
      </c>
    </row>
    <row r="2703" spans="1:13" x14ac:dyDescent="0.25">
      <c r="A2703" t="s">
        <v>922</v>
      </c>
      <c r="B2703" t="s">
        <v>1111</v>
      </c>
      <c r="C2703" t="s">
        <v>22</v>
      </c>
      <c r="D2703" t="s">
        <v>23</v>
      </c>
      <c r="E2703" t="s">
        <v>1129</v>
      </c>
      <c r="F2703" t="s">
        <v>1131</v>
      </c>
      <c r="G2703">
        <v>2020</v>
      </c>
      <c r="H2703">
        <v>3</v>
      </c>
      <c r="I2703" t="s">
        <v>1487</v>
      </c>
      <c r="J2703" s="10" t="s">
        <v>1984</v>
      </c>
      <c r="K2703" t="s">
        <v>1985</v>
      </c>
      <c r="L2703" s="10" t="s">
        <v>1986</v>
      </c>
      <c r="M2703" t="s">
        <v>2108</v>
      </c>
    </row>
    <row r="2704" spans="1:13" x14ac:dyDescent="0.25">
      <c r="A2704" t="s">
        <v>922</v>
      </c>
      <c r="B2704" t="s">
        <v>1111</v>
      </c>
      <c r="C2704" t="s">
        <v>22</v>
      </c>
      <c r="D2704" t="s">
        <v>23</v>
      </c>
      <c r="E2704" t="s">
        <v>1132</v>
      </c>
      <c r="F2704" t="s">
        <v>1133</v>
      </c>
      <c r="G2704">
        <v>2016</v>
      </c>
      <c r="H2704">
        <v>805</v>
      </c>
      <c r="I2704" t="s">
        <v>1486</v>
      </c>
      <c r="J2704" s="10" t="s">
        <v>1615</v>
      </c>
      <c r="K2704" t="s">
        <v>1616</v>
      </c>
      <c r="L2704" s="10" t="s">
        <v>1526</v>
      </c>
      <c r="M2704" t="s">
        <v>2082</v>
      </c>
    </row>
    <row r="2705" spans="1:13" x14ac:dyDescent="0.25">
      <c r="A2705" t="s">
        <v>922</v>
      </c>
      <c r="B2705" t="s">
        <v>1111</v>
      </c>
      <c r="C2705" t="s">
        <v>22</v>
      </c>
      <c r="D2705" t="s">
        <v>23</v>
      </c>
      <c r="E2705" t="s">
        <v>1132</v>
      </c>
      <c r="F2705" t="s">
        <v>1133</v>
      </c>
      <c r="G2705">
        <v>2017</v>
      </c>
      <c r="H2705">
        <v>776</v>
      </c>
      <c r="I2705" t="s">
        <v>1486</v>
      </c>
      <c r="J2705" s="10" t="s">
        <v>1615</v>
      </c>
      <c r="K2705" t="s">
        <v>1616</v>
      </c>
      <c r="L2705" s="10" t="s">
        <v>1526</v>
      </c>
      <c r="M2705" t="s">
        <v>2082</v>
      </c>
    </row>
    <row r="2706" spans="1:13" x14ac:dyDescent="0.25">
      <c r="A2706" t="s">
        <v>922</v>
      </c>
      <c r="B2706" t="s">
        <v>1111</v>
      </c>
      <c r="C2706" t="s">
        <v>22</v>
      </c>
      <c r="D2706" t="s">
        <v>23</v>
      </c>
      <c r="E2706" t="s">
        <v>1132</v>
      </c>
      <c r="F2706" t="s">
        <v>1133</v>
      </c>
      <c r="G2706">
        <v>2018</v>
      </c>
      <c r="H2706">
        <v>758</v>
      </c>
      <c r="I2706" t="s">
        <v>1486</v>
      </c>
      <c r="J2706" s="10" t="s">
        <v>1615</v>
      </c>
      <c r="K2706" t="s">
        <v>1616</v>
      </c>
      <c r="L2706" s="10" t="s">
        <v>1526</v>
      </c>
      <c r="M2706" t="s">
        <v>2082</v>
      </c>
    </row>
    <row r="2707" spans="1:13" x14ac:dyDescent="0.25">
      <c r="A2707" t="s">
        <v>922</v>
      </c>
      <c r="B2707" t="s">
        <v>1111</v>
      </c>
      <c r="C2707" t="s">
        <v>22</v>
      </c>
      <c r="D2707" t="s">
        <v>23</v>
      </c>
      <c r="E2707" t="s">
        <v>1132</v>
      </c>
      <c r="F2707" t="s">
        <v>1133</v>
      </c>
      <c r="G2707">
        <v>2019</v>
      </c>
      <c r="H2707">
        <v>720</v>
      </c>
      <c r="I2707" t="s">
        <v>1486</v>
      </c>
      <c r="J2707" s="10" t="s">
        <v>1615</v>
      </c>
      <c r="K2707" t="s">
        <v>1616</v>
      </c>
      <c r="L2707" s="10" t="s">
        <v>1526</v>
      </c>
      <c r="M2707" t="s">
        <v>2082</v>
      </c>
    </row>
    <row r="2708" spans="1:13" x14ac:dyDescent="0.25">
      <c r="A2708" t="s">
        <v>922</v>
      </c>
      <c r="B2708" t="s">
        <v>1111</v>
      </c>
      <c r="C2708" t="s">
        <v>22</v>
      </c>
      <c r="D2708" t="s">
        <v>23</v>
      </c>
      <c r="E2708" t="s">
        <v>1132</v>
      </c>
      <c r="F2708" t="s">
        <v>1133</v>
      </c>
      <c r="G2708">
        <v>2020</v>
      </c>
      <c r="H2708">
        <v>669</v>
      </c>
      <c r="I2708" t="s">
        <v>1486</v>
      </c>
      <c r="J2708" s="10" t="s">
        <v>1615</v>
      </c>
      <c r="K2708" t="s">
        <v>1616</v>
      </c>
      <c r="L2708" s="10" t="s">
        <v>1526</v>
      </c>
      <c r="M2708" t="s">
        <v>2082</v>
      </c>
    </row>
    <row r="2709" spans="1:13" x14ac:dyDescent="0.25">
      <c r="A2709" t="s">
        <v>922</v>
      </c>
      <c r="B2709" t="s">
        <v>1111</v>
      </c>
      <c r="C2709" t="s">
        <v>22</v>
      </c>
      <c r="D2709" t="s">
        <v>23</v>
      </c>
      <c r="E2709" t="s">
        <v>1132</v>
      </c>
      <c r="F2709" t="s">
        <v>1134</v>
      </c>
      <c r="G2709">
        <v>2016</v>
      </c>
      <c r="H2709">
        <v>62</v>
      </c>
      <c r="I2709" t="s">
        <v>1486</v>
      </c>
      <c r="J2709" s="10" t="s">
        <v>1615</v>
      </c>
      <c r="K2709" t="s">
        <v>1616</v>
      </c>
      <c r="L2709" s="10" t="s">
        <v>1526</v>
      </c>
      <c r="M2709" t="s">
        <v>2082</v>
      </c>
    </row>
    <row r="2710" spans="1:13" x14ac:dyDescent="0.25">
      <c r="A2710" t="s">
        <v>922</v>
      </c>
      <c r="B2710" t="s">
        <v>1111</v>
      </c>
      <c r="C2710" t="s">
        <v>22</v>
      </c>
      <c r="D2710" t="s">
        <v>23</v>
      </c>
      <c r="E2710" t="s">
        <v>1132</v>
      </c>
      <c r="F2710" t="s">
        <v>1134</v>
      </c>
      <c r="G2710">
        <v>2017</v>
      </c>
      <c r="H2710">
        <v>85</v>
      </c>
      <c r="I2710" t="s">
        <v>1486</v>
      </c>
      <c r="J2710" s="10" t="s">
        <v>1615</v>
      </c>
      <c r="K2710" t="s">
        <v>1616</v>
      </c>
      <c r="L2710" s="10" t="s">
        <v>1526</v>
      </c>
      <c r="M2710" t="s">
        <v>2082</v>
      </c>
    </row>
    <row r="2711" spans="1:13" x14ac:dyDescent="0.25">
      <c r="A2711" t="s">
        <v>922</v>
      </c>
      <c r="B2711" t="s">
        <v>1111</v>
      </c>
      <c r="C2711" t="s">
        <v>22</v>
      </c>
      <c r="D2711" t="s">
        <v>23</v>
      </c>
      <c r="E2711" t="s">
        <v>1132</v>
      </c>
      <c r="F2711" t="s">
        <v>1134</v>
      </c>
      <c r="G2711">
        <v>2018</v>
      </c>
      <c r="H2711">
        <v>81</v>
      </c>
      <c r="I2711" t="s">
        <v>1486</v>
      </c>
      <c r="J2711" s="10" t="s">
        <v>1615</v>
      </c>
      <c r="K2711" t="s">
        <v>1616</v>
      </c>
      <c r="L2711" s="10" t="s">
        <v>1526</v>
      </c>
      <c r="M2711" t="s">
        <v>2082</v>
      </c>
    </row>
    <row r="2712" spans="1:13" x14ac:dyDescent="0.25">
      <c r="A2712" t="s">
        <v>922</v>
      </c>
      <c r="B2712" t="s">
        <v>1111</v>
      </c>
      <c r="C2712" t="s">
        <v>22</v>
      </c>
      <c r="D2712" t="s">
        <v>23</v>
      </c>
      <c r="E2712" t="s">
        <v>1132</v>
      </c>
      <c r="F2712" t="s">
        <v>1134</v>
      </c>
      <c r="G2712">
        <v>2019</v>
      </c>
      <c r="H2712">
        <v>89</v>
      </c>
      <c r="I2712" t="s">
        <v>1486</v>
      </c>
      <c r="J2712" s="10" t="s">
        <v>1615</v>
      </c>
      <c r="K2712" t="s">
        <v>1616</v>
      </c>
      <c r="L2712" s="10" t="s">
        <v>1526</v>
      </c>
      <c r="M2712" t="s">
        <v>2082</v>
      </c>
    </row>
    <row r="2713" spans="1:13" x14ac:dyDescent="0.25">
      <c r="A2713" t="s">
        <v>922</v>
      </c>
      <c r="B2713" t="s">
        <v>1111</v>
      </c>
      <c r="C2713" t="s">
        <v>22</v>
      </c>
      <c r="D2713" t="s">
        <v>23</v>
      </c>
      <c r="E2713" t="s">
        <v>1132</v>
      </c>
      <c r="F2713" t="s">
        <v>1134</v>
      </c>
      <c r="G2713">
        <v>2020</v>
      </c>
      <c r="H2713">
        <v>86</v>
      </c>
      <c r="I2713" t="s">
        <v>1486</v>
      </c>
      <c r="J2713" s="10" t="s">
        <v>1615</v>
      </c>
      <c r="K2713" t="s">
        <v>1616</v>
      </c>
      <c r="L2713" s="10" t="s">
        <v>1526</v>
      </c>
      <c r="M2713" t="s">
        <v>2082</v>
      </c>
    </row>
    <row r="2714" spans="1:13" x14ac:dyDescent="0.25">
      <c r="A2714" t="s">
        <v>922</v>
      </c>
      <c r="B2714" t="s">
        <v>1111</v>
      </c>
      <c r="C2714" t="s">
        <v>22</v>
      </c>
      <c r="D2714" t="s">
        <v>23</v>
      </c>
      <c r="E2714" t="s">
        <v>1135</v>
      </c>
      <c r="F2714" t="s">
        <v>1136</v>
      </c>
      <c r="G2714">
        <v>2016</v>
      </c>
      <c r="H2714">
        <v>201</v>
      </c>
      <c r="I2714" t="s">
        <v>1486</v>
      </c>
      <c r="J2714" s="10" t="s">
        <v>1974</v>
      </c>
      <c r="K2714" t="s">
        <v>1975</v>
      </c>
      <c r="L2714" s="10" t="s">
        <v>1649</v>
      </c>
      <c r="M2714" t="s">
        <v>2095</v>
      </c>
    </row>
    <row r="2715" spans="1:13" x14ac:dyDescent="0.25">
      <c r="A2715" t="s">
        <v>922</v>
      </c>
      <c r="B2715" t="s">
        <v>1111</v>
      </c>
      <c r="C2715" t="s">
        <v>22</v>
      </c>
      <c r="D2715" t="s">
        <v>23</v>
      </c>
      <c r="E2715" t="s">
        <v>1135</v>
      </c>
      <c r="F2715" t="s">
        <v>1136</v>
      </c>
      <c r="G2715">
        <v>2017</v>
      </c>
      <c r="H2715">
        <v>161</v>
      </c>
      <c r="I2715" t="s">
        <v>1486</v>
      </c>
      <c r="J2715" s="10" t="s">
        <v>1974</v>
      </c>
      <c r="K2715" t="s">
        <v>1975</v>
      </c>
      <c r="L2715" s="10" t="s">
        <v>1649</v>
      </c>
      <c r="M2715" t="s">
        <v>2095</v>
      </c>
    </row>
    <row r="2716" spans="1:13" x14ac:dyDescent="0.25">
      <c r="A2716" t="s">
        <v>922</v>
      </c>
      <c r="B2716" t="s">
        <v>1111</v>
      </c>
      <c r="C2716" t="s">
        <v>22</v>
      </c>
      <c r="D2716" t="s">
        <v>23</v>
      </c>
      <c r="E2716" t="s">
        <v>1135</v>
      </c>
      <c r="F2716" t="s">
        <v>1136</v>
      </c>
      <c r="G2716">
        <v>2018</v>
      </c>
      <c r="H2716">
        <v>131</v>
      </c>
      <c r="I2716" t="s">
        <v>1486</v>
      </c>
      <c r="J2716" s="10" t="s">
        <v>1974</v>
      </c>
      <c r="K2716" t="s">
        <v>1975</v>
      </c>
      <c r="L2716" s="10" t="s">
        <v>1649</v>
      </c>
      <c r="M2716" t="s">
        <v>2095</v>
      </c>
    </row>
    <row r="2717" spans="1:13" x14ac:dyDescent="0.25">
      <c r="A2717" t="s">
        <v>922</v>
      </c>
      <c r="B2717" t="s">
        <v>1111</v>
      </c>
      <c r="C2717" t="s">
        <v>22</v>
      </c>
      <c r="D2717" t="s">
        <v>23</v>
      </c>
      <c r="E2717" t="s">
        <v>1135</v>
      </c>
      <c r="F2717" t="s">
        <v>1136</v>
      </c>
      <c r="G2717">
        <v>2019</v>
      </c>
      <c r="H2717">
        <v>113</v>
      </c>
      <c r="I2717" t="s">
        <v>1486</v>
      </c>
      <c r="J2717" s="10" t="s">
        <v>1974</v>
      </c>
      <c r="K2717" t="s">
        <v>1975</v>
      </c>
      <c r="L2717" s="10" t="s">
        <v>1649</v>
      </c>
      <c r="M2717" t="s">
        <v>2095</v>
      </c>
    </row>
    <row r="2718" spans="1:13" x14ac:dyDescent="0.25">
      <c r="A2718" t="s">
        <v>922</v>
      </c>
      <c r="B2718" t="s">
        <v>1111</v>
      </c>
      <c r="C2718" t="s">
        <v>22</v>
      </c>
      <c r="D2718" t="s">
        <v>23</v>
      </c>
      <c r="E2718" t="s">
        <v>1135</v>
      </c>
      <c r="F2718" t="s">
        <v>1136</v>
      </c>
      <c r="G2718">
        <v>2020</v>
      </c>
      <c r="H2718">
        <v>106</v>
      </c>
      <c r="I2718" t="s">
        <v>1486</v>
      </c>
      <c r="J2718" s="10" t="s">
        <v>1974</v>
      </c>
      <c r="K2718" t="s">
        <v>1975</v>
      </c>
      <c r="L2718" s="10" t="s">
        <v>1649</v>
      </c>
      <c r="M2718" t="s">
        <v>2095</v>
      </c>
    </row>
    <row r="2719" spans="1:13" x14ac:dyDescent="0.25">
      <c r="A2719" t="s">
        <v>922</v>
      </c>
      <c r="B2719" t="s">
        <v>1111</v>
      </c>
      <c r="C2719" t="s">
        <v>22</v>
      </c>
      <c r="D2719" t="s">
        <v>23</v>
      </c>
      <c r="E2719" t="s">
        <v>1135</v>
      </c>
      <c r="F2719" t="s">
        <v>1137</v>
      </c>
      <c r="G2719">
        <v>2016</v>
      </c>
      <c r="H2719">
        <v>34</v>
      </c>
      <c r="I2719" t="s">
        <v>1486</v>
      </c>
      <c r="J2719" s="10" t="s">
        <v>1974</v>
      </c>
      <c r="K2719" t="s">
        <v>1975</v>
      </c>
      <c r="L2719" s="10" t="s">
        <v>1649</v>
      </c>
      <c r="M2719" t="s">
        <v>2095</v>
      </c>
    </row>
    <row r="2720" spans="1:13" x14ac:dyDescent="0.25">
      <c r="A2720" t="s">
        <v>922</v>
      </c>
      <c r="B2720" t="s">
        <v>1111</v>
      </c>
      <c r="C2720" t="s">
        <v>22</v>
      </c>
      <c r="D2720" t="s">
        <v>23</v>
      </c>
      <c r="E2720" t="s">
        <v>1135</v>
      </c>
      <c r="F2720" t="s">
        <v>1137</v>
      </c>
      <c r="G2720">
        <v>2017</v>
      </c>
      <c r="H2720">
        <v>51</v>
      </c>
      <c r="I2720" t="s">
        <v>1486</v>
      </c>
      <c r="J2720" s="10" t="s">
        <v>1974</v>
      </c>
      <c r="K2720" t="s">
        <v>1975</v>
      </c>
      <c r="L2720" s="10" t="s">
        <v>1649</v>
      </c>
      <c r="M2720" t="s">
        <v>2095</v>
      </c>
    </row>
    <row r="2721" spans="1:13" x14ac:dyDescent="0.25">
      <c r="A2721" t="s">
        <v>922</v>
      </c>
      <c r="B2721" t="s">
        <v>1111</v>
      </c>
      <c r="C2721" t="s">
        <v>22</v>
      </c>
      <c r="D2721" t="s">
        <v>23</v>
      </c>
      <c r="E2721" t="s">
        <v>1135</v>
      </c>
      <c r="F2721" t="s">
        <v>1137</v>
      </c>
      <c r="G2721">
        <v>2018</v>
      </c>
      <c r="H2721">
        <v>63</v>
      </c>
      <c r="I2721" t="s">
        <v>1486</v>
      </c>
      <c r="J2721" s="10" t="s">
        <v>1974</v>
      </c>
      <c r="K2721" t="s">
        <v>1975</v>
      </c>
      <c r="L2721" s="10" t="s">
        <v>1649</v>
      </c>
      <c r="M2721" t="s">
        <v>2095</v>
      </c>
    </row>
    <row r="2722" spans="1:13" x14ac:dyDescent="0.25">
      <c r="A2722" t="s">
        <v>922</v>
      </c>
      <c r="B2722" t="s">
        <v>1111</v>
      </c>
      <c r="C2722" t="s">
        <v>22</v>
      </c>
      <c r="D2722" t="s">
        <v>23</v>
      </c>
      <c r="E2722" t="s">
        <v>1135</v>
      </c>
      <c r="F2722" t="s">
        <v>1137</v>
      </c>
      <c r="G2722">
        <v>2019</v>
      </c>
      <c r="H2722">
        <v>38</v>
      </c>
      <c r="I2722" t="s">
        <v>1486</v>
      </c>
      <c r="J2722" s="10" t="s">
        <v>1974</v>
      </c>
      <c r="K2722" t="s">
        <v>1975</v>
      </c>
      <c r="L2722" s="10" t="s">
        <v>1649</v>
      </c>
      <c r="M2722" t="s">
        <v>2095</v>
      </c>
    </row>
    <row r="2723" spans="1:13" x14ac:dyDescent="0.25">
      <c r="A2723" t="s">
        <v>922</v>
      </c>
      <c r="B2723" t="s">
        <v>1111</v>
      </c>
      <c r="C2723" t="s">
        <v>22</v>
      </c>
      <c r="D2723" t="s">
        <v>23</v>
      </c>
      <c r="E2723" t="s">
        <v>1135</v>
      </c>
      <c r="F2723" t="s">
        <v>1137</v>
      </c>
      <c r="G2723">
        <v>2020</v>
      </c>
      <c r="H2723">
        <v>25</v>
      </c>
      <c r="I2723" t="s">
        <v>1486</v>
      </c>
      <c r="J2723" s="10" t="s">
        <v>1974</v>
      </c>
      <c r="K2723" t="s">
        <v>1975</v>
      </c>
      <c r="L2723" s="10" t="s">
        <v>1649</v>
      </c>
      <c r="M2723" t="s">
        <v>2095</v>
      </c>
    </row>
    <row r="2724" spans="1:13" x14ac:dyDescent="0.25">
      <c r="A2724" t="s">
        <v>922</v>
      </c>
      <c r="B2724" t="s">
        <v>1138</v>
      </c>
      <c r="C2724" t="s">
        <v>1</v>
      </c>
      <c r="D2724" t="s">
        <v>66</v>
      </c>
      <c r="E2724" t="s">
        <v>1139</v>
      </c>
      <c r="F2724" t="s">
        <v>1140</v>
      </c>
      <c r="G2724">
        <v>2016</v>
      </c>
      <c r="H2724">
        <v>10</v>
      </c>
      <c r="I2724" t="s">
        <v>1486</v>
      </c>
      <c r="J2724" s="10" t="s">
        <v>1987</v>
      </c>
      <c r="K2724" t="s">
        <v>1988</v>
      </c>
      <c r="L2724" s="10" t="s">
        <v>1867</v>
      </c>
      <c r="M2724" t="s">
        <v>2103</v>
      </c>
    </row>
    <row r="2725" spans="1:13" x14ac:dyDescent="0.25">
      <c r="A2725" t="s">
        <v>922</v>
      </c>
      <c r="B2725" t="s">
        <v>1138</v>
      </c>
      <c r="C2725" t="s">
        <v>1</v>
      </c>
      <c r="D2725" t="s">
        <v>66</v>
      </c>
      <c r="E2725" t="s">
        <v>1139</v>
      </c>
      <c r="F2725" t="s">
        <v>1140</v>
      </c>
      <c r="G2725">
        <v>2017</v>
      </c>
      <c r="H2725">
        <v>13</v>
      </c>
      <c r="I2725" t="s">
        <v>1486</v>
      </c>
      <c r="J2725" s="10" t="s">
        <v>1987</v>
      </c>
      <c r="K2725" t="s">
        <v>1988</v>
      </c>
      <c r="L2725" s="10" t="s">
        <v>1867</v>
      </c>
      <c r="M2725" t="s">
        <v>2103</v>
      </c>
    </row>
    <row r="2726" spans="1:13" x14ac:dyDescent="0.25">
      <c r="A2726" t="s">
        <v>922</v>
      </c>
      <c r="B2726" t="s">
        <v>1138</v>
      </c>
      <c r="C2726" t="s">
        <v>1</v>
      </c>
      <c r="D2726" t="s">
        <v>66</v>
      </c>
      <c r="E2726" t="s">
        <v>1139</v>
      </c>
      <c r="F2726" t="s">
        <v>1140</v>
      </c>
      <c r="G2726">
        <v>2018</v>
      </c>
      <c r="H2726">
        <v>13</v>
      </c>
      <c r="I2726" t="s">
        <v>1486</v>
      </c>
      <c r="J2726" s="10" t="s">
        <v>1987</v>
      </c>
      <c r="K2726" t="s">
        <v>1988</v>
      </c>
      <c r="L2726" s="10" t="s">
        <v>1867</v>
      </c>
      <c r="M2726" t="s">
        <v>2103</v>
      </c>
    </row>
    <row r="2727" spans="1:13" x14ac:dyDescent="0.25">
      <c r="A2727" t="s">
        <v>922</v>
      </c>
      <c r="B2727" t="s">
        <v>1138</v>
      </c>
      <c r="C2727" t="s">
        <v>1</v>
      </c>
      <c r="D2727" t="s">
        <v>66</v>
      </c>
      <c r="E2727" t="s">
        <v>1139</v>
      </c>
      <c r="F2727" t="s">
        <v>1140</v>
      </c>
      <c r="G2727">
        <v>2019</v>
      </c>
      <c r="H2727">
        <v>16</v>
      </c>
      <c r="I2727" t="s">
        <v>1486</v>
      </c>
      <c r="J2727" s="10" t="s">
        <v>1987</v>
      </c>
      <c r="K2727" t="s">
        <v>1988</v>
      </c>
      <c r="L2727" s="10" t="s">
        <v>1867</v>
      </c>
      <c r="M2727" t="s">
        <v>2103</v>
      </c>
    </row>
    <row r="2728" spans="1:13" x14ac:dyDescent="0.25">
      <c r="A2728" t="s">
        <v>922</v>
      </c>
      <c r="B2728" t="s">
        <v>1138</v>
      </c>
      <c r="C2728" t="s">
        <v>1</v>
      </c>
      <c r="D2728" t="s">
        <v>66</v>
      </c>
      <c r="E2728" t="s">
        <v>1139</v>
      </c>
      <c r="F2728" t="s">
        <v>1140</v>
      </c>
      <c r="G2728">
        <v>2020</v>
      </c>
      <c r="H2728">
        <v>16</v>
      </c>
      <c r="I2728" t="s">
        <v>1486</v>
      </c>
      <c r="J2728" s="10" t="s">
        <v>1987</v>
      </c>
      <c r="K2728" t="s">
        <v>1988</v>
      </c>
      <c r="L2728" s="10" t="s">
        <v>1867</v>
      </c>
      <c r="M2728" t="s">
        <v>2103</v>
      </c>
    </row>
    <row r="2729" spans="1:13" x14ac:dyDescent="0.25">
      <c r="A2729" t="s">
        <v>922</v>
      </c>
      <c r="B2729" t="s">
        <v>1138</v>
      </c>
      <c r="C2729" t="s">
        <v>1</v>
      </c>
      <c r="D2729" t="s">
        <v>2</v>
      </c>
      <c r="E2729" t="s">
        <v>1141</v>
      </c>
      <c r="F2729" t="s">
        <v>1142</v>
      </c>
      <c r="G2729">
        <v>2016</v>
      </c>
      <c r="H2729">
        <v>9</v>
      </c>
      <c r="I2729" t="s">
        <v>1486</v>
      </c>
      <c r="J2729" s="10" t="s">
        <v>1961</v>
      </c>
      <c r="K2729" t="s">
        <v>1962</v>
      </c>
      <c r="L2729" s="10" t="s">
        <v>1963</v>
      </c>
      <c r="M2729" t="s">
        <v>2107</v>
      </c>
    </row>
    <row r="2730" spans="1:13" x14ac:dyDescent="0.25">
      <c r="A2730" t="s">
        <v>922</v>
      </c>
      <c r="B2730" t="s">
        <v>1138</v>
      </c>
      <c r="C2730" t="s">
        <v>1</v>
      </c>
      <c r="D2730" t="s">
        <v>2</v>
      </c>
      <c r="E2730" t="s">
        <v>1141</v>
      </c>
      <c r="F2730" t="s">
        <v>1142</v>
      </c>
      <c r="G2730">
        <v>2017</v>
      </c>
      <c r="H2730">
        <v>4</v>
      </c>
      <c r="I2730" t="s">
        <v>1486</v>
      </c>
      <c r="J2730" s="10" t="s">
        <v>1961</v>
      </c>
      <c r="K2730" t="s">
        <v>1962</v>
      </c>
      <c r="L2730" s="10" t="s">
        <v>1963</v>
      </c>
      <c r="M2730" t="s">
        <v>2107</v>
      </c>
    </row>
    <row r="2731" spans="1:13" x14ac:dyDescent="0.25">
      <c r="A2731" t="s">
        <v>922</v>
      </c>
      <c r="B2731" t="s">
        <v>1138</v>
      </c>
      <c r="C2731" t="s">
        <v>1</v>
      </c>
      <c r="D2731" t="s">
        <v>2</v>
      </c>
      <c r="E2731" t="s">
        <v>1141</v>
      </c>
      <c r="F2731" t="s">
        <v>1142</v>
      </c>
      <c r="G2731">
        <v>2017</v>
      </c>
      <c r="H2731">
        <v>3</v>
      </c>
      <c r="I2731" t="s">
        <v>1487</v>
      </c>
      <c r="J2731" s="10" t="s">
        <v>1961</v>
      </c>
      <c r="K2731" t="s">
        <v>1962</v>
      </c>
      <c r="L2731" s="10" t="s">
        <v>1963</v>
      </c>
      <c r="M2731" t="s">
        <v>2107</v>
      </c>
    </row>
    <row r="2732" spans="1:13" x14ac:dyDescent="0.25">
      <c r="A2732" t="s">
        <v>922</v>
      </c>
      <c r="B2732" t="s">
        <v>1138</v>
      </c>
      <c r="C2732" t="s">
        <v>1</v>
      </c>
      <c r="D2732" t="s">
        <v>2</v>
      </c>
      <c r="E2732" t="s">
        <v>1141</v>
      </c>
      <c r="F2732" t="s">
        <v>1142</v>
      </c>
      <c r="G2732">
        <v>2018</v>
      </c>
      <c r="H2732">
        <v>5</v>
      </c>
      <c r="I2732" t="s">
        <v>1486</v>
      </c>
      <c r="J2732" s="10" t="s">
        <v>1961</v>
      </c>
      <c r="K2732" t="s">
        <v>1962</v>
      </c>
      <c r="L2732" s="10" t="s">
        <v>1963</v>
      </c>
      <c r="M2732" t="s">
        <v>2107</v>
      </c>
    </row>
    <row r="2733" spans="1:13" x14ac:dyDescent="0.25">
      <c r="A2733" t="s">
        <v>922</v>
      </c>
      <c r="B2733" t="s">
        <v>1138</v>
      </c>
      <c r="C2733" t="s">
        <v>1</v>
      </c>
      <c r="D2733" t="s">
        <v>2</v>
      </c>
      <c r="E2733" t="s">
        <v>1141</v>
      </c>
      <c r="F2733" t="s">
        <v>1142</v>
      </c>
      <c r="G2733">
        <v>2018</v>
      </c>
      <c r="H2733">
        <v>9</v>
      </c>
      <c r="I2733" t="s">
        <v>1487</v>
      </c>
      <c r="J2733" s="10" t="s">
        <v>1961</v>
      </c>
      <c r="K2733" t="s">
        <v>1962</v>
      </c>
      <c r="L2733" s="10" t="s">
        <v>1963</v>
      </c>
      <c r="M2733" t="s">
        <v>2107</v>
      </c>
    </row>
    <row r="2734" spans="1:13" x14ac:dyDescent="0.25">
      <c r="A2734" t="s">
        <v>922</v>
      </c>
      <c r="B2734" t="s">
        <v>1138</v>
      </c>
      <c r="C2734" t="s">
        <v>1</v>
      </c>
      <c r="D2734" t="s">
        <v>2</v>
      </c>
      <c r="E2734" t="s">
        <v>1141</v>
      </c>
      <c r="F2734" t="s">
        <v>1142</v>
      </c>
      <c r="G2734">
        <v>2019</v>
      </c>
      <c r="H2734">
        <v>4</v>
      </c>
      <c r="I2734" t="s">
        <v>1486</v>
      </c>
      <c r="J2734" s="10" t="s">
        <v>1961</v>
      </c>
      <c r="K2734" t="s">
        <v>1962</v>
      </c>
      <c r="L2734" s="10" t="s">
        <v>1963</v>
      </c>
      <c r="M2734" t="s">
        <v>2107</v>
      </c>
    </row>
    <row r="2735" spans="1:13" x14ac:dyDescent="0.25">
      <c r="A2735" t="s">
        <v>922</v>
      </c>
      <c r="B2735" t="s">
        <v>1138</v>
      </c>
      <c r="C2735" t="s">
        <v>1</v>
      </c>
      <c r="D2735" t="s">
        <v>2</v>
      </c>
      <c r="E2735" t="s">
        <v>1141</v>
      </c>
      <c r="F2735" t="s">
        <v>1142</v>
      </c>
      <c r="G2735">
        <v>2019</v>
      </c>
      <c r="H2735">
        <v>7</v>
      </c>
      <c r="I2735" t="s">
        <v>1487</v>
      </c>
      <c r="J2735" s="10" t="s">
        <v>1961</v>
      </c>
      <c r="K2735" t="s">
        <v>1962</v>
      </c>
      <c r="L2735" s="10" t="s">
        <v>1963</v>
      </c>
      <c r="M2735" t="s">
        <v>2107</v>
      </c>
    </row>
    <row r="2736" spans="1:13" x14ac:dyDescent="0.25">
      <c r="A2736" t="s">
        <v>922</v>
      </c>
      <c r="B2736" t="s">
        <v>1138</v>
      </c>
      <c r="C2736" t="s">
        <v>1</v>
      </c>
      <c r="D2736" t="s">
        <v>2</v>
      </c>
      <c r="E2736" t="s">
        <v>1141</v>
      </c>
      <c r="F2736" t="s">
        <v>1142</v>
      </c>
      <c r="G2736">
        <v>2020</v>
      </c>
      <c r="H2736">
        <v>5</v>
      </c>
      <c r="I2736" t="s">
        <v>1486</v>
      </c>
      <c r="J2736" s="10" t="s">
        <v>1961</v>
      </c>
      <c r="K2736" t="s">
        <v>1962</v>
      </c>
      <c r="L2736" s="10" t="s">
        <v>1963</v>
      </c>
      <c r="M2736" t="s">
        <v>2107</v>
      </c>
    </row>
    <row r="2737" spans="1:13" x14ac:dyDescent="0.25">
      <c r="A2737" t="s">
        <v>922</v>
      </c>
      <c r="B2737" t="s">
        <v>1138</v>
      </c>
      <c r="C2737" t="s">
        <v>1</v>
      </c>
      <c r="D2737" t="s">
        <v>2</v>
      </c>
      <c r="E2737" t="s">
        <v>1141</v>
      </c>
      <c r="F2737" t="s">
        <v>1142</v>
      </c>
      <c r="G2737">
        <v>2020</v>
      </c>
      <c r="H2737">
        <v>16</v>
      </c>
      <c r="I2737" t="s">
        <v>1487</v>
      </c>
      <c r="J2737" s="10" t="s">
        <v>1961</v>
      </c>
      <c r="K2737" t="s">
        <v>1962</v>
      </c>
      <c r="L2737" s="10" t="s">
        <v>1963</v>
      </c>
      <c r="M2737" t="s">
        <v>2107</v>
      </c>
    </row>
    <row r="2738" spans="1:13" x14ac:dyDescent="0.25">
      <c r="A2738" t="s">
        <v>922</v>
      </c>
      <c r="B2738" t="s">
        <v>1138</v>
      </c>
      <c r="C2738" t="s">
        <v>1</v>
      </c>
      <c r="D2738" t="s">
        <v>2</v>
      </c>
      <c r="E2738" t="s">
        <v>1143</v>
      </c>
      <c r="F2738" t="s">
        <v>1144</v>
      </c>
      <c r="G2738">
        <v>2016</v>
      </c>
      <c r="H2738">
        <v>9</v>
      </c>
      <c r="I2738" t="s">
        <v>1486</v>
      </c>
      <c r="J2738" s="10" t="s">
        <v>1961</v>
      </c>
      <c r="K2738" t="s">
        <v>1962</v>
      </c>
      <c r="L2738" s="10" t="s">
        <v>1963</v>
      </c>
      <c r="M2738" t="s">
        <v>2107</v>
      </c>
    </row>
    <row r="2739" spans="1:13" x14ac:dyDescent="0.25">
      <c r="A2739" t="s">
        <v>922</v>
      </c>
      <c r="B2739" t="s">
        <v>1138</v>
      </c>
      <c r="C2739" t="s">
        <v>1</v>
      </c>
      <c r="D2739" t="s">
        <v>2</v>
      </c>
      <c r="E2739" t="s">
        <v>1143</v>
      </c>
      <c r="F2739" t="s">
        <v>1144</v>
      </c>
      <c r="G2739">
        <v>2017</v>
      </c>
      <c r="H2739">
        <v>4</v>
      </c>
      <c r="I2739" t="s">
        <v>1486</v>
      </c>
      <c r="J2739" s="10" t="s">
        <v>1961</v>
      </c>
      <c r="K2739" t="s">
        <v>1962</v>
      </c>
      <c r="L2739" s="10" t="s">
        <v>1963</v>
      </c>
      <c r="M2739" t="s">
        <v>2107</v>
      </c>
    </row>
    <row r="2740" spans="1:13" x14ac:dyDescent="0.25">
      <c r="A2740" t="s">
        <v>922</v>
      </c>
      <c r="B2740" t="s">
        <v>1138</v>
      </c>
      <c r="C2740" t="s">
        <v>1</v>
      </c>
      <c r="D2740" t="s">
        <v>2</v>
      </c>
      <c r="E2740" t="s">
        <v>1143</v>
      </c>
      <c r="F2740" t="s">
        <v>1144</v>
      </c>
      <c r="G2740">
        <v>2017</v>
      </c>
      <c r="H2740">
        <v>5</v>
      </c>
      <c r="I2740" t="s">
        <v>1487</v>
      </c>
      <c r="J2740" s="10" t="s">
        <v>1961</v>
      </c>
      <c r="K2740" t="s">
        <v>1962</v>
      </c>
      <c r="L2740" s="10" t="s">
        <v>1963</v>
      </c>
      <c r="M2740" t="s">
        <v>2107</v>
      </c>
    </row>
    <row r="2741" spans="1:13" x14ac:dyDescent="0.25">
      <c r="A2741" t="s">
        <v>922</v>
      </c>
      <c r="B2741" t="s">
        <v>1138</v>
      </c>
      <c r="C2741" t="s">
        <v>1</v>
      </c>
      <c r="D2741" t="s">
        <v>2</v>
      </c>
      <c r="E2741" t="s">
        <v>1143</v>
      </c>
      <c r="F2741" t="s">
        <v>1144</v>
      </c>
      <c r="G2741">
        <v>2018</v>
      </c>
      <c r="H2741">
        <v>3</v>
      </c>
      <c r="I2741" t="s">
        <v>1486</v>
      </c>
      <c r="J2741" s="10" t="s">
        <v>1961</v>
      </c>
      <c r="K2741" t="s">
        <v>1962</v>
      </c>
      <c r="L2741" s="10" t="s">
        <v>1963</v>
      </c>
      <c r="M2741" t="s">
        <v>2107</v>
      </c>
    </row>
    <row r="2742" spans="1:13" x14ac:dyDescent="0.25">
      <c r="A2742" t="s">
        <v>922</v>
      </c>
      <c r="B2742" t="s">
        <v>1138</v>
      </c>
      <c r="C2742" t="s">
        <v>1</v>
      </c>
      <c r="D2742" t="s">
        <v>2</v>
      </c>
      <c r="E2742" t="s">
        <v>1143</v>
      </c>
      <c r="F2742" t="s">
        <v>1144</v>
      </c>
      <c r="G2742">
        <v>2018</v>
      </c>
      <c r="H2742">
        <v>5</v>
      </c>
      <c r="I2742" t="s">
        <v>1487</v>
      </c>
      <c r="J2742" s="10" t="s">
        <v>1961</v>
      </c>
      <c r="K2742" t="s">
        <v>1962</v>
      </c>
      <c r="L2742" s="10" t="s">
        <v>1963</v>
      </c>
      <c r="M2742" t="s">
        <v>2107</v>
      </c>
    </row>
    <row r="2743" spans="1:13" x14ac:dyDescent="0.25">
      <c r="A2743" t="s">
        <v>922</v>
      </c>
      <c r="B2743" t="s">
        <v>1138</v>
      </c>
      <c r="C2743" t="s">
        <v>1</v>
      </c>
      <c r="D2743" t="s">
        <v>2</v>
      </c>
      <c r="E2743" t="s">
        <v>1143</v>
      </c>
      <c r="F2743" t="s">
        <v>1144</v>
      </c>
      <c r="G2743">
        <v>2019</v>
      </c>
      <c r="H2743">
        <v>2</v>
      </c>
      <c r="I2743" t="s">
        <v>1486</v>
      </c>
      <c r="J2743" s="10" t="s">
        <v>1961</v>
      </c>
      <c r="K2743" t="s">
        <v>1962</v>
      </c>
      <c r="L2743" s="10" t="s">
        <v>1963</v>
      </c>
      <c r="M2743" t="s">
        <v>2107</v>
      </c>
    </row>
    <row r="2744" spans="1:13" x14ac:dyDescent="0.25">
      <c r="A2744" t="s">
        <v>922</v>
      </c>
      <c r="B2744" t="s">
        <v>1138</v>
      </c>
      <c r="C2744" t="s">
        <v>1</v>
      </c>
      <c r="D2744" t="s">
        <v>2</v>
      </c>
      <c r="E2744" t="s">
        <v>1143</v>
      </c>
      <c r="F2744" t="s">
        <v>1144</v>
      </c>
      <c r="G2744">
        <v>2019</v>
      </c>
      <c r="H2744">
        <v>2</v>
      </c>
      <c r="I2744" t="s">
        <v>1487</v>
      </c>
      <c r="J2744" s="10" t="s">
        <v>1961</v>
      </c>
      <c r="K2744" t="s">
        <v>1962</v>
      </c>
      <c r="L2744" s="10" t="s">
        <v>1963</v>
      </c>
      <c r="M2744" t="s">
        <v>2107</v>
      </c>
    </row>
    <row r="2745" spans="1:13" x14ac:dyDescent="0.25">
      <c r="A2745" t="s">
        <v>922</v>
      </c>
      <c r="B2745" t="s">
        <v>1138</v>
      </c>
      <c r="C2745" t="s">
        <v>1</v>
      </c>
      <c r="D2745" t="s">
        <v>2</v>
      </c>
      <c r="E2745" t="s">
        <v>1143</v>
      </c>
      <c r="F2745" t="s">
        <v>1144</v>
      </c>
      <c r="G2745">
        <v>2020</v>
      </c>
      <c r="H2745">
        <v>2</v>
      </c>
      <c r="I2745" t="s">
        <v>1486</v>
      </c>
      <c r="J2745" s="10" t="s">
        <v>1961</v>
      </c>
      <c r="K2745" t="s">
        <v>1962</v>
      </c>
      <c r="L2745" s="10" t="s">
        <v>1963</v>
      </c>
      <c r="M2745" t="s">
        <v>2107</v>
      </c>
    </row>
    <row r="2746" spans="1:13" x14ac:dyDescent="0.25">
      <c r="A2746" t="s">
        <v>922</v>
      </c>
      <c r="B2746" t="s">
        <v>1138</v>
      </c>
      <c r="C2746" t="s">
        <v>1</v>
      </c>
      <c r="D2746" t="s">
        <v>2</v>
      </c>
      <c r="E2746" t="s">
        <v>1143</v>
      </c>
      <c r="F2746" t="s">
        <v>1144</v>
      </c>
      <c r="G2746">
        <v>2020</v>
      </c>
      <c r="H2746">
        <v>2</v>
      </c>
      <c r="I2746" t="s">
        <v>1487</v>
      </c>
      <c r="J2746" s="10" t="s">
        <v>1961</v>
      </c>
      <c r="K2746" t="s">
        <v>1962</v>
      </c>
      <c r="L2746" s="10" t="s">
        <v>1963</v>
      </c>
      <c r="M2746" t="s">
        <v>2107</v>
      </c>
    </row>
    <row r="2747" spans="1:13" x14ac:dyDescent="0.25">
      <c r="A2747" t="s">
        <v>922</v>
      </c>
      <c r="B2747" t="s">
        <v>1138</v>
      </c>
      <c r="C2747" t="s">
        <v>1</v>
      </c>
      <c r="D2747" t="s">
        <v>2</v>
      </c>
      <c r="E2747" t="s">
        <v>1145</v>
      </c>
      <c r="F2747" t="s">
        <v>1146</v>
      </c>
      <c r="G2747">
        <v>2020</v>
      </c>
      <c r="H2747">
        <v>1</v>
      </c>
      <c r="I2747" t="s">
        <v>1487</v>
      </c>
      <c r="J2747" s="10" t="s">
        <v>1961</v>
      </c>
      <c r="K2747" t="s">
        <v>1962</v>
      </c>
      <c r="L2747" s="10" t="s">
        <v>1963</v>
      </c>
      <c r="M2747" t="s">
        <v>2107</v>
      </c>
    </row>
    <row r="2748" spans="1:13" x14ac:dyDescent="0.25">
      <c r="A2748" t="s">
        <v>922</v>
      </c>
      <c r="B2748" t="s">
        <v>1138</v>
      </c>
      <c r="C2748" t="s">
        <v>1</v>
      </c>
      <c r="D2748" t="s">
        <v>2</v>
      </c>
      <c r="E2748" t="s">
        <v>1147</v>
      </c>
      <c r="F2748" t="s">
        <v>1148</v>
      </c>
      <c r="G2748">
        <v>2017</v>
      </c>
      <c r="H2748">
        <v>3</v>
      </c>
      <c r="I2748" t="s">
        <v>1486</v>
      </c>
      <c r="J2748" s="10" t="s">
        <v>1961</v>
      </c>
      <c r="K2748" t="s">
        <v>1962</v>
      </c>
      <c r="L2748" s="10" t="s">
        <v>1963</v>
      </c>
      <c r="M2748" t="s">
        <v>2107</v>
      </c>
    </row>
    <row r="2749" spans="1:13" x14ac:dyDescent="0.25">
      <c r="A2749" t="s">
        <v>922</v>
      </c>
      <c r="B2749" t="s">
        <v>1138</v>
      </c>
      <c r="C2749" t="s">
        <v>1</v>
      </c>
      <c r="D2749" t="s">
        <v>2</v>
      </c>
      <c r="E2749" t="s">
        <v>1147</v>
      </c>
      <c r="F2749" t="s">
        <v>1148</v>
      </c>
      <c r="G2749">
        <v>2018</v>
      </c>
      <c r="H2749">
        <v>4</v>
      </c>
      <c r="I2749" t="s">
        <v>1486</v>
      </c>
      <c r="J2749" s="10" t="s">
        <v>1961</v>
      </c>
      <c r="K2749" t="s">
        <v>1962</v>
      </c>
      <c r="L2749" s="10" t="s">
        <v>1963</v>
      </c>
      <c r="M2749" t="s">
        <v>2107</v>
      </c>
    </row>
    <row r="2750" spans="1:13" x14ac:dyDescent="0.25">
      <c r="A2750" t="s">
        <v>922</v>
      </c>
      <c r="B2750" t="s">
        <v>1138</v>
      </c>
      <c r="C2750" t="s">
        <v>1</v>
      </c>
      <c r="D2750" t="s">
        <v>2</v>
      </c>
      <c r="E2750" t="s">
        <v>1147</v>
      </c>
      <c r="F2750" t="s">
        <v>1148</v>
      </c>
      <c r="G2750">
        <v>2019</v>
      </c>
      <c r="H2750">
        <v>2</v>
      </c>
      <c r="I2750" t="s">
        <v>1486</v>
      </c>
      <c r="J2750" s="10" t="s">
        <v>1961</v>
      </c>
      <c r="K2750" t="s">
        <v>1962</v>
      </c>
      <c r="L2750" s="10" t="s">
        <v>1963</v>
      </c>
      <c r="M2750" t="s">
        <v>2107</v>
      </c>
    </row>
    <row r="2751" spans="1:13" x14ac:dyDescent="0.25">
      <c r="A2751" t="s">
        <v>922</v>
      </c>
      <c r="B2751" t="s">
        <v>1138</v>
      </c>
      <c r="C2751" t="s">
        <v>1</v>
      </c>
      <c r="D2751" t="s">
        <v>2</v>
      </c>
      <c r="E2751" t="s">
        <v>1147</v>
      </c>
      <c r="F2751" t="s">
        <v>1148</v>
      </c>
      <c r="G2751">
        <v>2020</v>
      </c>
      <c r="H2751">
        <v>1</v>
      </c>
      <c r="I2751" t="s">
        <v>1486</v>
      </c>
      <c r="J2751" s="10" t="s">
        <v>1961</v>
      </c>
      <c r="K2751" t="s">
        <v>1962</v>
      </c>
      <c r="L2751" s="10" t="s">
        <v>1963</v>
      </c>
      <c r="M2751" t="s">
        <v>2107</v>
      </c>
    </row>
    <row r="2752" spans="1:13" x14ac:dyDescent="0.25">
      <c r="A2752" t="s">
        <v>922</v>
      </c>
      <c r="B2752" t="s">
        <v>1138</v>
      </c>
      <c r="C2752" t="s">
        <v>1</v>
      </c>
      <c r="D2752" t="s">
        <v>2</v>
      </c>
      <c r="E2752" t="s">
        <v>1149</v>
      </c>
      <c r="F2752" t="s">
        <v>1150</v>
      </c>
      <c r="G2752">
        <v>2016</v>
      </c>
      <c r="H2752">
        <v>1</v>
      </c>
      <c r="I2752" t="s">
        <v>1487</v>
      </c>
      <c r="J2752" s="10" t="s">
        <v>1961</v>
      </c>
      <c r="K2752" t="s">
        <v>1962</v>
      </c>
      <c r="L2752" s="10" t="s">
        <v>1963</v>
      </c>
      <c r="M2752" t="s">
        <v>2107</v>
      </c>
    </row>
    <row r="2753" spans="1:13" x14ac:dyDescent="0.25">
      <c r="A2753" t="s">
        <v>922</v>
      </c>
      <c r="B2753" t="s">
        <v>1138</v>
      </c>
      <c r="C2753" t="s">
        <v>1</v>
      </c>
      <c r="D2753" t="s">
        <v>2</v>
      </c>
      <c r="E2753" t="s">
        <v>1149</v>
      </c>
      <c r="F2753" t="s">
        <v>1150</v>
      </c>
      <c r="G2753">
        <v>2017</v>
      </c>
      <c r="H2753">
        <v>2</v>
      </c>
      <c r="I2753" t="s">
        <v>1487</v>
      </c>
      <c r="J2753" s="10" t="s">
        <v>1961</v>
      </c>
      <c r="K2753" t="s">
        <v>1962</v>
      </c>
      <c r="L2753" s="10" t="s">
        <v>1963</v>
      </c>
      <c r="M2753" t="s">
        <v>2107</v>
      </c>
    </row>
    <row r="2754" spans="1:13" x14ac:dyDescent="0.25">
      <c r="A2754" t="s">
        <v>922</v>
      </c>
      <c r="B2754" t="s">
        <v>1138</v>
      </c>
      <c r="C2754" t="s">
        <v>1</v>
      </c>
      <c r="D2754" t="s">
        <v>2</v>
      </c>
      <c r="E2754" t="s">
        <v>1149</v>
      </c>
      <c r="F2754" t="s">
        <v>1150</v>
      </c>
      <c r="G2754">
        <v>2018</v>
      </c>
      <c r="H2754">
        <v>1</v>
      </c>
      <c r="I2754" t="s">
        <v>1487</v>
      </c>
      <c r="J2754" s="10" t="s">
        <v>1961</v>
      </c>
      <c r="K2754" t="s">
        <v>1962</v>
      </c>
      <c r="L2754" s="10" t="s">
        <v>1963</v>
      </c>
      <c r="M2754" t="s">
        <v>2107</v>
      </c>
    </row>
    <row r="2755" spans="1:13" x14ac:dyDescent="0.25">
      <c r="A2755" t="s">
        <v>922</v>
      </c>
      <c r="B2755" t="s">
        <v>1138</v>
      </c>
      <c r="C2755" t="s">
        <v>1</v>
      </c>
      <c r="D2755" t="s">
        <v>2</v>
      </c>
      <c r="E2755" t="s">
        <v>1151</v>
      </c>
      <c r="F2755" t="s">
        <v>1152</v>
      </c>
      <c r="G2755">
        <v>2017</v>
      </c>
      <c r="H2755">
        <v>1</v>
      </c>
      <c r="I2755" t="s">
        <v>1486</v>
      </c>
      <c r="J2755" s="10" t="s">
        <v>1989</v>
      </c>
      <c r="K2755" t="s">
        <v>1990</v>
      </c>
      <c r="L2755" s="10" t="s">
        <v>1551</v>
      </c>
      <c r="M2755" t="s">
        <v>2085</v>
      </c>
    </row>
    <row r="2756" spans="1:13" x14ac:dyDescent="0.25">
      <c r="A2756" t="s">
        <v>922</v>
      </c>
      <c r="B2756" t="s">
        <v>1138</v>
      </c>
      <c r="C2756" t="s">
        <v>1</v>
      </c>
      <c r="D2756" t="s">
        <v>2</v>
      </c>
      <c r="E2756" t="s">
        <v>1151</v>
      </c>
      <c r="F2756" t="s">
        <v>1152</v>
      </c>
      <c r="G2756">
        <v>2018</v>
      </c>
      <c r="H2756">
        <v>1</v>
      </c>
      <c r="I2756" t="s">
        <v>1486</v>
      </c>
      <c r="J2756" s="10" t="s">
        <v>1989</v>
      </c>
      <c r="K2756" t="s">
        <v>1990</v>
      </c>
      <c r="L2756" s="10" t="s">
        <v>1551</v>
      </c>
      <c r="M2756" t="s">
        <v>2085</v>
      </c>
    </row>
    <row r="2757" spans="1:13" x14ac:dyDescent="0.25">
      <c r="A2757" t="s">
        <v>922</v>
      </c>
      <c r="B2757" t="s">
        <v>1138</v>
      </c>
      <c r="C2757" t="s">
        <v>1</v>
      </c>
      <c r="D2757" t="s">
        <v>2</v>
      </c>
      <c r="E2757" t="s">
        <v>1151</v>
      </c>
      <c r="F2757" t="s">
        <v>1152</v>
      </c>
      <c r="G2757">
        <v>2019</v>
      </c>
      <c r="H2757">
        <v>1</v>
      </c>
      <c r="I2757" t="s">
        <v>1486</v>
      </c>
      <c r="J2757" s="10" t="s">
        <v>1989</v>
      </c>
      <c r="K2757" t="s">
        <v>1990</v>
      </c>
      <c r="L2757" s="10" t="s">
        <v>1551</v>
      </c>
      <c r="M2757" t="s">
        <v>2085</v>
      </c>
    </row>
    <row r="2758" spans="1:13" x14ac:dyDescent="0.25">
      <c r="A2758" t="s">
        <v>922</v>
      </c>
      <c r="B2758" t="s">
        <v>1138</v>
      </c>
      <c r="C2758" t="s">
        <v>1</v>
      </c>
      <c r="D2758" t="s">
        <v>2</v>
      </c>
      <c r="E2758" t="s">
        <v>1151</v>
      </c>
      <c r="F2758" t="s">
        <v>1152</v>
      </c>
      <c r="G2758">
        <v>2019</v>
      </c>
      <c r="H2758">
        <v>1</v>
      </c>
      <c r="I2758" t="s">
        <v>1487</v>
      </c>
      <c r="J2758" s="10" t="s">
        <v>1989</v>
      </c>
      <c r="K2758" t="s">
        <v>1990</v>
      </c>
      <c r="L2758" s="10" t="s">
        <v>1551</v>
      </c>
      <c r="M2758" t="s">
        <v>2085</v>
      </c>
    </row>
    <row r="2759" spans="1:13" x14ac:dyDescent="0.25">
      <c r="A2759" t="s">
        <v>922</v>
      </c>
      <c r="B2759" t="s">
        <v>1138</v>
      </c>
      <c r="C2759" t="s">
        <v>1</v>
      </c>
      <c r="D2759" t="s">
        <v>2</v>
      </c>
      <c r="E2759" t="s">
        <v>1151</v>
      </c>
      <c r="F2759" t="s">
        <v>1152</v>
      </c>
      <c r="G2759">
        <v>2020</v>
      </c>
      <c r="H2759">
        <v>1</v>
      </c>
      <c r="I2759" t="s">
        <v>1486</v>
      </c>
      <c r="J2759" s="10" t="s">
        <v>1989</v>
      </c>
      <c r="K2759" t="s">
        <v>1990</v>
      </c>
      <c r="L2759" s="10" t="s">
        <v>1551</v>
      </c>
      <c r="M2759" t="s">
        <v>2085</v>
      </c>
    </row>
    <row r="2760" spans="1:13" x14ac:dyDescent="0.25">
      <c r="A2760" t="s">
        <v>922</v>
      </c>
      <c r="B2760" t="s">
        <v>1138</v>
      </c>
      <c r="C2760" t="s">
        <v>1</v>
      </c>
      <c r="D2760" t="s">
        <v>2</v>
      </c>
      <c r="E2760" t="s">
        <v>1151</v>
      </c>
      <c r="F2760" t="s">
        <v>1152</v>
      </c>
      <c r="G2760">
        <v>2020</v>
      </c>
      <c r="H2760">
        <v>1</v>
      </c>
      <c r="I2760" t="s">
        <v>1487</v>
      </c>
      <c r="J2760" s="10" t="s">
        <v>1989</v>
      </c>
      <c r="K2760" t="s">
        <v>1990</v>
      </c>
      <c r="L2760" s="10" t="s">
        <v>1551</v>
      </c>
      <c r="M2760" t="s">
        <v>2085</v>
      </c>
    </row>
    <row r="2761" spans="1:13" x14ac:dyDescent="0.25">
      <c r="A2761" t="s">
        <v>922</v>
      </c>
      <c r="B2761" t="s">
        <v>1138</v>
      </c>
      <c r="C2761" t="s">
        <v>1</v>
      </c>
      <c r="D2761" t="s">
        <v>6</v>
      </c>
      <c r="E2761" t="s">
        <v>1153</v>
      </c>
      <c r="F2761" t="s">
        <v>1154</v>
      </c>
      <c r="G2761">
        <v>2016</v>
      </c>
      <c r="H2761">
        <v>130</v>
      </c>
      <c r="I2761" t="s">
        <v>1486</v>
      </c>
      <c r="J2761" s="10" t="s">
        <v>1961</v>
      </c>
      <c r="K2761" t="s">
        <v>1962</v>
      </c>
      <c r="L2761" s="10" t="s">
        <v>1963</v>
      </c>
      <c r="M2761" t="s">
        <v>2107</v>
      </c>
    </row>
    <row r="2762" spans="1:13" x14ac:dyDescent="0.25">
      <c r="A2762" t="s">
        <v>922</v>
      </c>
      <c r="B2762" t="s">
        <v>1138</v>
      </c>
      <c r="C2762" t="s">
        <v>1</v>
      </c>
      <c r="D2762" t="s">
        <v>6</v>
      </c>
      <c r="E2762" t="s">
        <v>1153</v>
      </c>
      <c r="F2762" t="s">
        <v>1154</v>
      </c>
      <c r="G2762">
        <v>2016</v>
      </c>
      <c r="H2762">
        <v>31</v>
      </c>
      <c r="I2762" t="s">
        <v>1487</v>
      </c>
      <c r="J2762" s="10" t="s">
        <v>1961</v>
      </c>
      <c r="K2762" t="s">
        <v>1962</v>
      </c>
      <c r="L2762" s="10" t="s">
        <v>1963</v>
      </c>
      <c r="M2762" t="s">
        <v>2107</v>
      </c>
    </row>
    <row r="2763" spans="1:13" x14ac:dyDescent="0.25">
      <c r="A2763" t="s">
        <v>922</v>
      </c>
      <c r="B2763" t="s">
        <v>1138</v>
      </c>
      <c r="C2763" t="s">
        <v>1</v>
      </c>
      <c r="D2763" t="s">
        <v>6</v>
      </c>
      <c r="E2763" t="s">
        <v>1153</v>
      </c>
      <c r="F2763" t="s">
        <v>1154</v>
      </c>
      <c r="G2763">
        <v>2017</v>
      </c>
      <c r="H2763">
        <v>86</v>
      </c>
      <c r="I2763" t="s">
        <v>1486</v>
      </c>
      <c r="J2763" s="10" t="s">
        <v>1961</v>
      </c>
      <c r="K2763" t="s">
        <v>1962</v>
      </c>
      <c r="L2763" s="10" t="s">
        <v>1963</v>
      </c>
      <c r="M2763" t="s">
        <v>2107</v>
      </c>
    </row>
    <row r="2764" spans="1:13" x14ac:dyDescent="0.25">
      <c r="A2764" t="s">
        <v>922</v>
      </c>
      <c r="B2764" t="s">
        <v>1138</v>
      </c>
      <c r="C2764" t="s">
        <v>1</v>
      </c>
      <c r="D2764" t="s">
        <v>6</v>
      </c>
      <c r="E2764" t="s">
        <v>1153</v>
      </c>
      <c r="F2764" t="s">
        <v>1154</v>
      </c>
      <c r="G2764">
        <v>2017</v>
      </c>
      <c r="H2764">
        <v>94</v>
      </c>
      <c r="I2764" t="s">
        <v>1487</v>
      </c>
      <c r="J2764" s="10" t="s">
        <v>1961</v>
      </c>
      <c r="K2764" t="s">
        <v>1962</v>
      </c>
      <c r="L2764" s="10" t="s">
        <v>1963</v>
      </c>
      <c r="M2764" t="s">
        <v>2107</v>
      </c>
    </row>
    <row r="2765" spans="1:13" x14ac:dyDescent="0.25">
      <c r="A2765" t="s">
        <v>922</v>
      </c>
      <c r="B2765" t="s">
        <v>1138</v>
      </c>
      <c r="C2765" t="s">
        <v>1</v>
      </c>
      <c r="D2765" t="s">
        <v>6</v>
      </c>
      <c r="E2765" t="s">
        <v>1153</v>
      </c>
      <c r="F2765" t="s">
        <v>1154</v>
      </c>
      <c r="G2765">
        <v>2018</v>
      </c>
      <c r="H2765">
        <v>80</v>
      </c>
      <c r="I2765" t="s">
        <v>1486</v>
      </c>
      <c r="J2765" s="10" t="s">
        <v>1961</v>
      </c>
      <c r="K2765" t="s">
        <v>1962</v>
      </c>
      <c r="L2765" s="10" t="s">
        <v>1963</v>
      </c>
      <c r="M2765" t="s">
        <v>2107</v>
      </c>
    </row>
    <row r="2766" spans="1:13" x14ac:dyDescent="0.25">
      <c r="A2766" t="s">
        <v>922</v>
      </c>
      <c r="B2766" t="s">
        <v>1138</v>
      </c>
      <c r="C2766" t="s">
        <v>1</v>
      </c>
      <c r="D2766" t="s">
        <v>6</v>
      </c>
      <c r="E2766" t="s">
        <v>1153</v>
      </c>
      <c r="F2766" t="s">
        <v>1154</v>
      </c>
      <c r="G2766">
        <v>2018</v>
      </c>
      <c r="H2766">
        <v>129</v>
      </c>
      <c r="I2766" t="s">
        <v>1487</v>
      </c>
      <c r="J2766" s="10" t="s">
        <v>1961</v>
      </c>
      <c r="K2766" t="s">
        <v>1962</v>
      </c>
      <c r="L2766" s="10" t="s">
        <v>1963</v>
      </c>
      <c r="M2766" t="s">
        <v>2107</v>
      </c>
    </row>
    <row r="2767" spans="1:13" x14ac:dyDescent="0.25">
      <c r="A2767" t="s">
        <v>922</v>
      </c>
      <c r="B2767" t="s">
        <v>1138</v>
      </c>
      <c r="C2767" t="s">
        <v>1</v>
      </c>
      <c r="D2767" t="s">
        <v>6</v>
      </c>
      <c r="E2767" t="s">
        <v>1153</v>
      </c>
      <c r="F2767" t="s">
        <v>1154</v>
      </c>
      <c r="G2767">
        <v>2019</v>
      </c>
      <c r="H2767">
        <v>80</v>
      </c>
      <c r="I2767" t="s">
        <v>1486</v>
      </c>
      <c r="J2767" s="10" t="s">
        <v>1961</v>
      </c>
      <c r="K2767" t="s">
        <v>1962</v>
      </c>
      <c r="L2767" s="10" t="s">
        <v>1963</v>
      </c>
      <c r="M2767" t="s">
        <v>2107</v>
      </c>
    </row>
    <row r="2768" spans="1:13" x14ac:dyDescent="0.25">
      <c r="A2768" t="s">
        <v>922</v>
      </c>
      <c r="B2768" t="s">
        <v>1138</v>
      </c>
      <c r="C2768" t="s">
        <v>1</v>
      </c>
      <c r="D2768" t="s">
        <v>6</v>
      </c>
      <c r="E2768" t="s">
        <v>1153</v>
      </c>
      <c r="F2768" t="s">
        <v>1154</v>
      </c>
      <c r="G2768">
        <v>2019</v>
      </c>
      <c r="H2768">
        <v>148</v>
      </c>
      <c r="I2768" t="s">
        <v>1487</v>
      </c>
      <c r="J2768" s="10" t="s">
        <v>1961</v>
      </c>
      <c r="K2768" t="s">
        <v>1962</v>
      </c>
      <c r="L2768" s="10" t="s">
        <v>1963</v>
      </c>
      <c r="M2768" t="s">
        <v>2107</v>
      </c>
    </row>
    <row r="2769" spans="1:13" x14ac:dyDescent="0.25">
      <c r="A2769" t="s">
        <v>922</v>
      </c>
      <c r="B2769" t="s">
        <v>1138</v>
      </c>
      <c r="C2769" t="s">
        <v>1</v>
      </c>
      <c r="D2769" t="s">
        <v>6</v>
      </c>
      <c r="E2769" t="s">
        <v>1153</v>
      </c>
      <c r="F2769" t="s">
        <v>1154</v>
      </c>
      <c r="G2769">
        <v>2020</v>
      </c>
      <c r="H2769">
        <v>83</v>
      </c>
      <c r="I2769" t="s">
        <v>1486</v>
      </c>
      <c r="J2769" s="10" t="s">
        <v>1961</v>
      </c>
      <c r="K2769" t="s">
        <v>1962</v>
      </c>
      <c r="L2769" s="10" t="s">
        <v>1963</v>
      </c>
      <c r="M2769" t="s">
        <v>2107</v>
      </c>
    </row>
    <row r="2770" spans="1:13" x14ac:dyDescent="0.25">
      <c r="A2770" t="s">
        <v>922</v>
      </c>
      <c r="B2770" t="s">
        <v>1138</v>
      </c>
      <c r="C2770" t="s">
        <v>1</v>
      </c>
      <c r="D2770" t="s">
        <v>6</v>
      </c>
      <c r="E2770" t="s">
        <v>1153</v>
      </c>
      <c r="F2770" t="s">
        <v>1154</v>
      </c>
      <c r="G2770">
        <v>2020</v>
      </c>
      <c r="H2770">
        <v>163</v>
      </c>
      <c r="I2770" t="s">
        <v>1487</v>
      </c>
      <c r="J2770" s="10" t="s">
        <v>1961</v>
      </c>
      <c r="K2770" t="s">
        <v>1962</v>
      </c>
      <c r="L2770" s="10" t="s">
        <v>1963</v>
      </c>
      <c r="M2770" t="s">
        <v>2107</v>
      </c>
    </row>
    <row r="2771" spans="1:13" x14ac:dyDescent="0.25">
      <c r="A2771" t="s">
        <v>922</v>
      </c>
      <c r="B2771" t="s">
        <v>1138</v>
      </c>
      <c r="C2771" t="s">
        <v>1</v>
      </c>
      <c r="D2771" t="s">
        <v>6</v>
      </c>
      <c r="E2771" t="s">
        <v>1155</v>
      </c>
      <c r="F2771" t="s">
        <v>1156</v>
      </c>
      <c r="G2771">
        <v>2016</v>
      </c>
      <c r="H2771">
        <v>1</v>
      </c>
      <c r="I2771" t="s">
        <v>1486</v>
      </c>
      <c r="J2771" s="10" t="s">
        <v>1987</v>
      </c>
      <c r="K2771" t="s">
        <v>1988</v>
      </c>
      <c r="L2771" s="10" t="s">
        <v>1867</v>
      </c>
      <c r="M2771" t="s">
        <v>2103</v>
      </c>
    </row>
    <row r="2772" spans="1:13" x14ac:dyDescent="0.25">
      <c r="A2772" t="s">
        <v>922</v>
      </c>
      <c r="B2772" t="s">
        <v>1138</v>
      </c>
      <c r="C2772" t="s">
        <v>1</v>
      </c>
      <c r="D2772" t="s">
        <v>6</v>
      </c>
      <c r="E2772" t="s">
        <v>1155</v>
      </c>
      <c r="F2772" t="s">
        <v>1156</v>
      </c>
      <c r="G2772">
        <v>2017</v>
      </c>
      <c r="H2772">
        <v>6</v>
      </c>
      <c r="I2772" t="s">
        <v>1486</v>
      </c>
      <c r="J2772" s="10" t="s">
        <v>1987</v>
      </c>
      <c r="K2772" t="s">
        <v>1988</v>
      </c>
      <c r="L2772" s="10" t="s">
        <v>1867</v>
      </c>
      <c r="M2772" t="s">
        <v>2103</v>
      </c>
    </row>
    <row r="2773" spans="1:13" x14ac:dyDescent="0.25">
      <c r="A2773" t="s">
        <v>922</v>
      </c>
      <c r="B2773" t="s">
        <v>1138</v>
      </c>
      <c r="C2773" t="s">
        <v>1</v>
      </c>
      <c r="D2773" t="s">
        <v>6</v>
      </c>
      <c r="E2773" t="s">
        <v>1155</v>
      </c>
      <c r="F2773" t="s">
        <v>1156</v>
      </c>
      <c r="G2773">
        <v>2018</v>
      </c>
      <c r="H2773">
        <v>11</v>
      </c>
      <c r="I2773" t="s">
        <v>1486</v>
      </c>
      <c r="J2773" s="10" t="s">
        <v>1987</v>
      </c>
      <c r="K2773" t="s">
        <v>1988</v>
      </c>
      <c r="L2773" s="10" t="s">
        <v>1867</v>
      </c>
      <c r="M2773" t="s">
        <v>2103</v>
      </c>
    </row>
    <row r="2774" spans="1:13" x14ac:dyDescent="0.25">
      <c r="A2774" t="s">
        <v>922</v>
      </c>
      <c r="B2774" t="s">
        <v>1138</v>
      </c>
      <c r="C2774" t="s">
        <v>1</v>
      </c>
      <c r="D2774" t="s">
        <v>6</v>
      </c>
      <c r="E2774" t="s">
        <v>1155</v>
      </c>
      <c r="F2774" t="s">
        <v>1156</v>
      </c>
      <c r="G2774">
        <v>2019</v>
      </c>
      <c r="H2774">
        <v>18</v>
      </c>
      <c r="I2774" t="s">
        <v>1486</v>
      </c>
      <c r="J2774" s="10" t="s">
        <v>1987</v>
      </c>
      <c r="K2774" t="s">
        <v>1988</v>
      </c>
      <c r="L2774" s="10" t="s">
        <v>1867</v>
      </c>
      <c r="M2774" t="s">
        <v>2103</v>
      </c>
    </row>
    <row r="2775" spans="1:13" x14ac:dyDescent="0.25">
      <c r="A2775" t="s">
        <v>922</v>
      </c>
      <c r="B2775" t="s">
        <v>1138</v>
      </c>
      <c r="C2775" t="s">
        <v>1</v>
      </c>
      <c r="D2775" t="s">
        <v>6</v>
      </c>
      <c r="E2775" t="s">
        <v>1155</v>
      </c>
      <c r="F2775" t="s">
        <v>1156</v>
      </c>
      <c r="G2775">
        <v>2020</v>
      </c>
      <c r="H2775">
        <v>19</v>
      </c>
      <c r="I2775" t="s">
        <v>1486</v>
      </c>
      <c r="J2775" s="10" t="s">
        <v>1987</v>
      </c>
      <c r="K2775" t="s">
        <v>1988</v>
      </c>
      <c r="L2775" s="10" t="s">
        <v>1867</v>
      </c>
      <c r="M2775" t="s">
        <v>2103</v>
      </c>
    </row>
    <row r="2776" spans="1:13" x14ac:dyDescent="0.25">
      <c r="A2776" t="s">
        <v>922</v>
      </c>
      <c r="B2776" t="s">
        <v>1138</v>
      </c>
      <c r="C2776" t="s">
        <v>22</v>
      </c>
      <c r="D2776" t="s">
        <v>23</v>
      </c>
      <c r="E2776" t="s">
        <v>1157</v>
      </c>
      <c r="F2776" t="s">
        <v>1158</v>
      </c>
      <c r="G2776">
        <v>2016</v>
      </c>
      <c r="H2776">
        <v>61</v>
      </c>
      <c r="I2776" t="s">
        <v>1486</v>
      </c>
      <c r="J2776" s="10" t="s">
        <v>1964</v>
      </c>
      <c r="K2776" t="s">
        <v>1965</v>
      </c>
      <c r="L2776" s="10" t="s">
        <v>1867</v>
      </c>
      <c r="M2776" t="s">
        <v>2103</v>
      </c>
    </row>
    <row r="2777" spans="1:13" x14ac:dyDescent="0.25">
      <c r="A2777" t="s">
        <v>922</v>
      </c>
      <c r="B2777" t="s">
        <v>1138</v>
      </c>
      <c r="C2777" t="s">
        <v>22</v>
      </c>
      <c r="D2777" t="s">
        <v>23</v>
      </c>
      <c r="E2777" t="s">
        <v>1157</v>
      </c>
      <c r="F2777" t="s">
        <v>1158</v>
      </c>
      <c r="G2777">
        <v>2016</v>
      </c>
      <c r="H2777">
        <v>7</v>
      </c>
      <c r="I2777" t="s">
        <v>1487</v>
      </c>
      <c r="J2777" s="10" t="s">
        <v>1964</v>
      </c>
      <c r="K2777" t="s">
        <v>1965</v>
      </c>
      <c r="L2777" s="10" t="s">
        <v>1867</v>
      </c>
      <c r="M2777" t="s">
        <v>2103</v>
      </c>
    </row>
    <row r="2778" spans="1:13" x14ac:dyDescent="0.25">
      <c r="A2778" t="s">
        <v>922</v>
      </c>
      <c r="B2778" t="s">
        <v>1138</v>
      </c>
      <c r="C2778" t="s">
        <v>22</v>
      </c>
      <c r="D2778" t="s">
        <v>23</v>
      </c>
      <c r="E2778" t="s">
        <v>1157</v>
      </c>
      <c r="F2778" t="s">
        <v>1158</v>
      </c>
      <c r="G2778">
        <v>2017</v>
      </c>
      <c r="H2778">
        <v>96</v>
      </c>
      <c r="I2778" t="s">
        <v>1486</v>
      </c>
      <c r="J2778" s="10" t="s">
        <v>1964</v>
      </c>
      <c r="K2778" t="s">
        <v>1965</v>
      </c>
      <c r="L2778" s="10" t="s">
        <v>1867</v>
      </c>
      <c r="M2778" t="s">
        <v>2103</v>
      </c>
    </row>
    <row r="2779" spans="1:13" x14ac:dyDescent="0.25">
      <c r="A2779" t="s">
        <v>922</v>
      </c>
      <c r="B2779" t="s">
        <v>1138</v>
      </c>
      <c r="C2779" t="s">
        <v>22</v>
      </c>
      <c r="D2779" t="s">
        <v>23</v>
      </c>
      <c r="E2779" t="s">
        <v>1157</v>
      </c>
      <c r="F2779" t="s">
        <v>1158</v>
      </c>
      <c r="G2779">
        <v>2017</v>
      </c>
      <c r="H2779">
        <v>18</v>
      </c>
      <c r="I2779" t="s">
        <v>1487</v>
      </c>
      <c r="J2779" s="10" t="s">
        <v>1964</v>
      </c>
      <c r="K2779" t="s">
        <v>1965</v>
      </c>
      <c r="L2779" s="10" t="s">
        <v>1867</v>
      </c>
      <c r="M2779" t="s">
        <v>2103</v>
      </c>
    </row>
    <row r="2780" spans="1:13" x14ac:dyDescent="0.25">
      <c r="A2780" t="s">
        <v>922</v>
      </c>
      <c r="B2780" t="s">
        <v>1138</v>
      </c>
      <c r="C2780" t="s">
        <v>22</v>
      </c>
      <c r="D2780" t="s">
        <v>23</v>
      </c>
      <c r="E2780" t="s">
        <v>1157</v>
      </c>
      <c r="F2780" t="s">
        <v>1158</v>
      </c>
      <c r="G2780">
        <v>2018</v>
      </c>
      <c r="H2780">
        <v>171</v>
      </c>
      <c r="I2780" t="s">
        <v>1486</v>
      </c>
      <c r="J2780" s="10" t="s">
        <v>1964</v>
      </c>
      <c r="K2780" t="s">
        <v>1965</v>
      </c>
      <c r="L2780" s="10" t="s">
        <v>1867</v>
      </c>
      <c r="M2780" t="s">
        <v>2103</v>
      </c>
    </row>
    <row r="2781" spans="1:13" x14ac:dyDescent="0.25">
      <c r="A2781" t="s">
        <v>922</v>
      </c>
      <c r="B2781" t="s">
        <v>1138</v>
      </c>
      <c r="C2781" t="s">
        <v>22</v>
      </c>
      <c r="D2781" t="s">
        <v>23</v>
      </c>
      <c r="E2781" t="s">
        <v>1157</v>
      </c>
      <c r="F2781" t="s">
        <v>1158</v>
      </c>
      <c r="G2781">
        <v>2018</v>
      </c>
      <c r="H2781">
        <v>43</v>
      </c>
      <c r="I2781" t="s">
        <v>1487</v>
      </c>
      <c r="J2781" s="10" t="s">
        <v>1964</v>
      </c>
      <c r="K2781" t="s">
        <v>1965</v>
      </c>
      <c r="L2781" s="10" t="s">
        <v>1867</v>
      </c>
      <c r="M2781" t="s">
        <v>2103</v>
      </c>
    </row>
    <row r="2782" spans="1:13" x14ac:dyDescent="0.25">
      <c r="A2782" t="s">
        <v>922</v>
      </c>
      <c r="B2782" t="s">
        <v>1138</v>
      </c>
      <c r="C2782" t="s">
        <v>22</v>
      </c>
      <c r="D2782" t="s">
        <v>23</v>
      </c>
      <c r="E2782" t="s">
        <v>1157</v>
      </c>
      <c r="F2782" t="s">
        <v>1158</v>
      </c>
      <c r="G2782">
        <v>2019</v>
      </c>
      <c r="H2782">
        <v>188</v>
      </c>
      <c r="I2782" t="s">
        <v>1486</v>
      </c>
      <c r="J2782" s="10" t="s">
        <v>1964</v>
      </c>
      <c r="K2782" t="s">
        <v>1965</v>
      </c>
      <c r="L2782" s="10" t="s">
        <v>1867</v>
      </c>
      <c r="M2782" t="s">
        <v>2103</v>
      </c>
    </row>
    <row r="2783" spans="1:13" x14ac:dyDescent="0.25">
      <c r="A2783" t="s">
        <v>922</v>
      </c>
      <c r="B2783" t="s">
        <v>1138</v>
      </c>
      <c r="C2783" t="s">
        <v>22</v>
      </c>
      <c r="D2783" t="s">
        <v>23</v>
      </c>
      <c r="E2783" t="s">
        <v>1157</v>
      </c>
      <c r="F2783" t="s">
        <v>1158</v>
      </c>
      <c r="G2783">
        <v>2019</v>
      </c>
      <c r="H2783">
        <v>77</v>
      </c>
      <c r="I2783" t="s">
        <v>1487</v>
      </c>
      <c r="J2783" s="10" t="s">
        <v>1964</v>
      </c>
      <c r="K2783" t="s">
        <v>1965</v>
      </c>
      <c r="L2783" s="10" t="s">
        <v>1867</v>
      </c>
      <c r="M2783" t="s">
        <v>2103</v>
      </c>
    </row>
    <row r="2784" spans="1:13" x14ac:dyDescent="0.25">
      <c r="A2784" t="s">
        <v>922</v>
      </c>
      <c r="B2784" t="s">
        <v>1138</v>
      </c>
      <c r="C2784" t="s">
        <v>22</v>
      </c>
      <c r="D2784" t="s">
        <v>23</v>
      </c>
      <c r="E2784" t="s">
        <v>1157</v>
      </c>
      <c r="F2784" t="s">
        <v>1158</v>
      </c>
      <c r="G2784">
        <v>2020</v>
      </c>
      <c r="H2784">
        <v>255</v>
      </c>
      <c r="I2784" t="s">
        <v>1486</v>
      </c>
      <c r="J2784" s="10" t="s">
        <v>1964</v>
      </c>
      <c r="K2784" t="s">
        <v>1965</v>
      </c>
      <c r="L2784" s="10" t="s">
        <v>1867</v>
      </c>
      <c r="M2784" t="s">
        <v>2103</v>
      </c>
    </row>
    <row r="2785" spans="1:13" x14ac:dyDescent="0.25">
      <c r="A2785" t="s">
        <v>922</v>
      </c>
      <c r="B2785" t="s">
        <v>1138</v>
      </c>
      <c r="C2785" t="s">
        <v>22</v>
      </c>
      <c r="D2785" t="s">
        <v>23</v>
      </c>
      <c r="E2785" t="s">
        <v>1157</v>
      </c>
      <c r="F2785" t="s">
        <v>1158</v>
      </c>
      <c r="G2785">
        <v>2020</v>
      </c>
      <c r="H2785">
        <v>84</v>
      </c>
      <c r="I2785" t="s">
        <v>1487</v>
      </c>
      <c r="J2785" s="10" t="s">
        <v>1964</v>
      </c>
      <c r="K2785" t="s">
        <v>1965</v>
      </c>
      <c r="L2785" s="10" t="s">
        <v>1867</v>
      </c>
      <c r="M2785" t="s">
        <v>2103</v>
      </c>
    </row>
    <row r="2786" spans="1:13" x14ac:dyDescent="0.25">
      <c r="A2786" t="s">
        <v>922</v>
      </c>
      <c r="B2786" t="s">
        <v>1138</v>
      </c>
      <c r="C2786" t="s">
        <v>22</v>
      </c>
      <c r="D2786" t="s">
        <v>23</v>
      </c>
      <c r="E2786" t="s">
        <v>1157</v>
      </c>
      <c r="F2786" t="s">
        <v>1159</v>
      </c>
      <c r="G2786">
        <v>2016</v>
      </c>
      <c r="H2786">
        <v>6</v>
      </c>
      <c r="I2786" t="s">
        <v>1486</v>
      </c>
      <c r="J2786" s="10" t="s">
        <v>1964</v>
      </c>
      <c r="K2786" t="s">
        <v>1965</v>
      </c>
      <c r="L2786" s="10" t="s">
        <v>1867</v>
      </c>
      <c r="M2786" t="s">
        <v>2103</v>
      </c>
    </row>
    <row r="2787" spans="1:13" x14ac:dyDescent="0.25">
      <c r="A2787" t="s">
        <v>922</v>
      </c>
      <c r="B2787" t="s">
        <v>1138</v>
      </c>
      <c r="C2787" t="s">
        <v>22</v>
      </c>
      <c r="D2787" t="s">
        <v>23</v>
      </c>
      <c r="E2787" t="s">
        <v>1157</v>
      </c>
      <c r="F2787" t="s">
        <v>1159</v>
      </c>
      <c r="G2787">
        <v>2017</v>
      </c>
      <c r="H2787">
        <v>21</v>
      </c>
      <c r="I2787" t="s">
        <v>1486</v>
      </c>
      <c r="J2787" s="10" t="s">
        <v>1964</v>
      </c>
      <c r="K2787" t="s">
        <v>1965</v>
      </c>
      <c r="L2787" s="10" t="s">
        <v>1867</v>
      </c>
      <c r="M2787" t="s">
        <v>2103</v>
      </c>
    </row>
    <row r="2788" spans="1:13" x14ac:dyDescent="0.25">
      <c r="A2788" t="s">
        <v>922</v>
      </c>
      <c r="B2788" t="s">
        <v>1138</v>
      </c>
      <c r="C2788" t="s">
        <v>22</v>
      </c>
      <c r="D2788" t="s">
        <v>23</v>
      </c>
      <c r="E2788" t="s">
        <v>1157</v>
      </c>
      <c r="F2788" t="s">
        <v>1159</v>
      </c>
      <c r="G2788">
        <v>2018</v>
      </c>
      <c r="H2788">
        <v>37</v>
      </c>
      <c r="I2788" t="s">
        <v>1486</v>
      </c>
      <c r="J2788" s="10" t="s">
        <v>1964</v>
      </c>
      <c r="K2788" t="s">
        <v>1965</v>
      </c>
      <c r="L2788" s="10" t="s">
        <v>1867</v>
      </c>
      <c r="M2788" t="s">
        <v>2103</v>
      </c>
    </row>
    <row r="2789" spans="1:13" x14ac:dyDescent="0.25">
      <c r="A2789" t="s">
        <v>922</v>
      </c>
      <c r="B2789" t="s">
        <v>1138</v>
      </c>
      <c r="C2789" t="s">
        <v>22</v>
      </c>
      <c r="D2789" t="s">
        <v>23</v>
      </c>
      <c r="E2789" t="s">
        <v>1157</v>
      </c>
      <c r="F2789" t="s">
        <v>1159</v>
      </c>
      <c r="G2789">
        <v>2019</v>
      </c>
      <c r="H2789">
        <v>54</v>
      </c>
      <c r="I2789" t="s">
        <v>1486</v>
      </c>
      <c r="J2789" s="10" t="s">
        <v>1964</v>
      </c>
      <c r="K2789" t="s">
        <v>1965</v>
      </c>
      <c r="L2789" s="10" t="s">
        <v>1867</v>
      </c>
      <c r="M2789" t="s">
        <v>2103</v>
      </c>
    </row>
    <row r="2790" spans="1:13" x14ac:dyDescent="0.25">
      <c r="A2790" t="s">
        <v>922</v>
      </c>
      <c r="B2790" t="s">
        <v>1138</v>
      </c>
      <c r="C2790" t="s">
        <v>22</v>
      </c>
      <c r="D2790" t="s">
        <v>23</v>
      </c>
      <c r="E2790" t="s">
        <v>1157</v>
      </c>
      <c r="F2790" t="s">
        <v>1159</v>
      </c>
      <c r="G2790">
        <v>2019</v>
      </c>
      <c r="H2790">
        <v>2</v>
      </c>
      <c r="I2790" t="s">
        <v>1487</v>
      </c>
      <c r="J2790" s="10" t="s">
        <v>1964</v>
      </c>
      <c r="K2790" t="s">
        <v>1965</v>
      </c>
      <c r="L2790" s="10" t="s">
        <v>1867</v>
      </c>
      <c r="M2790" t="s">
        <v>2103</v>
      </c>
    </row>
    <row r="2791" spans="1:13" x14ac:dyDescent="0.25">
      <c r="A2791" t="s">
        <v>922</v>
      </c>
      <c r="B2791" t="s">
        <v>1138</v>
      </c>
      <c r="C2791" t="s">
        <v>22</v>
      </c>
      <c r="D2791" t="s">
        <v>23</v>
      </c>
      <c r="E2791" t="s">
        <v>1157</v>
      </c>
      <c r="F2791" t="s">
        <v>1159</v>
      </c>
      <c r="G2791">
        <v>2020</v>
      </c>
      <c r="H2791">
        <v>55</v>
      </c>
      <c r="I2791" t="s">
        <v>1486</v>
      </c>
      <c r="J2791" s="10" t="s">
        <v>1964</v>
      </c>
      <c r="K2791" t="s">
        <v>1965</v>
      </c>
      <c r="L2791" s="10" t="s">
        <v>1867</v>
      </c>
      <c r="M2791" t="s">
        <v>2103</v>
      </c>
    </row>
    <row r="2792" spans="1:13" x14ac:dyDescent="0.25">
      <c r="A2792" t="s">
        <v>922</v>
      </c>
      <c r="B2792" t="s">
        <v>1138</v>
      </c>
      <c r="C2792" t="s">
        <v>22</v>
      </c>
      <c r="D2792" t="s">
        <v>23</v>
      </c>
      <c r="E2792" t="s">
        <v>1157</v>
      </c>
      <c r="F2792" t="s">
        <v>1159</v>
      </c>
      <c r="G2792">
        <v>2020</v>
      </c>
      <c r="H2792">
        <v>2</v>
      </c>
      <c r="I2792" t="s">
        <v>1487</v>
      </c>
      <c r="J2792" s="10" t="s">
        <v>1964</v>
      </c>
      <c r="K2792" t="s">
        <v>1965</v>
      </c>
      <c r="L2792" s="10" t="s">
        <v>1867</v>
      </c>
      <c r="M2792" t="s">
        <v>2103</v>
      </c>
    </row>
    <row r="2793" spans="1:13" x14ac:dyDescent="0.25">
      <c r="A2793" t="s">
        <v>922</v>
      </c>
      <c r="B2793" t="s">
        <v>1138</v>
      </c>
      <c r="C2793" t="s">
        <v>22</v>
      </c>
      <c r="D2793" t="s">
        <v>23</v>
      </c>
      <c r="E2793" t="s">
        <v>1160</v>
      </c>
      <c r="F2793" t="s">
        <v>1161</v>
      </c>
      <c r="G2793">
        <v>2016</v>
      </c>
      <c r="H2793">
        <v>68</v>
      </c>
      <c r="I2793" t="s">
        <v>1486</v>
      </c>
      <c r="J2793" s="10" t="s">
        <v>1991</v>
      </c>
      <c r="K2793" t="s">
        <v>1992</v>
      </c>
      <c r="L2793" s="10" t="s">
        <v>1867</v>
      </c>
      <c r="M2793" t="s">
        <v>2103</v>
      </c>
    </row>
    <row r="2794" spans="1:13" x14ac:dyDescent="0.25">
      <c r="A2794" t="s">
        <v>922</v>
      </c>
      <c r="B2794" t="s">
        <v>1138</v>
      </c>
      <c r="C2794" t="s">
        <v>22</v>
      </c>
      <c r="D2794" t="s">
        <v>23</v>
      </c>
      <c r="E2794" t="s">
        <v>1160</v>
      </c>
      <c r="F2794" t="s">
        <v>1161</v>
      </c>
      <c r="G2794">
        <v>2017</v>
      </c>
      <c r="H2794">
        <v>66</v>
      </c>
      <c r="I2794" t="s">
        <v>1486</v>
      </c>
      <c r="J2794" s="10" t="s">
        <v>1991</v>
      </c>
      <c r="K2794" t="s">
        <v>1992</v>
      </c>
      <c r="L2794" s="10" t="s">
        <v>1867</v>
      </c>
      <c r="M2794" t="s">
        <v>2103</v>
      </c>
    </row>
    <row r="2795" spans="1:13" x14ac:dyDescent="0.25">
      <c r="A2795" t="s">
        <v>922</v>
      </c>
      <c r="B2795" t="s">
        <v>1138</v>
      </c>
      <c r="C2795" t="s">
        <v>22</v>
      </c>
      <c r="D2795" t="s">
        <v>23</v>
      </c>
      <c r="E2795" t="s">
        <v>1160</v>
      </c>
      <c r="F2795" t="s">
        <v>1161</v>
      </c>
      <c r="G2795">
        <v>2018</v>
      </c>
      <c r="H2795">
        <v>55</v>
      </c>
      <c r="I2795" t="s">
        <v>1486</v>
      </c>
      <c r="J2795" s="10" t="s">
        <v>1991</v>
      </c>
      <c r="K2795" t="s">
        <v>1992</v>
      </c>
      <c r="L2795" s="10" t="s">
        <v>1867</v>
      </c>
      <c r="M2795" t="s">
        <v>2103</v>
      </c>
    </row>
    <row r="2796" spans="1:13" x14ac:dyDescent="0.25">
      <c r="A2796" t="s">
        <v>922</v>
      </c>
      <c r="B2796" t="s">
        <v>1138</v>
      </c>
      <c r="C2796" t="s">
        <v>22</v>
      </c>
      <c r="D2796" t="s">
        <v>23</v>
      </c>
      <c r="E2796" t="s">
        <v>1160</v>
      </c>
      <c r="F2796" t="s">
        <v>1161</v>
      </c>
      <c r="G2796">
        <v>2019</v>
      </c>
      <c r="H2796">
        <v>53</v>
      </c>
      <c r="I2796" t="s">
        <v>1486</v>
      </c>
      <c r="J2796" s="10" t="s">
        <v>1991</v>
      </c>
      <c r="K2796" t="s">
        <v>1992</v>
      </c>
      <c r="L2796" s="10" t="s">
        <v>1867</v>
      </c>
      <c r="M2796" t="s">
        <v>2103</v>
      </c>
    </row>
    <row r="2797" spans="1:13" x14ac:dyDescent="0.25">
      <c r="A2797" t="s">
        <v>922</v>
      </c>
      <c r="B2797" t="s">
        <v>1138</v>
      </c>
      <c r="C2797" t="s">
        <v>22</v>
      </c>
      <c r="D2797" t="s">
        <v>23</v>
      </c>
      <c r="E2797" t="s">
        <v>1160</v>
      </c>
      <c r="F2797" t="s">
        <v>1161</v>
      </c>
      <c r="G2797">
        <v>2020</v>
      </c>
      <c r="H2797">
        <v>69</v>
      </c>
      <c r="I2797" t="s">
        <v>1486</v>
      </c>
      <c r="J2797" s="10" t="s">
        <v>1991</v>
      </c>
      <c r="K2797" t="s">
        <v>1992</v>
      </c>
      <c r="L2797" s="10" t="s">
        <v>1867</v>
      </c>
      <c r="M2797" t="s">
        <v>2103</v>
      </c>
    </row>
    <row r="2798" spans="1:13" x14ac:dyDescent="0.25">
      <c r="A2798" t="s">
        <v>922</v>
      </c>
      <c r="B2798" t="s">
        <v>1138</v>
      </c>
      <c r="C2798" t="s">
        <v>22</v>
      </c>
      <c r="D2798" t="s">
        <v>23</v>
      </c>
      <c r="E2798" t="s">
        <v>1160</v>
      </c>
      <c r="F2798" t="s">
        <v>1162</v>
      </c>
      <c r="G2798">
        <v>2016</v>
      </c>
      <c r="H2798">
        <v>3</v>
      </c>
      <c r="I2798" t="s">
        <v>1486</v>
      </c>
      <c r="J2798" s="10" t="s">
        <v>1991</v>
      </c>
      <c r="K2798" t="s">
        <v>1992</v>
      </c>
      <c r="L2798" s="10" t="s">
        <v>1867</v>
      </c>
      <c r="M2798" t="s">
        <v>2103</v>
      </c>
    </row>
    <row r="2799" spans="1:13" x14ac:dyDescent="0.25">
      <c r="A2799" t="s">
        <v>922</v>
      </c>
      <c r="B2799" t="s">
        <v>1138</v>
      </c>
      <c r="C2799" t="s">
        <v>22</v>
      </c>
      <c r="D2799" t="s">
        <v>23</v>
      </c>
      <c r="E2799" t="s">
        <v>1160</v>
      </c>
      <c r="F2799" t="s">
        <v>1162</v>
      </c>
      <c r="G2799">
        <v>2017</v>
      </c>
      <c r="H2799">
        <v>5</v>
      </c>
      <c r="I2799" t="s">
        <v>1486</v>
      </c>
      <c r="J2799" s="10" t="s">
        <v>1991</v>
      </c>
      <c r="K2799" t="s">
        <v>1992</v>
      </c>
      <c r="L2799" s="10" t="s">
        <v>1867</v>
      </c>
      <c r="M2799" t="s">
        <v>2103</v>
      </c>
    </row>
    <row r="2800" spans="1:13" x14ac:dyDescent="0.25">
      <c r="A2800" t="s">
        <v>922</v>
      </c>
      <c r="B2800" t="s">
        <v>1138</v>
      </c>
      <c r="C2800" t="s">
        <v>22</v>
      </c>
      <c r="D2800" t="s">
        <v>23</v>
      </c>
      <c r="E2800" t="s">
        <v>1160</v>
      </c>
      <c r="F2800" t="s">
        <v>1162</v>
      </c>
      <c r="G2800">
        <v>2018</v>
      </c>
      <c r="H2800">
        <v>4</v>
      </c>
      <c r="I2800" t="s">
        <v>1486</v>
      </c>
      <c r="J2800" s="10" t="s">
        <v>1991</v>
      </c>
      <c r="K2800" t="s">
        <v>1992</v>
      </c>
      <c r="L2800" s="10" t="s">
        <v>1867</v>
      </c>
      <c r="M2800" t="s">
        <v>2103</v>
      </c>
    </row>
    <row r="2801" spans="1:13" x14ac:dyDescent="0.25">
      <c r="A2801" t="s">
        <v>922</v>
      </c>
      <c r="B2801" t="s">
        <v>1138</v>
      </c>
      <c r="C2801" t="s">
        <v>22</v>
      </c>
      <c r="D2801" t="s">
        <v>23</v>
      </c>
      <c r="E2801" t="s">
        <v>1160</v>
      </c>
      <c r="F2801" t="s">
        <v>1162</v>
      </c>
      <c r="G2801">
        <v>2019</v>
      </c>
      <c r="H2801">
        <v>3</v>
      </c>
      <c r="I2801" t="s">
        <v>1486</v>
      </c>
      <c r="J2801" s="10" t="s">
        <v>1991</v>
      </c>
      <c r="K2801" t="s">
        <v>1992</v>
      </c>
      <c r="L2801" s="10" t="s">
        <v>1867</v>
      </c>
      <c r="M2801" t="s">
        <v>2103</v>
      </c>
    </row>
    <row r="2802" spans="1:13" x14ac:dyDescent="0.25">
      <c r="A2802" t="s">
        <v>922</v>
      </c>
      <c r="B2802" t="s">
        <v>1138</v>
      </c>
      <c r="C2802" t="s">
        <v>22</v>
      </c>
      <c r="D2802" t="s">
        <v>23</v>
      </c>
      <c r="E2802" t="s">
        <v>1160</v>
      </c>
      <c r="F2802" t="s">
        <v>1162</v>
      </c>
      <c r="G2802">
        <v>2020</v>
      </c>
      <c r="H2802">
        <v>3</v>
      </c>
      <c r="I2802" t="s">
        <v>1486</v>
      </c>
      <c r="J2802" s="10" t="s">
        <v>1991</v>
      </c>
      <c r="K2802" t="s">
        <v>1992</v>
      </c>
      <c r="L2802" s="10" t="s">
        <v>1867</v>
      </c>
      <c r="M2802" t="s">
        <v>2103</v>
      </c>
    </row>
    <row r="2803" spans="1:13" x14ac:dyDescent="0.25">
      <c r="A2803" t="s">
        <v>922</v>
      </c>
      <c r="B2803" t="s">
        <v>1138</v>
      </c>
      <c r="C2803" t="s">
        <v>22</v>
      </c>
      <c r="D2803" t="s">
        <v>23</v>
      </c>
      <c r="E2803" t="s">
        <v>1163</v>
      </c>
      <c r="F2803" t="s">
        <v>1164</v>
      </c>
      <c r="G2803">
        <v>2016</v>
      </c>
      <c r="H2803">
        <v>141</v>
      </c>
      <c r="I2803" t="s">
        <v>1486</v>
      </c>
      <c r="J2803" s="10" t="s">
        <v>1991</v>
      </c>
      <c r="K2803" t="s">
        <v>1992</v>
      </c>
      <c r="L2803" s="10" t="s">
        <v>1867</v>
      </c>
      <c r="M2803" t="s">
        <v>2103</v>
      </c>
    </row>
    <row r="2804" spans="1:13" x14ac:dyDescent="0.25">
      <c r="A2804" t="s">
        <v>922</v>
      </c>
      <c r="B2804" t="s">
        <v>1138</v>
      </c>
      <c r="C2804" t="s">
        <v>22</v>
      </c>
      <c r="D2804" t="s">
        <v>23</v>
      </c>
      <c r="E2804" t="s">
        <v>1163</v>
      </c>
      <c r="F2804" t="s">
        <v>1164</v>
      </c>
      <c r="G2804">
        <v>2017</v>
      </c>
      <c r="H2804">
        <v>166</v>
      </c>
      <c r="I2804" t="s">
        <v>1486</v>
      </c>
      <c r="J2804" s="10" t="s">
        <v>1991</v>
      </c>
      <c r="K2804" t="s">
        <v>1992</v>
      </c>
      <c r="L2804" s="10" t="s">
        <v>1867</v>
      </c>
      <c r="M2804" t="s">
        <v>2103</v>
      </c>
    </row>
    <row r="2805" spans="1:13" x14ac:dyDescent="0.25">
      <c r="A2805" t="s">
        <v>922</v>
      </c>
      <c r="B2805" t="s">
        <v>1138</v>
      </c>
      <c r="C2805" t="s">
        <v>22</v>
      </c>
      <c r="D2805" t="s">
        <v>23</v>
      </c>
      <c r="E2805" t="s">
        <v>1163</v>
      </c>
      <c r="F2805" t="s">
        <v>1164</v>
      </c>
      <c r="G2805">
        <v>2018</v>
      </c>
      <c r="H2805">
        <v>225</v>
      </c>
      <c r="I2805" t="s">
        <v>1486</v>
      </c>
      <c r="J2805" s="10" t="s">
        <v>1991</v>
      </c>
      <c r="K2805" t="s">
        <v>1992</v>
      </c>
      <c r="L2805" s="10" t="s">
        <v>1867</v>
      </c>
      <c r="M2805" t="s">
        <v>2103</v>
      </c>
    </row>
    <row r="2806" spans="1:13" x14ac:dyDescent="0.25">
      <c r="A2806" t="s">
        <v>922</v>
      </c>
      <c r="B2806" t="s">
        <v>1138</v>
      </c>
      <c r="C2806" t="s">
        <v>22</v>
      </c>
      <c r="D2806" t="s">
        <v>23</v>
      </c>
      <c r="E2806" t="s">
        <v>1163</v>
      </c>
      <c r="F2806" t="s">
        <v>1164</v>
      </c>
      <c r="G2806">
        <v>2019</v>
      </c>
      <c r="H2806">
        <v>258</v>
      </c>
      <c r="I2806" t="s">
        <v>1486</v>
      </c>
      <c r="J2806" s="10" t="s">
        <v>1991</v>
      </c>
      <c r="K2806" t="s">
        <v>1992</v>
      </c>
      <c r="L2806" s="10" t="s">
        <v>1867</v>
      </c>
      <c r="M2806" t="s">
        <v>2103</v>
      </c>
    </row>
    <row r="2807" spans="1:13" x14ac:dyDescent="0.25">
      <c r="A2807" t="s">
        <v>922</v>
      </c>
      <c r="B2807" t="s">
        <v>1138</v>
      </c>
      <c r="C2807" t="s">
        <v>22</v>
      </c>
      <c r="D2807" t="s">
        <v>23</v>
      </c>
      <c r="E2807" t="s">
        <v>1163</v>
      </c>
      <c r="F2807" t="s">
        <v>1164</v>
      </c>
      <c r="G2807">
        <v>2020</v>
      </c>
      <c r="H2807">
        <v>261</v>
      </c>
      <c r="I2807" t="s">
        <v>1486</v>
      </c>
      <c r="J2807" s="10" t="s">
        <v>1991</v>
      </c>
      <c r="K2807" t="s">
        <v>1992</v>
      </c>
      <c r="L2807" s="10" t="s">
        <v>1867</v>
      </c>
      <c r="M2807" t="s">
        <v>2103</v>
      </c>
    </row>
    <row r="2808" spans="1:13" x14ac:dyDescent="0.25">
      <c r="A2808" t="s">
        <v>922</v>
      </c>
      <c r="B2808" t="s">
        <v>1138</v>
      </c>
      <c r="C2808" t="s">
        <v>22</v>
      </c>
      <c r="D2808" t="s">
        <v>23</v>
      </c>
      <c r="E2808" t="s">
        <v>1163</v>
      </c>
      <c r="F2808" t="s">
        <v>1165</v>
      </c>
      <c r="G2808">
        <v>2016</v>
      </c>
      <c r="H2808">
        <v>6</v>
      </c>
      <c r="I2808" t="s">
        <v>1486</v>
      </c>
      <c r="J2808" s="10" t="s">
        <v>1991</v>
      </c>
      <c r="K2808" t="s">
        <v>1992</v>
      </c>
      <c r="L2808" s="10" t="s">
        <v>1867</v>
      </c>
      <c r="M2808" t="s">
        <v>2103</v>
      </c>
    </row>
    <row r="2809" spans="1:13" x14ac:dyDescent="0.25">
      <c r="A2809" t="s">
        <v>922</v>
      </c>
      <c r="B2809" t="s">
        <v>1138</v>
      </c>
      <c r="C2809" t="s">
        <v>22</v>
      </c>
      <c r="D2809" t="s">
        <v>23</v>
      </c>
      <c r="E2809" t="s">
        <v>1163</v>
      </c>
      <c r="F2809" t="s">
        <v>1165</v>
      </c>
      <c r="G2809">
        <v>2017</v>
      </c>
      <c r="H2809">
        <v>3</v>
      </c>
      <c r="I2809" t="s">
        <v>1486</v>
      </c>
      <c r="J2809" s="10" t="s">
        <v>1991</v>
      </c>
      <c r="K2809" t="s">
        <v>1992</v>
      </c>
      <c r="L2809" s="10" t="s">
        <v>1867</v>
      </c>
      <c r="M2809" t="s">
        <v>2103</v>
      </c>
    </row>
    <row r="2810" spans="1:13" x14ac:dyDescent="0.25">
      <c r="A2810" t="s">
        <v>922</v>
      </c>
      <c r="B2810" t="s">
        <v>1138</v>
      </c>
      <c r="C2810" t="s">
        <v>22</v>
      </c>
      <c r="D2810" t="s">
        <v>23</v>
      </c>
      <c r="E2810" t="s">
        <v>1163</v>
      </c>
      <c r="F2810" t="s">
        <v>1165</v>
      </c>
      <c r="G2810">
        <v>2018</v>
      </c>
      <c r="H2810">
        <v>8</v>
      </c>
      <c r="I2810" t="s">
        <v>1486</v>
      </c>
      <c r="J2810" s="10" t="s">
        <v>1991</v>
      </c>
      <c r="K2810" t="s">
        <v>1992</v>
      </c>
      <c r="L2810" s="10" t="s">
        <v>1867</v>
      </c>
      <c r="M2810" t="s">
        <v>2103</v>
      </c>
    </row>
    <row r="2811" spans="1:13" x14ac:dyDescent="0.25">
      <c r="A2811" t="s">
        <v>922</v>
      </c>
      <c r="B2811" t="s">
        <v>1138</v>
      </c>
      <c r="C2811" t="s">
        <v>22</v>
      </c>
      <c r="D2811" t="s">
        <v>23</v>
      </c>
      <c r="E2811" t="s">
        <v>1163</v>
      </c>
      <c r="F2811" t="s">
        <v>1165</v>
      </c>
      <c r="G2811">
        <v>2019</v>
      </c>
      <c r="H2811">
        <v>18</v>
      </c>
      <c r="I2811" t="s">
        <v>1486</v>
      </c>
      <c r="J2811" s="10" t="s">
        <v>1991</v>
      </c>
      <c r="K2811" t="s">
        <v>1992</v>
      </c>
      <c r="L2811" s="10" t="s">
        <v>1867</v>
      </c>
      <c r="M2811" t="s">
        <v>2103</v>
      </c>
    </row>
    <row r="2812" spans="1:13" x14ac:dyDescent="0.25">
      <c r="A2812" t="s">
        <v>922</v>
      </c>
      <c r="B2812" t="s">
        <v>1138</v>
      </c>
      <c r="C2812" t="s">
        <v>22</v>
      </c>
      <c r="D2812" t="s">
        <v>23</v>
      </c>
      <c r="E2812" t="s">
        <v>1163</v>
      </c>
      <c r="F2812" t="s">
        <v>1165</v>
      </c>
      <c r="G2812">
        <v>2020</v>
      </c>
      <c r="H2812">
        <v>21</v>
      </c>
      <c r="I2812" t="s">
        <v>1486</v>
      </c>
      <c r="J2812" s="10" t="s">
        <v>1991</v>
      </c>
      <c r="K2812" t="s">
        <v>1992</v>
      </c>
      <c r="L2812" s="10" t="s">
        <v>1867</v>
      </c>
      <c r="M2812" t="s">
        <v>2103</v>
      </c>
    </row>
    <row r="2813" spans="1:13" x14ac:dyDescent="0.25">
      <c r="A2813" t="s">
        <v>922</v>
      </c>
      <c r="B2813" t="s">
        <v>1166</v>
      </c>
      <c r="C2813" t="s">
        <v>1</v>
      </c>
      <c r="D2813" t="s">
        <v>2</v>
      </c>
      <c r="E2813" t="s">
        <v>1167</v>
      </c>
      <c r="F2813" t="s">
        <v>1168</v>
      </c>
      <c r="G2813">
        <v>2019</v>
      </c>
      <c r="H2813">
        <v>6</v>
      </c>
      <c r="I2813" t="s">
        <v>1486</v>
      </c>
      <c r="J2813" s="10" t="s">
        <v>1915</v>
      </c>
      <c r="K2813" t="s">
        <v>1916</v>
      </c>
      <c r="L2813" s="10" t="s">
        <v>1526</v>
      </c>
      <c r="M2813" t="s">
        <v>2082</v>
      </c>
    </row>
    <row r="2814" spans="1:13" x14ac:dyDescent="0.25">
      <c r="A2814" t="s">
        <v>922</v>
      </c>
      <c r="B2814" t="s">
        <v>1166</v>
      </c>
      <c r="C2814" t="s">
        <v>1</v>
      </c>
      <c r="D2814" t="s">
        <v>2</v>
      </c>
      <c r="E2814" t="s">
        <v>1167</v>
      </c>
      <c r="F2814" t="s">
        <v>1168</v>
      </c>
      <c r="G2814">
        <v>2020</v>
      </c>
      <c r="H2814">
        <v>24</v>
      </c>
      <c r="I2814" t="s">
        <v>1486</v>
      </c>
      <c r="J2814" s="10" t="s">
        <v>1915</v>
      </c>
      <c r="K2814" t="s">
        <v>1916</v>
      </c>
      <c r="L2814" s="10" t="s">
        <v>1526</v>
      </c>
      <c r="M2814" t="s">
        <v>2082</v>
      </c>
    </row>
    <row r="2815" spans="1:13" x14ac:dyDescent="0.25">
      <c r="A2815" t="s">
        <v>922</v>
      </c>
      <c r="B2815" t="s">
        <v>1166</v>
      </c>
      <c r="C2815" t="s">
        <v>22</v>
      </c>
      <c r="D2815" t="s">
        <v>23</v>
      </c>
      <c r="E2815" t="s">
        <v>1169</v>
      </c>
      <c r="F2815" t="s">
        <v>1170</v>
      </c>
      <c r="G2815">
        <v>2020</v>
      </c>
      <c r="H2815">
        <v>18</v>
      </c>
      <c r="I2815" t="s">
        <v>1486</v>
      </c>
      <c r="J2815" s="10" t="s">
        <v>1993</v>
      </c>
      <c r="K2815" t="s">
        <v>1994</v>
      </c>
      <c r="L2815" s="10" t="s">
        <v>1564</v>
      </c>
      <c r="M2815" t="s">
        <v>2088</v>
      </c>
    </row>
    <row r="2816" spans="1:13" x14ac:dyDescent="0.25">
      <c r="A2816" t="s">
        <v>922</v>
      </c>
      <c r="B2816" t="s">
        <v>1166</v>
      </c>
      <c r="C2816" t="s">
        <v>22</v>
      </c>
      <c r="D2816" t="s">
        <v>23</v>
      </c>
      <c r="E2816" t="s">
        <v>1169</v>
      </c>
      <c r="F2816" t="s">
        <v>1171</v>
      </c>
      <c r="G2816">
        <v>2019</v>
      </c>
      <c r="H2816">
        <v>1</v>
      </c>
      <c r="I2816" t="s">
        <v>1486</v>
      </c>
      <c r="J2816" s="10" t="s">
        <v>1993</v>
      </c>
      <c r="K2816" t="s">
        <v>1994</v>
      </c>
      <c r="L2816" s="10" t="s">
        <v>1564</v>
      </c>
      <c r="M2816" t="s">
        <v>2088</v>
      </c>
    </row>
    <row r="2817" spans="1:13" x14ac:dyDescent="0.25">
      <c r="A2817" t="s">
        <v>922</v>
      </c>
      <c r="B2817" t="s">
        <v>1166</v>
      </c>
      <c r="C2817" t="s">
        <v>22</v>
      </c>
      <c r="D2817" t="s">
        <v>23</v>
      </c>
      <c r="E2817" t="s">
        <v>1169</v>
      </c>
      <c r="F2817" t="s">
        <v>1171</v>
      </c>
      <c r="G2817">
        <v>2020</v>
      </c>
      <c r="H2817">
        <v>2</v>
      </c>
      <c r="I2817" t="s">
        <v>1486</v>
      </c>
      <c r="J2817" s="10" t="s">
        <v>1993</v>
      </c>
      <c r="K2817" t="s">
        <v>1994</v>
      </c>
      <c r="L2817" s="10" t="s">
        <v>1564</v>
      </c>
      <c r="M2817" t="s">
        <v>2088</v>
      </c>
    </row>
    <row r="2818" spans="1:13" x14ac:dyDescent="0.25">
      <c r="A2818" t="s">
        <v>922</v>
      </c>
      <c r="B2818" t="s">
        <v>1166</v>
      </c>
      <c r="C2818" t="s">
        <v>22</v>
      </c>
      <c r="D2818" t="s">
        <v>35</v>
      </c>
      <c r="E2818" t="s">
        <v>1172</v>
      </c>
      <c r="F2818" t="s">
        <v>1173</v>
      </c>
      <c r="G2818">
        <v>2018</v>
      </c>
      <c r="H2818">
        <v>2</v>
      </c>
      <c r="I2818" t="s">
        <v>1490</v>
      </c>
      <c r="J2818" s="10" t="s">
        <v>2078</v>
      </c>
    </row>
    <row r="2819" spans="1:13" x14ac:dyDescent="0.25">
      <c r="A2819" t="s">
        <v>922</v>
      </c>
      <c r="B2819" t="s">
        <v>1166</v>
      </c>
      <c r="C2819" t="s">
        <v>22</v>
      </c>
      <c r="D2819" t="s">
        <v>35</v>
      </c>
      <c r="E2819" t="s">
        <v>1172</v>
      </c>
      <c r="F2819" t="s">
        <v>1173</v>
      </c>
      <c r="G2819">
        <v>2019</v>
      </c>
      <c r="H2819">
        <v>1</v>
      </c>
      <c r="I2819" t="s">
        <v>1490</v>
      </c>
      <c r="J2819" s="10" t="s">
        <v>2078</v>
      </c>
    </row>
    <row r="2820" spans="1:13" x14ac:dyDescent="0.25">
      <c r="A2820" t="s">
        <v>922</v>
      </c>
      <c r="B2820" t="s">
        <v>1166</v>
      </c>
      <c r="C2820" t="s">
        <v>22</v>
      </c>
      <c r="D2820" t="s">
        <v>35</v>
      </c>
      <c r="E2820" t="s">
        <v>1172</v>
      </c>
      <c r="F2820" t="s">
        <v>1173</v>
      </c>
      <c r="G2820">
        <v>2020</v>
      </c>
      <c r="H2820">
        <v>2</v>
      </c>
      <c r="I2820" t="s">
        <v>1490</v>
      </c>
      <c r="J2820" s="10" t="s">
        <v>2078</v>
      </c>
    </row>
    <row r="2821" spans="1:13" x14ac:dyDescent="0.25">
      <c r="A2821" t="s">
        <v>922</v>
      </c>
      <c r="B2821" t="s">
        <v>1166</v>
      </c>
      <c r="C2821" t="s">
        <v>22</v>
      </c>
      <c r="D2821" t="s">
        <v>35</v>
      </c>
      <c r="E2821" t="s">
        <v>1174</v>
      </c>
      <c r="F2821" t="s">
        <v>1175</v>
      </c>
      <c r="G2821">
        <v>2018</v>
      </c>
      <c r="H2821">
        <v>20</v>
      </c>
      <c r="I2821" t="s">
        <v>1490</v>
      </c>
      <c r="J2821" s="10" t="s">
        <v>2078</v>
      </c>
    </row>
    <row r="2822" spans="1:13" x14ac:dyDescent="0.25">
      <c r="A2822" t="s">
        <v>922</v>
      </c>
      <c r="B2822" t="s">
        <v>1166</v>
      </c>
      <c r="C2822" t="s">
        <v>22</v>
      </c>
      <c r="D2822" t="s">
        <v>35</v>
      </c>
      <c r="E2822" t="s">
        <v>1174</v>
      </c>
      <c r="F2822" t="s">
        <v>1175</v>
      </c>
      <c r="G2822">
        <v>2019</v>
      </c>
      <c r="H2822">
        <v>7</v>
      </c>
      <c r="I2822" t="s">
        <v>1490</v>
      </c>
      <c r="J2822" s="10" t="s">
        <v>2078</v>
      </c>
    </row>
    <row r="2823" spans="1:13" x14ac:dyDescent="0.25">
      <c r="A2823" t="s">
        <v>922</v>
      </c>
      <c r="B2823" t="s">
        <v>1166</v>
      </c>
      <c r="C2823" t="s">
        <v>22</v>
      </c>
      <c r="D2823" t="s">
        <v>35</v>
      </c>
      <c r="E2823" t="s">
        <v>1176</v>
      </c>
      <c r="F2823" t="s">
        <v>1177</v>
      </c>
      <c r="G2823">
        <v>2016</v>
      </c>
      <c r="H2823">
        <v>307</v>
      </c>
      <c r="I2823" t="s">
        <v>1486</v>
      </c>
      <c r="J2823" s="10" t="s">
        <v>1995</v>
      </c>
      <c r="K2823" t="s">
        <v>1996</v>
      </c>
      <c r="L2823" s="10" t="s">
        <v>1658</v>
      </c>
      <c r="M2823" t="s">
        <v>2096</v>
      </c>
    </row>
    <row r="2824" spans="1:13" x14ac:dyDescent="0.25">
      <c r="A2824" t="s">
        <v>922</v>
      </c>
      <c r="B2824" t="s">
        <v>1166</v>
      </c>
      <c r="C2824" t="s">
        <v>22</v>
      </c>
      <c r="D2824" t="s">
        <v>35</v>
      </c>
      <c r="E2824" t="s">
        <v>1176</v>
      </c>
      <c r="F2824" t="s">
        <v>1177</v>
      </c>
      <c r="G2824">
        <v>2017</v>
      </c>
      <c r="H2824">
        <v>183</v>
      </c>
      <c r="I2824" t="s">
        <v>1486</v>
      </c>
      <c r="J2824" s="10" t="s">
        <v>1995</v>
      </c>
      <c r="K2824" t="s">
        <v>1996</v>
      </c>
      <c r="L2824" s="10" t="s">
        <v>1658</v>
      </c>
      <c r="M2824" t="s">
        <v>2096</v>
      </c>
    </row>
    <row r="2825" spans="1:13" x14ac:dyDescent="0.25">
      <c r="A2825" t="s">
        <v>922</v>
      </c>
      <c r="B2825" t="s">
        <v>1166</v>
      </c>
      <c r="C2825" t="s">
        <v>22</v>
      </c>
      <c r="D2825" t="s">
        <v>35</v>
      </c>
      <c r="E2825" t="s">
        <v>1176</v>
      </c>
      <c r="F2825" t="s">
        <v>1177</v>
      </c>
      <c r="G2825">
        <v>2018</v>
      </c>
      <c r="H2825">
        <v>125</v>
      </c>
      <c r="I2825" t="s">
        <v>1486</v>
      </c>
      <c r="J2825" s="10" t="s">
        <v>1995</v>
      </c>
      <c r="K2825" t="s">
        <v>1996</v>
      </c>
      <c r="L2825" s="10" t="s">
        <v>1658</v>
      </c>
      <c r="M2825" t="s">
        <v>2096</v>
      </c>
    </row>
    <row r="2826" spans="1:13" x14ac:dyDescent="0.25">
      <c r="A2826" t="s">
        <v>922</v>
      </c>
      <c r="B2826" t="s">
        <v>1166</v>
      </c>
      <c r="C2826" t="s">
        <v>22</v>
      </c>
      <c r="D2826" t="s">
        <v>35</v>
      </c>
      <c r="E2826" t="s">
        <v>1176</v>
      </c>
      <c r="F2826" t="s">
        <v>1177</v>
      </c>
      <c r="G2826">
        <v>2018</v>
      </c>
      <c r="H2826">
        <v>13</v>
      </c>
      <c r="I2826" t="s">
        <v>1487</v>
      </c>
      <c r="J2826" s="10" t="s">
        <v>1995</v>
      </c>
      <c r="K2826" t="s">
        <v>1996</v>
      </c>
      <c r="L2826" s="10" t="s">
        <v>1658</v>
      </c>
      <c r="M2826" t="s">
        <v>2096</v>
      </c>
    </row>
    <row r="2827" spans="1:13" x14ac:dyDescent="0.25">
      <c r="A2827" t="s">
        <v>922</v>
      </c>
      <c r="B2827" t="s">
        <v>1166</v>
      </c>
      <c r="C2827" t="s">
        <v>22</v>
      </c>
      <c r="D2827" t="s">
        <v>35</v>
      </c>
      <c r="E2827" t="s">
        <v>1176</v>
      </c>
      <c r="F2827" t="s">
        <v>1177</v>
      </c>
      <c r="G2827">
        <v>2019</v>
      </c>
      <c r="H2827">
        <v>130</v>
      </c>
      <c r="I2827" t="s">
        <v>1486</v>
      </c>
      <c r="J2827" s="10" t="s">
        <v>1995</v>
      </c>
      <c r="K2827" t="s">
        <v>1996</v>
      </c>
      <c r="L2827" s="10" t="s">
        <v>1658</v>
      </c>
      <c r="M2827" t="s">
        <v>2096</v>
      </c>
    </row>
    <row r="2828" spans="1:13" x14ac:dyDescent="0.25">
      <c r="A2828" t="s">
        <v>922</v>
      </c>
      <c r="B2828" t="s">
        <v>1166</v>
      </c>
      <c r="C2828" t="s">
        <v>22</v>
      </c>
      <c r="D2828" t="s">
        <v>35</v>
      </c>
      <c r="E2828" t="s">
        <v>1176</v>
      </c>
      <c r="F2828" t="s">
        <v>1177</v>
      </c>
      <c r="G2828">
        <v>2019</v>
      </c>
      <c r="H2828">
        <v>6</v>
      </c>
      <c r="I2828" t="s">
        <v>1487</v>
      </c>
      <c r="J2828" s="10" t="s">
        <v>1995</v>
      </c>
      <c r="K2828" t="s">
        <v>1996</v>
      </c>
      <c r="L2828" s="10" t="s">
        <v>1658</v>
      </c>
      <c r="M2828" t="s">
        <v>2096</v>
      </c>
    </row>
    <row r="2829" spans="1:13" x14ac:dyDescent="0.25">
      <c r="A2829" t="s">
        <v>922</v>
      </c>
      <c r="B2829" t="s">
        <v>1166</v>
      </c>
      <c r="C2829" t="s">
        <v>22</v>
      </c>
      <c r="D2829" t="s">
        <v>35</v>
      </c>
      <c r="E2829" t="s">
        <v>1176</v>
      </c>
      <c r="F2829" t="s">
        <v>1177</v>
      </c>
      <c r="G2829">
        <v>2020</v>
      </c>
      <c r="H2829">
        <v>125</v>
      </c>
      <c r="I2829" t="s">
        <v>1486</v>
      </c>
      <c r="J2829" s="10" t="s">
        <v>1995</v>
      </c>
      <c r="K2829" t="s">
        <v>1996</v>
      </c>
      <c r="L2829" s="10" t="s">
        <v>1658</v>
      </c>
      <c r="M2829" t="s">
        <v>2096</v>
      </c>
    </row>
    <row r="2830" spans="1:13" x14ac:dyDescent="0.25">
      <c r="A2830" t="s">
        <v>922</v>
      </c>
      <c r="B2830" t="s">
        <v>1178</v>
      </c>
      <c r="C2830" t="s">
        <v>1</v>
      </c>
      <c r="D2830" t="s">
        <v>66</v>
      </c>
      <c r="E2830" t="s">
        <v>1179</v>
      </c>
      <c r="F2830" t="s">
        <v>1180</v>
      </c>
      <c r="G2830">
        <v>2016</v>
      </c>
      <c r="H2830">
        <v>52</v>
      </c>
      <c r="I2830" t="s">
        <v>1486</v>
      </c>
      <c r="J2830" s="10" t="s">
        <v>1997</v>
      </c>
      <c r="K2830" t="s">
        <v>1998</v>
      </c>
      <c r="L2830" s="10" t="s">
        <v>1526</v>
      </c>
      <c r="M2830" t="s">
        <v>2082</v>
      </c>
    </row>
    <row r="2831" spans="1:13" x14ac:dyDescent="0.25">
      <c r="A2831" t="s">
        <v>922</v>
      </c>
      <c r="B2831" t="s">
        <v>1178</v>
      </c>
      <c r="C2831" t="s">
        <v>1</v>
      </c>
      <c r="D2831" t="s">
        <v>66</v>
      </c>
      <c r="E2831" t="s">
        <v>1179</v>
      </c>
      <c r="F2831" t="s">
        <v>1180</v>
      </c>
      <c r="G2831">
        <v>2017</v>
      </c>
      <c r="H2831">
        <v>51</v>
      </c>
      <c r="I2831" t="s">
        <v>1486</v>
      </c>
      <c r="J2831" s="10" t="s">
        <v>1997</v>
      </c>
      <c r="K2831" t="s">
        <v>1998</v>
      </c>
      <c r="L2831" s="10" t="s">
        <v>1526</v>
      </c>
      <c r="M2831" t="s">
        <v>2082</v>
      </c>
    </row>
    <row r="2832" spans="1:13" x14ac:dyDescent="0.25">
      <c r="A2832" t="s">
        <v>922</v>
      </c>
      <c r="B2832" t="s">
        <v>1178</v>
      </c>
      <c r="C2832" t="s">
        <v>1</v>
      </c>
      <c r="D2832" t="s">
        <v>66</v>
      </c>
      <c r="E2832" t="s">
        <v>1179</v>
      </c>
      <c r="F2832" t="s">
        <v>1180</v>
      </c>
      <c r="G2832">
        <v>2018</v>
      </c>
      <c r="H2832">
        <v>53</v>
      </c>
      <c r="I2832" t="s">
        <v>1486</v>
      </c>
      <c r="J2832" s="10" t="s">
        <v>1997</v>
      </c>
      <c r="K2832" t="s">
        <v>1998</v>
      </c>
      <c r="L2832" s="10" t="s">
        <v>1526</v>
      </c>
      <c r="M2832" t="s">
        <v>2082</v>
      </c>
    </row>
    <row r="2833" spans="1:13" x14ac:dyDescent="0.25">
      <c r="A2833" t="s">
        <v>922</v>
      </c>
      <c r="B2833" t="s">
        <v>1178</v>
      </c>
      <c r="C2833" t="s">
        <v>1</v>
      </c>
      <c r="D2833" t="s">
        <v>66</v>
      </c>
      <c r="E2833" t="s">
        <v>1179</v>
      </c>
      <c r="F2833" t="s">
        <v>1180</v>
      </c>
      <c r="G2833">
        <v>2019</v>
      </c>
      <c r="H2833">
        <v>52</v>
      </c>
      <c r="I2833" t="s">
        <v>1486</v>
      </c>
      <c r="J2833" s="10" t="s">
        <v>1997</v>
      </c>
      <c r="K2833" t="s">
        <v>1998</v>
      </c>
      <c r="L2833" s="10" t="s">
        <v>1526</v>
      </c>
      <c r="M2833" t="s">
        <v>2082</v>
      </c>
    </row>
    <row r="2834" spans="1:13" x14ac:dyDescent="0.25">
      <c r="A2834" t="s">
        <v>922</v>
      </c>
      <c r="B2834" t="s">
        <v>1178</v>
      </c>
      <c r="C2834" t="s">
        <v>1</v>
      </c>
      <c r="D2834" t="s">
        <v>66</v>
      </c>
      <c r="E2834" t="s">
        <v>1179</v>
      </c>
      <c r="F2834" t="s">
        <v>1180</v>
      </c>
      <c r="G2834">
        <v>2020</v>
      </c>
      <c r="H2834">
        <v>45</v>
      </c>
      <c r="I2834" t="s">
        <v>1486</v>
      </c>
      <c r="J2834" s="10" t="s">
        <v>1997</v>
      </c>
      <c r="K2834" t="s">
        <v>1998</v>
      </c>
      <c r="L2834" s="10" t="s">
        <v>1526</v>
      </c>
      <c r="M2834" t="s">
        <v>2082</v>
      </c>
    </row>
    <row r="2835" spans="1:13" x14ac:dyDescent="0.25">
      <c r="A2835" t="s">
        <v>922</v>
      </c>
      <c r="B2835" t="s">
        <v>1178</v>
      </c>
      <c r="C2835" t="s">
        <v>1</v>
      </c>
      <c r="D2835" t="s">
        <v>6</v>
      </c>
      <c r="E2835" t="s">
        <v>1181</v>
      </c>
      <c r="F2835" t="s">
        <v>1182</v>
      </c>
      <c r="G2835">
        <v>2016</v>
      </c>
      <c r="H2835">
        <v>11</v>
      </c>
      <c r="I2835" t="s">
        <v>1486</v>
      </c>
      <c r="J2835" s="10" t="s">
        <v>1997</v>
      </c>
      <c r="K2835" t="s">
        <v>1998</v>
      </c>
      <c r="L2835" s="10" t="s">
        <v>1526</v>
      </c>
      <c r="M2835" t="s">
        <v>2082</v>
      </c>
    </row>
    <row r="2836" spans="1:13" x14ac:dyDescent="0.25">
      <c r="A2836" t="s">
        <v>922</v>
      </c>
      <c r="B2836" t="s">
        <v>1178</v>
      </c>
      <c r="C2836" t="s">
        <v>1</v>
      </c>
      <c r="D2836" t="s">
        <v>6</v>
      </c>
      <c r="E2836" t="s">
        <v>1181</v>
      </c>
      <c r="F2836" t="s">
        <v>1182</v>
      </c>
      <c r="G2836">
        <v>2017</v>
      </c>
      <c r="H2836">
        <v>8</v>
      </c>
      <c r="I2836" t="s">
        <v>1486</v>
      </c>
      <c r="J2836" s="10" t="s">
        <v>1997</v>
      </c>
      <c r="K2836" t="s">
        <v>1998</v>
      </c>
      <c r="L2836" s="10" t="s">
        <v>1526</v>
      </c>
      <c r="M2836" t="s">
        <v>2082</v>
      </c>
    </row>
    <row r="2837" spans="1:13" x14ac:dyDescent="0.25">
      <c r="A2837" t="s">
        <v>922</v>
      </c>
      <c r="B2837" t="s">
        <v>1178</v>
      </c>
      <c r="C2837" t="s">
        <v>1</v>
      </c>
      <c r="D2837" t="s">
        <v>6</v>
      </c>
      <c r="E2837" t="s">
        <v>1181</v>
      </c>
      <c r="F2837" t="s">
        <v>1182</v>
      </c>
      <c r="G2837">
        <v>2018</v>
      </c>
      <c r="H2837">
        <v>5</v>
      </c>
      <c r="I2837" t="s">
        <v>1486</v>
      </c>
      <c r="J2837" s="10" t="s">
        <v>1997</v>
      </c>
      <c r="K2837" t="s">
        <v>1998</v>
      </c>
      <c r="L2837" s="10" t="s">
        <v>1526</v>
      </c>
      <c r="M2837" t="s">
        <v>2082</v>
      </c>
    </row>
    <row r="2838" spans="1:13" x14ac:dyDescent="0.25">
      <c r="A2838" t="s">
        <v>922</v>
      </c>
      <c r="B2838" t="s">
        <v>1178</v>
      </c>
      <c r="C2838" t="s">
        <v>1</v>
      </c>
      <c r="D2838" t="s">
        <v>6</v>
      </c>
      <c r="E2838" t="s">
        <v>1181</v>
      </c>
      <c r="F2838" t="s">
        <v>1182</v>
      </c>
      <c r="G2838">
        <v>2019</v>
      </c>
      <c r="H2838">
        <v>7</v>
      </c>
      <c r="I2838" t="s">
        <v>1486</v>
      </c>
      <c r="J2838" s="10" t="s">
        <v>1997</v>
      </c>
      <c r="K2838" t="s">
        <v>1998</v>
      </c>
      <c r="L2838" s="10" t="s">
        <v>1526</v>
      </c>
      <c r="M2838" t="s">
        <v>2082</v>
      </c>
    </row>
    <row r="2839" spans="1:13" x14ac:dyDescent="0.25">
      <c r="A2839" t="s">
        <v>922</v>
      </c>
      <c r="B2839" t="s">
        <v>1178</v>
      </c>
      <c r="C2839" t="s">
        <v>1</v>
      </c>
      <c r="D2839" t="s">
        <v>6</v>
      </c>
      <c r="E2839" t="s">
        <v>1181</v>
      </c>
      <c r="F2839" t="s">
        <v>1182</v>
      </c>
      <c r="G2839">
        <v>2020</v>
      </c>
      <c r="H2839">
        <v>9</v>
      </c>
      <c r="I2839" t="s">
        <v>1486</v>
      </c>
      <c r="J2839" s="10" t="s">
        <v>1997</v>
      </c>
      <c r="K2839" t="s">
        <v>1998</v>
      </c>
      <c r="L2839" s="10" t="s">
        <v>1526</v>
      </c>
      <c r="M2839" t="s">
        <v>2082</v>
      </c>
    </row>
    <row r="2840" spans="1:13" x14ac:dyDescent="0.25">
      <c r="A2840" t="s">
        <v>922</v>
      </c>
      <c r="B2840" t="s">
        <v>1178</v>
      </c>
      <c r="C2840" t="s">
        <v>22</v>
      </c>
      <c r="D2840" t="s">
        <v>23</v>
      </c>
      <c r="E2840" t="s">
        <v>1183</v>
      </c>
      <c r="F2840" t="s">
        <v>1184</v>
      </c>
      <c r="G2840">
        <v>2016</v>
      </c>
      <c r="H2840">
        <v>318</v>
      </c>
      <c r="I2840" t="s">
        <v>1486</v>
      </c>
      <c r="J2840" s="10" t="s">
        <v>1999</v>
      </c>
      <c r="K2840" t="s">
        <v>2000</v>
      </c>
      <c r="L2840" s="10" t="s">
        <v>1551</v>
      </c>
      <c r="M2840" t="s">
        <v>2085</v>
      </c>
    </row>
    <row r="2841" spans="1:13" x14ac:dyDescent="0.25">
      <c r="A2841" t="s">
        <v>922</v>
      </c>
      <c r="B2841" t="s">
        <v>1178</v>
      </c>
      <c r="C2841" t="s">
        <v>22</v>
      </c>
      <c r="D2841" t="s">
        <v>23</v>
      </c>
      <c r="E2841" t="s">
        <v>1183</v>
      </c>
      <c r="F2841" t="s">
        <v>1184</v>
      </c>
      <c r="G2841">
        <v>2016</v>
      </c>
      <c r="H2841">
        <v>22</v>
      </c>
      <c r="I2841" t="s">
        <v>1487</v>
      </c>
      <c r="J2841" s="10" t="s">
        <v>1999</v>
      </c>
      <c r="K2841" t="s">
        <v>2000</v>
      </c>
      <c r="L2841" s="10" t="s">
        <v>1551</v>
      </c>
      <c r="M2841" t="s">
        <v>2085</v>
      </c>
    </row>
    <row r="2842" spans="1:13" x14ac:dyDescent="0.25">
      <c r="A2842" t="s">
        <v>922</v>
      </c>
      <c r="B2842" t="s">
        <v>1178</v>
      </c>
      <c r="C2842" t="s">
        <v>22</v>
      </c>
      <c r="D2842" t="s">
        <v>23</v>
      </c>
      <c r="E2842" t="s">
        <v>1183</v>
      </c>
      <c r="F2842" t="s">
        <v>1184</v>
      </c>
      <c r="G2842">
        <v>2017</v>
      </c>
      <c r="H2842">
        <v>362</v>
      </c>
      <c r="I2842" t="s">
        <v>1486</v>
      </c>
      <c r="J2842" s="10" t="s">
        <v>1999</v>
      </c>
      <c r="K2842" t="s">
        <v>2000</v>
      </c>
      <c r="L2842" s="10" t="s">
        <v>1551</v>
      </c>
      <c r="M2842" t="s">
        <v>2085</v>
      </c>
    </row>
    <row r="2843" spans="1:13" x14ac:dyDescent="0.25">
      <c r="A2843" t="s">
        <v>922</v>
      </c>
      <c r="B2843" t="s">
        <v>1178</v>
      </c>
      <c r="C2843" t="s">
        <v>22</v>
      </c>
      <c r="D2843" t="s">
        <v>23</v>
      </c>
      <c r="E2843" t="s">
        <v>1183</v>
      </c>
      <c r="F2843" t="s">
        <v>1184</v>
      </c>
      <c r="G2843">
        <v>2017</v>
      </c>
      <c r="H2843">
        <v>43</v>
      </c>
      <c r="I2843" t="s">
        <v>1487</v>
      </c>
      <c r="J2843" s="10" t="s">
        <v>1999</v>
      </c>
      <c r="K2843" t="s">
        <v>2000</v>
      </c>
      <c r="L2843" s="10" t="s">
        <v>1551</v>
      </c>
      <c r="M2843" t="s">
        <v>2085</v>
      </c>
    </row>
    <row r="2844" spans="1:13" x14ac:dyDescent="0.25">
      <c r="A2844" t="s">
        <v>922</v>
      </c>
      <c r="B2844" t="s">
        <v>1178</v>
      </c>
      <c r="C2844" t="s">
        <v>22</v>
      </c>
      <c r="D2844" t="s">
        <v>23</v>
      </c>
      <c r="E2844" t="s">
        <v>1183</v>
      </c>
      <c r="F2844" t="s">
        <v>1184</v>
      </c>
      <c r="G2844">
        <v>2018</v>
      </c>
      <c r="H2844">
        <v>380</v>
      </c>
      <c r="I2844" t="s">
        <v>1486</v>
      </c>
      <c r="J2844" s="10" t="s">
        <v>1999</v>
      </c>
      <c r="K2844" t="s">
        <v>2000</v>
      </c>
      <c r="L2844" s="10" t="s">
        <v>1551</v>
      </c>
      <c r="M2844" t="s">
        <v>2085</v>
      </c>
    </row>
    <row r="2845" spans="1:13" x14ac:dyDescent="0.25">
      <c r="A2845" t="s">
        <v>922</v>
      </c>
      <c r="B2845" t="s">
        <v>1178</v>
      </c>
      <c r="C2845" t="s">
        <v>22</v>
      </c>
      <c r="D2845" t="s">
        <v>23</v>
      </c>
      <c r="E2845" t="s">
        <v>1183</v>
      </c>
      <c r="F2845" t="s">
        <v>1184</v>
      </c>
      <c r="G2845">
        <v>2018</v>
      </c>
      <c r="H2845">
        <v>65</v>
      </c>
      <c r="I2845" t="s">
        <v>1487</v>
      </c>
      <c r="J2845" s="10" t="s">
        <v>1999</v>
      </c>
      <c r="K2845" t="s">
        <v>2000</v>
      </c>
      <c r="L2845" s="10" t="s">
        <v>1551</v>
      </c>
      <c r="M2845" t="s">
        <v>2085</v>
      </c>
    </row>
    <row r="2846" spans="1:13" x14ac:dyDescent="0.25">
      <c r="A2846" t="s">
        <v>922</v>
      </c>
      <c r="B2846" t="s">
        <v>1178</v>
      </c>
      <c r="C2846" t="s">
        <v>22</v>
      </c>
      <c r="D2846" t="s">
        <v>23</v>
      </c>
      <c r="E2846" t="s">
        <v>1183</v>
      </c>
      <c r="F2846" t="s">
        <v>1184</v>
      </c>
      <c r="G2846">
        <v>2019</v>
      </c>
      <c r="H2846">
        <v>402</v>
      </c>
      <c r="I2846" t="s">
        <v>1486</v>
      </c>
      <c r="J2846" s="10" t="s">
        <v>1999</v>
      </c>
      <c r="K2846" t="s">
        <v>2000</v>
      </c>
      <c r="L2846" s="10" t="s">
        <v>1551</v>
      </c>
      <c r="M2846" t="s">
        <v>2085</v>
      </c>
    </row>
    <row r="2847" spans="1:13" x14ac:dyDescent="0.25">
      <c r="A2847" t="s">
        <v>922</v>
      </c>
      <c r="B2847" t="s">
        <v>1178</v>
      </c>
      <c r="C2847" t="s">
        <v>22</v>
      </c>
      <c r="D2847" t="s">
        <v>23</v>
      </c>
      <c r="E2847" t="s">
        <v>1183</v>
      </c>
      <c r="F2847" t="s">
        <v>1184</v>
      </c>
      <c r="G2847">
        <v>2019</v>
      </c>
      <c r="H2847">
        <v>80</v>
      </c>
      <c r="I2847" t="s">
        <v>1487</v>
      </c>
      <c r="J2847" s="10" t="s">
        <v>1999</v>
      </c>
      <c r="K2847" t="s">
        <v>2000</v>
      </c>
      <c r="L2847" s="10" t="s">
        <v>1551</v>
      </c>
      <c r="M2847" t="s">
        <v>2085</v>
      </c>
    </row>
    <row r="2848" spans="1:13" x14ac:dyDescent="0.25">
      <c r="A2848" t="s">
        <v>922</v>
      </c>
      <c r="B2848" t="s">
        <v>1178</v>
      </c>
      <c r="C2848" t="s">
        <v>22</v>
      </c>
      <c r="D2848" t="s">
        <v>23</v>
      </c>
      <c r="E2848" t="s">
        <v>1183</v>
      </c>
      <c r="F2848" t="s">
        <v>1184</v>
      </c>
      <c r="G2848">
        <v>2020</v>
      </c>
      <c r="H2848">
        <v>346</v>
      </c>
      <c r="I2848" t="s">
        <v>1486</v>
      </c>
      <c r="J2848" s="10" t="s">
        <v>1999</v>
      </c>
      <c r="K2848" t="s">
        <v>2000</v>
      </c>
      <c r="L2848" s="10" t="s">
        <v>1551</v>
      </c>
      <c r="M2848" t="s">
        <v>2085</v>
      </c>
    </row>
    <row r="2849" spans="1:13" x14ac:dyDescent="0.25">
      <c r="A2849" t="s">
        <v>922</v>
      </c>
      <c r="B2849" t="s">
        <v>1178</v>
      </c>
      <c r="C2849" t="s">
        <v>22</v>
      </c>
      <c r="D2849" t="s">
        <v>23</v>
      </c>
      <c r="E2849" t="s">
        <v>1183</v>
      </c>
      <c r="F2849" t="s">
        <v>1184</v>
      </c>
      <c r="G2849">
        <v>2020</v>
      </c>
      <c r="H2849">
        <v>91</v>
      </c>
      <c r="I2849" t="s">
        <v>1487</v>
      </c>
      <c r="J2849" s="10" t="s">
        <v>1999</v>
      </c>
      <c r="K2849" t="s">
        <v>2000</v>
      </c>
      <c r="L2849" s="10" t="s">
        <v>1551</v>
      </c>
      <c r="M2849" t="s">
        <v>2085</v>
      </c>
    </row>
    <row r="2850" spans="1:13" x14ac:dyDescent="0.25">
      <c r="A2850" t="s">
        <v>922</v>
      </c>
      <c r="B2850" t="s">
        <v>1178</v>
      </c>
      <c r="C2850" t="s">
        <v>22</v>
      </c>
      <c r="D2850" t="s">
        <v>23</v>
      </c>
      <c r="E2850" t="s">
        <v>1183</v>
      </c>
      <c r="F2850" t="s">
        <v>1185</v>
      </c>
      <c r="G2850">
        <v>2016</v>
      </c>
      <c r="H2850">
        <v>8</v>
      </c>
      <c r="I2850" t="s">
        <v>1486</v>
      </c>
      <c r="J2850" s="10" t="s">
        <v>1999</v>
      </c>
      <c r="K2850" t="s">
        <v>2000</v>
      </c>
      <c r="L2850" s="10" t="s">
        <v>1551</v>
      </c>
      <c r="M2850" t="s">
        <v>2085</v>
      </c>
    </row>
    <row r="2851" spans="1:13" x14ac:dyDescent="0.25">
      <c r="A2851" t="s">
        <v>922</v>
      </c>
      <c r="B2851" t="s">
        <v>1178</v>
      </c>
      <c r="C2851" t="s">
        <v>22</v>
      </c>
      <c r="D2851" t="s">
        <v>23</v>
      </c>
      <c r="E2851" t="s">
        <v>1183</v>
      </c>
      <c r="F2851" t="s">
        <v>1185</v>
      </c>
      <c r="G2851">
        <v>2017</v>
      </c>
      <c r="H2851">
        <v>7</v>
      </c>
      <c r="I2851" t="s">
        <v>1486</v>
      </c>
      <c r="J2851" s="10" t="s">
        <v>1999</v>
      </c>
      <c r="K2851" t="s">
        <v>2000</v>
      </c>
      <c r="L2851" s="10" t="s">
        <v>1551</v>
      </c>
      <c r="M2851" t="s">
        <v>2085</v>
      </c>
    </row>
    <row r="2852" spans="1:13" x14ac:dyDescent="0.25">
      <c r="A2852" t="s">
        <v>922</v>
      </c>
      <c r="B2852" t="s">
        <v>1178</v>
      </c>
      <c r="C2852" t="s">
        <v>22</v>
      </c>
      <c r="D2852" t="s">
        <v>23</v>
      </c>
      <c r="E2852" t="s">
        <v>1183</v>
      </c>
      <c r="F2852" t="s">
        <v>1185</v>
      </c>
      <c r="G2852">
        <v>2018</v>
      </c>
      <c r="H2852">
        <v>5</v>
      </c>
      <c r="I2852" t="s">
        <v>1486</v>
      </c>
      <c r="J2852" s="10" t="s">
        <v>1999</v>
      </c>
      <c r="K2852" t="s">
        <v>2000</v>
      </c>
      <c r="L2852" s="10" t="s">
        <v>1551</v>
      </c>
      <c r="M2852" t="s">
        <v>2085</v>
      </c>
    </row>
    <row r="2853" spans="1:13" x14ac:dyDescent="0.25">
      <c r="A2853" t="s">
        <v>922</v>
      </c>
      <c r="B2853" t="s">
        <v>1178</v>
      </c>
      <c r="C2853" t="s">
        <v>22</v>
      </c>
      <c r="D2853" t="s">
        <v>23</v>
      </c>
      <c r="E2853" t="s">
        <v>1183</v>
      </c>
      <c r="F2853" t="s">
        <v>1185</v>
      </c>
      <c r="G2853">
        <v>2019</v>
      </c>
      <c r="H2853">
        <v>1</v>
      </c>
      <c r="I2853" t="s">
        <v>1486</v>
      </c>
      <c r="J2853" s="10" t="s">
        <v>1999</v>
      </c>
      <c r="K2853" t="s">
        <v>2000</v>
      </c>
      <c r="L2853" s="10" t="s">
        <v>1551</v>
      </c>
      <c r="M2853" t="s">
        <v>2085</v>
      </c>
    </row>
    <row r="2854" spans="1:13" x14ac:dyDescent="0.25">
      <c r="A2854" t="s">
        <v>922</v>
      </c>
      <c r="B2854" t="s">
        <v>1178</v>
      </c>
      <c r="C2854" t="s">
        <v>22</v>
      </c>
      <c r="D2854" t="s">
        <v>23</v>
      </c>
      <c r="E2854" t="s">
        <v>1183</v>
      </c>
      <c r="F2854" t="s">
        <v>1185</v>
      </c>
      <c r="G2854">
        <v>2020</v>
      </c>
      <c r="H2854">
        <v>2</v>
      </c>
      <c r="I2854" t="s">
        <v>1486</v>
      </c>
      <c r="J2854" s="10" t="s">
        <v>1999</v>
      </c>
      <c r="K2854" t="s">
        <v>2000</v>
      </c>
      <c r="L2854" s="10" t="s">
        <v>1551</v>
      </c>
      <c r="M2854" t="s">
        <v>2085</v>
      </c>
    </row>
    <row r="2855" spans="1:13" x14ac:dyDescent="0.25">
      <c r="A2855" t="s">
        <v>922</v>
      </c>
      <c r="B2855" t="s">
        <v>1178</v>
      </c>
      <c r="C2855" t="s">
        <v>22</v>
      </c>
      <c r="D2855" t="s">
        <v>23</v>
      </c>
      <c r="E2855" t="s">
        <v>1186</v>
      </c>
      <c r="F2855" t="s">
        <v>1187</v>
      </c>
      <c r="G2855">
        <v>2016</v>
      </c>
      <c r="H2855">
        <v>328</v>
      </c>
      <c r="I2855" t="s">
        <v>1486</v>
      </c>
      <c r="J2855" s="10" t="s">
        <v>1997</v>
      </c>
      <c r="K2855" t="s">
        <v>1998</v>
      </c>
      <c r="L2855" s="10" t="s">
        <v>1526</v>
      </c>
      <c r="M2855" t="s">
        <v>2082</v>
      </c>
    </row>
    <row r="2856" spans="1:13" x14ac:dyDescent="0.25">
      <c r="A2856" t="s">
        <v>922</v>
      </c>
      <c r="B2856" t="s">
        <v>1178</v>
      </c>
      <c r="C2856" t="s">
        <v>22</v>
      </c>
      <c r="D2856" t="s">
        <v>23</v>
      </c>
      <c r="E2856" t="s">
        <v>1186</v>
      </c>
      <c r="F2856" t="s">
        <v>1187</v>
      </c>
      <c r="G2856">
        <v>2017</v>
      </c>
      <c r="H2856">
        <v>269</v>
      </c>
      <c r="I2856" t="s">
        <v>1486</v>
      </c>
      <c r="J2856" s="10" t="s">
        <v>1997</v>
      </c>
      <c r="K2856" t="s">
        <v>1998</v>
      </c>
      <c r="L2856" s="10" t="s">
        <v>1526</v>
      </c>
      <c r="M2856" t="s">
        <v>2082</v>
      </c>
    </row>
    <row r="2857" spans="1:13" x14ac:dyDescent="0.25">
      <c r="A2857" t="s">
        <v>922</v>
      </c>
      <c r="B2857" t="s">
        <v>1178</v>
      </c>
      <c r="C2857" t="s">
        <v>22</v>
      </c>
      <c r="D2857" t="s">
        <v>23</v>
      </c>
      <c r="E2857" t="s">
        <v>1186</v>
      </c>
      <c r="F2857" t="s">
        <v>1187</v>
      </c>
      <c r="G2857">
        <v>2018</v>
      </c>
      <c r="H2857">
        <v>205</v>
      </c>
      <c r="I2857" t="s">
        <v>1486</v>
      </c>
      <c r="J2857" s="10" t="s">
        <v>1997</v>
      </c>
      <c r="K2857" t="s">
        <v>1998</v>
      </c>
      <c r="L2857" s="10" t="s">
        <v>1526</v>
      </c>
      <c r="M2857" t="s">
        <v>2082</v>
      </c>
    </row>
    <row r="2858" spans="1:13" x14ac:dyDescent="0.25">
      <c r="A2858" t="s">
        <v>922</v>
      </c>
      <c r="B2858" t="s">
        <v>1178</v>
      </c>
      <c r="C2858" t="s">
        <v>22</v>
      </c>
      <c r="D2858" t="s">
        <v>23</v>
      </c>
      <c r="E2858" t="s">
        <v>1186</v>
      </c>
      <c r="F2858" t="s">
        <v>1187</v>
      </c>
      <c r="G2858">
        <v>2019</v>
      </c>
      <c r="H2858">
        <v>199</v>
      </c>
      <c r="I2858" t="s">
        <v>1486</v>
      </c>
      <c r="J2858" s="10" t="s">
        <v>1997</v>
      </c>
      <c r="K2858" t="s">
        <v>1998</v>
      </c>
      <c r="L2858" s="10" t="s">
        <v>1526</v>
      </c>
      <c r="M2858" t="s">
        <v>2082</v>
      </c>
    </row>
    <row r="2859" spans="1:13" x14ac:dyDescent="0.25">
      <c r="A2859" t="s">
        <v>922</v>
      </c>
      <c r="B2859" t="s">
        <v>1178</v>
      </c>
      <c r="C2859" t="s">
        <v>22</v>
      </c>
      <c r="D2859" t="s">
        <v>23</v>
      </c>
      <c r="E2859" t="s">
        <v>1186</v>
      </c>
      <c r="F2859" t="s">
        <v>1187</v>
      </c>
      <c r="G2859">
        <v>2020</v>
      </c>
      <c r="H2859">
        <v>183</v>
      </c>
      <c r="I2859" t="s">
        <v>1486</v>
      </c>
      <c r="J2859" s="10" t="s">
        <v>1997</v>
      </c>
      <c r="K2859" t="s">
        <v>1998</v>
      </c>
      <c r="L2859" s="10" t="s">
        <v>1526</v>
      </c>
      <c r="M2859" t="s">
        <v>2082</v>
      </c>
    </row>
    <row r="2860" spans="1:13" x14ac:dyDescent="0.25">
      <c r="A2860" t="s">
        <v>922</v>
      </c>
      <c r="B2860" t="s">
        <v>1178</v>
      </c>
      <c r="C2860" t="s">
        <v>22</v>
      </c>
      <c r="D2860" t="s">
        <v>23</v>
      </c>
      <c r="E2860" t="s">
        <v>1186</v>
      </c>
      <c r="F2860" t="s">
        <v>1188</v>
      </c>
      <c r="G2860">
        <v>2016</v>
      </c>
      <c r="H2860">
        <v>21</v>
      </c>
      <c r="I2860" t="s">
        <v>1486</v>
      </c>
      <c r="J2860" s="10" t="s">
        <v>1997</v>
      </c>
      <c r="K2860" t="s">
        <v>1998</v>
      </c>
      <c r="L2860" s="10" t="s">
        <v>1526</v>
      </c>
      <c r="M2860" t="s">
        <v>2082</v>
      </c>
    </row>
    <row r="2861" spans="1:13" x14ac:dyDescent="0.25">
      <c r="A2861" t="s">
        <v>922</v>
      </c>
      <c r="B2861" t="s">
        <v>1178</v>
      </c>
      <c r="C2861" t="s">
        <v>22</v>
      </c>
      <c r="D2861" t="s">
        <v>23</v>
      </c>
      <c r="E2861" t="s">
        <v>1186</v>
      </c>
      <c r="F2861" t="s">
        <v>1188</v>
      </c>
      <c r="G2861">
        <v>2017</v>
      </c>
      <c r="H2861">
        <v>18</v>
      </c>
      <c r="I2861" t="s">
        <v>1486</v>
      </c>
      <c r="J2861" s="10" t="s">
        <v>1997</v>
      </c>
      <c r="K2861" t="s">
        <v>1998</v>
      </c>
      <c r="L2861" s="10" t="s">
        <v>1526</v>
      </c>
      <c r="M2861" t="s">
        <v>2082</v>
      </c>
    </row>
    <row r="2862" spans="1:13" x14ac:dyDescent="0.25">
      <c r="A2862" t="s">
        <v>922</v>
      </c>
      <c r="B2862" t="s">
        <v>1178</v>
      </c>
      <c r="C2862" t="s">
        <v>22</v>
      </c>
      <c r="D2862" t="s">
        <v>23</v>
      </c>
      <c r="E2862" t="s">
        <v>1186</v>
      </c>
      <c r="F2862" t="s">
        <v>1188</v>
      </c>
      <c r="G2862">
        <v>2018</v>
      </c>
      <c r="H2862">
        <v>15</v>
      </c>
      <c r="I2862" t="s">
        <v>1486</v>
      </c>
      <c r="J2862" s="10" t="s">
        <v>1997</v>
      </c>
      <c r="K2862" t="s">
        <v>1998</v>
      </c>
      <c r="L2862" s="10" t="s">
        <v>1526</v>
      </c>
      <c r="M2862" t="s">
        <v>2082</v>
      </c>
    </row>
    <row r="2863" spans="1:13" x14ac:dyDescent="0.25">
      <c r="A2863" t="s">
        <v>922</v>
      </c>
      <c r="B2863" t="s">
        <v>1178</v>
      </c>
      <c r="C2863" t="s">
        <v>22</v>
      </c>
      <c r="D2863" t="s">
        <v>23</v>
      </c>
      <c r="E2863" t="s">
        <v>1186</v>
      </c>
      <c r="F2863" t="s">
        <v>1188</v>
      </c>
      <c r="G2863">
        <v>2019</v>
      </c>
      <c r="H2863">
        <v>16</v>
      </c>
      <c r="I2863" t="s">
        <v>1486</v>
      </c>
      <c r="J2863" s="10" t="s">
        <v>1997</v>
      </c>
      <c r="K2863" t="s">
        <v>1998</v>
      </c>
      <c r="L2863" s="10" t="s">
        <v>1526</v>
      </c>
      <c r="M2863" t="s">
        <v>2082</v>
      </c>
    </row>
    <row r="2864" spans="1:13" x14ac:dyDescent="0.25">
      <c r="A2864" t="s">
        <v>922</v>
      </c>
      <c r="B2864" t="s">
        <v>1178</v>
      </c>
      <c r="C2864" t="s">
        <v>22</v>
      </c>
      <c r="D2864" t="s">
        <v>23</v>
      </c>
      <c r="E2864" t="s">
        <v>1186</v>
      </c>
      <c r="F2864" t="s">
        <v>1188</v>
      </c>
      <c r="G2864">
        <v>2020</v>
      </c>
      <c r="H2864">
        <v>20</v>
      </c>
      <c r="I2864" t="s">
        <v>1486</v>
      </c>
      <c r="J2864" s="10" t="s">
        <v>1997</v>
      </c>
      <c r="K2864" t="s">
        <v>1998</v>
      </c>
      <c r="L2864" s="10" t="s">
        <v>1526</v>
      </c>
      <c r="M2864" t="s">
        <v>2082</v>
      </c>
    </row>
    <row r="2865" spans="1:13" x14ac:dyDescent="0.25">
      <c r="A2865" t="s">
        <v>1189</v>
      </c>
      <c r="B2865" t="s">
        <v>1189</v>
      </c>
      <c r="C2865" t="s">
        <v>22</v>
      </c>
      <c r="D2865" t="s">
        <v>23</v>
      </c>
      <c r="E2865" t="s">
        <v>522</v>
      </c>
      <c r="F2865" t="s">
        <v>1190</v>
      </c>
      <c r="G2865">
        <v>2016</v>
      </c>
      <c r="H2865">
        <v>943</v>
      </c>
      <c r="I2865" t="s">
        <v>1486</v>
      </c>
      <c r="J2865" s="10" t="s">
        <v>1588</v>
      </c>
      <c r="K2865" t="s">
        <v>1589</v>
      </c>
      <c r="L2865" s="10" t="s">
        <v>1505</v>
      </c>
      <c r="M2865" t="s">
        <v>2079</v>
      </c>
    </row>
    <row r="2866" spans="1:13" x14ac:dyDescent="0.25">
      <c r="A2866" t="s">
        <v>1189</v>
      </c>
      <c r="B2866" t="s">
        <v>1189</v>
      </c>
      <c r="C2866" t="s">
        <v>22</v>
      </c>
      <c r="D2866" t="s">
        <v>23</v>
      </c>
      <c r="E2866" t="s">
        <v>522</v>
      </c>
      <c r="F2866" t="s">
        <v>1190</v>
      </c>
      <c r="G2866">
        <v>2016</v>
      </c>
      <c r="H2866">
        <v>75</v>
      </c>
      <c r="I2866" t="s">
        <v>1487</v>
      </c>
      <c r="J2866" s="10" t="s">
        <v>1588</v>
      </c>
      <c r="K2866" t="s">
        <v>1589</v>
      </c>
      <c r="L2866" s="10" t="s">
        <v>1505</v>
      </c>
      <c r="M2866" t="s">
        <v>2079</v>
      </c>
    </row>
    <row r="2867" spans="1:13" x14ac:dyDescent="0.25">
      <c r="A2867" t="s">
        <v>1189</v>
      </c>
      <c r="B2867" t="s">
        <v>1189</v>
      </c>
      <c r="C2867" t="s">
        <v>22</v>
      </c>
      <c r="D2867" t="s">
        <v>23</v>
      </c>
      <c r="E2867" t="s">
        <v>522</v>
      </c>
      <c r="F2867" t="s">
        <v>1190</v>
      </c>
      <c r="G2867">
        <v>2017</v>
      </c>
      <c r="H2867">
        <v>16</v>
      </c>
      <c r="I2867" t="s">
        <v>1488</v>
      </c>
      <c r="J2867" s="10" t="s">
        <v>1588</v>
      </c>
      <c r="K2867" t="s">
        <v>1589</v>
      </c>
      <c r="L2867" s="10" t="s">
        <v>1505</v>
      </c>
      <c r="M2867" t="s">
        <v>2079</v>
      </c>
    </row>
    <row r="2868" spans="1:13" x14ac:dyDescent="0.25">
      <c r="A2868" t="s">
        <v>1189</v>
      </c>
      <c r="B2868" t="s">
        <v>1189</v>
      </c>
      <c r="C2868" t="s">
        <v>22</v>
      </c>
      <c r="D2868" t="s">
        <v>23</v>
      </c>
      <c r="E2868" t="s">
        <v>522</v>
      </c>
      <c r="F2868" t="s">
        <v>1190</v>
      </c>
      <c r="G2868">
        <v>2017</v>
      </c>
      <c r="H2868">
        <v>928</v>
      </c>
      <c r="I2868" t="s">
        <v>1486</v>
      </c>
      <c r="J2868" s="10" t="s">
        <v>1588</v>
      </c>
      <c r="K2868" t="s">
        <v>1589</v>
      </c>
      <c r="L2868" s="10" t="s">
        <v>1505</v>
      </c>
      <c r="M2868" t="s">
        <v>2079</v>
      </c>
    </row>
    <row r="2869" spans="1:13" x14ac:dyDescent="0.25">
      <c r="A2869" t="s">
        <v>1189</v>
      </c>
      <c r="B2869" t="s">
        <v>1189</v>
      </c>
      <c r="C2869" t="s">
        <v>22</v>
      </c>
      <c r="D2869" t="s">
        <v>23</v>
      </c>
      <c r="E2869" t="s">
        <v>522</v>
      </c>
      <c r="F2869" t="s">
        <v>1190</v>
      </c>
      <c r="G2869">
        <v>2017</v>
      </c>
      <c r="H2869">
        <v>149</v>
      </c>
      <c r="I2869" t="s">
        <v>1487</v>
      </c>
      <c r="J2869" s="10" t="s">
        <v>1588</v>
      </c>
      <c r="K2869" t="s">
        <v>1589</v>
      </c>
      <c r="L2869" s="10" t="s">
        <v>1505</v>
      </c>
      <c r="M2869" t="s">
        <v>2079</v>
      </c>
    </row>
    <row r="2870" spans="1:13" x14ac:dyDescent="0.25">
      <c r="A2870" t="s">
        <v>1189</v>
      </c>
      <c r="B2870" t="s">
        <v>1189</v>
      </c>
      <c r="C2870" t="s">
        <v>22</v>
      </c>
      <c r="D2870" t="s">
        <v>23</v>
      </c>
      <c r="E2870" t="s">
        <v>522</v>
      </c>
      <c r="F2870" t="s">
        <v>1190</v>
      </c>
      <c r="G2870">
        <v>2018</v>
      </c>
      <c r="H2870">
        <v>22</v>
      </c>
      <c r="I2870" t="s">
        <v>1488</v>
      </c>
      <c r="J2870" s="10" t="s">
        <v>1588</v>
      </c>
      <c r="K2870" t="s">
        <v>1589</v>
      </c>
      <c r="L2870" s="10" t="s">
        <v>1505</v>
      </c>
      <c r="M2870" t="s">
        <v>2079</v>
      </c>
    </row>
    <row r="2871" spans="1:13" x14ac:dyDescent="0.25">
      <c r="A2871" t="s">
        <v>1189</v>
      </c>
      <c r="B2871" t="s">
        <v>1189</v>
      </c>
      <c r="C2871" t="s">
        <v>22</v>
      </c>
      <c r="D2871" t="s">
        <v>23</v>
      </c>
      <c r="E2871" t="s">
        <v>522</v>
      </c>
      <c r="F2871" t="s">
        <v>1190</v>
      </c>
      <c r="G2871">
        <v>2018</v>
      </c>
      <c r="H2871">
        <v>817</v>
      </c>
      <c r="I2871" t="s">
        <v>1486</v>
      </c>
      <c r="J2871" s="10" t="s">
        <v>1588</v>
      </c>
      <c r="K2871" t="s">
        <v>1589</v>
      </c>
      <c r="L2871" s="10" t="s">
        <v>1505</v>
      </c>
      <c r="M2871" t="s">
        <v>2079</v>
      </c>
    </row>
    <row r="2872" spans="1:13" x14ac:dyDescent="0.25">
      <c r="A2872" t="s">
        <v>1189</v>
      </c>
      <c r="B2872" t="s">
        <v>1189</v>
      </c>
      <c r="C2872" t="s">
        <v>22</v>
      </c>
      <c r="D2872" t="s">
        <v>23</v>
      </c>
      <c r="E2872" t="s">
        <v>522</v>
      </c>
      <c r="F2872" t="s">
        <v>1190</v>
      </c>
      <c r="G2872">
        <v>2018</v>
      </c>
      <c r="H2872">
        <v>219</v>
      </c>
      <c r="I2872" t="s">
        <v>1487</v>
      </c>
      <c r="J2872" s="10" t="s">
        <v>1588</v>
      </c>
      <c r="K2872" t="s">
        <v>1589</v>
      </c>
      <c r="L2872" s="10" t="s">
        <v>1505</v>
      </c>
      <c r="M2872" t="s">
        <v>2079</v>
      </c>
    </row>
    <row r="2873" spans="1:13" x14ac:dyDescent="0.25">
      <c r="A2873" t="s">
        <v>1189</v>
      </c>
      <c r="B2873" t="s">
        <v>1189</v>
      </c>
      <c r="C2873" t="s">
        <v>22</v>
      </c>
      <c r="D2873" t="s">
        <v>23</v>
      </c>
      <c r="E2873" t="s">
        <v>522</v>
      </c>
      <c r="F2873" t="s">
        <v>1190</v>
      </c>
      <c r="G2873">
        <v>2019</v>
      </c>
      <c r="H2873">
        <v>18</v>
      </c>
      <c r="I2873" t="s">
        <v>1488</v>
      </c>
      <c r="J2873" s="10" t="s">
        <v>1588</v>
      </c>
      <c r="K2873" t="s">
        <v>1589</v>
      </c>
      <c r="L2873" s="10" t="s">
        <v>1505</v>
      </c>
      <c r="M2873" t="s">
        <v>2079</v>
      </c>
    </row>
    <row r="2874" spans="1:13" x14ac:dyDescent="0.25">
      <c r="A2874" t="s">
        <v>1189</v>
      </c>
      <c r="B2874" t="s">
        <v>1189</v>
      </c>
      <c r="C2874" t="s">
        <v>22</v>
      </c>
      <c r="D2874" t="s">
        <v>23</v>
      </c>
      <c r="E2874" t="s">
        <v>522</v>
      </c>
      <c r="F2874" t="s">
        <v>1190</v>
      </c>
      <c r="G2874">
        <v>2019</v>
      </c>
      <c r="H2874">
        <v>815</v>
      </c>
      <c r="I2874" t="s">
        <v>1486</v>
      </c>
      <c r="J2874" s="10" t="s">
        <v>1588</v>
      </c>
      <c r="K2874" t="s">
        <v>1589</v>
      </c>
      <c r="L2874" s="10" t="s">
        <v>1505</v>
      </c>
      <c r="M2874" t="s">
        <v>2079</v>
      </c>
    </row>
    <row r="2875" spans="1:13" x14ac:dyDescent="0.25">
      <c r="A2875" t="s">
        <v>1189</v>
      </c>
      <c r="B2875" t="s">
        <v>1189</v>
      </c>
      <c r="C2875" t="s">
        <v>22</v>
      </c>
      <c r="D2875" t="s">
        <v>23</v>
      </c>
      <c r="E2875" t="s">
        <v>522</v>
      </c>
      <c r="F2875" t="s">
        <v>1190</v>
      </c>
      <c r="G2875">
        <v>2019</v>
      </c>
      <c r="H2875">
        <v>271</v>
      </c>
      <c r="I2875" t="s">
        <v>1487</v>
      </c>
      <c r="J2875" s="10" t="s">
        <v>1588</v>
      </c>
      <c r="K2875" t="s">
        <v>1589</v>
      </c>
      <c r="L2875" s="10" t="s">
        <v>1505</v>
      </c>
      <c r="M2875" t="s">
        <v>2079</v>
      </c>
    </row>
    <row r="2876" spans="1:13" x14ac:dyDescent="0.25">
      <c r="A2876" t="s">
        <v>1189</v>
      </c>
      <c r="B2876" t="s">
        <v>1189</v>
      </c>
      <c r="C2876" t="s">
        <v>22</v>
      </c>
      <c r="D2876" t="s">
        <v>23</v>
      </c>
      <c r="E2876" t="s">
        <v>522</v>
      </c>
      <c r="F2876" t="s">
        <v>1190</v>
      </c>
      <c r="G2876">
        <v>2020</v>
      </c>
      <c r="H2876">
        <v>13</v>
      </c>
      <c r="I2876" t="s">
        <v>1488</v>
      </c>
      <c r="J2876" s="10" t="s">
        <v>1588</v>
      </c>
      <c r="K2876" t="s">
        <v>1589</v>
      </c>
      <c r="L2876" s="10" t="s">
        <v>1505</v>
      </c>
      <c r="M2876" t="s">
        <v>2079</v>
      </c>
    </row>
    <row r="2877" spans="1:13" x14ac:dyDescent="0.25">
      <c r="A2877" t="s">
        <v>1189</v>
      </c>
      <c r="B2877" t="s">
        <v>1189</v>
      </c>
      <c r="C2877" t="s">
        <v>22</v>
      </c>
      <c r="D2877" t="s">
        <v>23</v>
      </c>
      <c r="E2877" t="s">
        <v>522</v>
      </c>
      <c r="F2877" t="s">
        <v>1190</v>
      </c>
      <c r="G2877">
        <v>2020</v>
      </c>
      <c r="H2877">
        <v>564</v>
      </c>
      <c r="I2877" t="s">
        <v>1486</v>
      </c>
      <c r="J2877" s="10" t="s">
        <v>1588</v>
      </c>
      <c r="K2877" t="s">
        <v>1589</v>
      </c>
      <c r="L2877" s="10" t="s">
        <v>1505</v>
      </c>
      <c r="M2877" t="s">
        <v>2079</v>
      </c>
    </row>
    <row r="2878" spans="1:13" x14ac:dyDescent="0.25">
      <c r="A2878" t="s">
        <v>1189</v>
      </c>
      <c r="B2878" t="s">
        <v>1189</v>
      </c>
      <c r="C2878" t="s">
        <v>22</v>
      </c>
      <c r="D2878" t="s">
        <v>23</v>
      </c>
      <c r="E2878" t="s">
        <v>522</v>
      </c>
      <c r="F2878" t="s">
        <v>1190</v>
      </c>
      <c r="G2878">
        <v>2020</v>
      </c>
      <c r="H2878">
        <v>235</v>
      </c>
      <c r="I2878" t="s">
        <v>1487</v>
      </c>
      <c r="J2878" s="10" t="s">
        <v>1588</v>
      </c>
      <c r="K2878" t="s">
        <v>1589</v>
      </c>
      <c r="L2878" s="10" t="s">
        <v>1505</v>
      </c>
      <c r="M2878" t="s">
        <v>2079</v>
      </c>
    </row>
    <row r="2879" spans="1:13" x14ac:dyDescent="0.25">
      <c r="A2879" t="s">
        <v>1189</v>
      </c>
      <c r="B2879" t="s">
        <v>1189</v>
      </c>
      <c r="C2879" t="s">
        <v>22</v>
      </c>
      <c r="D2879" t="s">
        <v>23</v>
      </c>
      <c r="E2879" t="s">
        <v>1191</v>
      </c>
      <c r="F2879" t="s">
        <v>1192</v>
      </c>
      <c r="G2879">
        <v>2016</v>
      </c>
      <c r="H2879">
        <v>1</v>
      </c>
      <c r="I2879" t="s">
        <v>1486</v>
      </c>
      <c r="J2879" s="10" t="s">
        <v>2001</v>
      </c>
      <c r="K2879" t="s">
        <v>2002</v>
      </c>
      <c r="L2879" s="10" t="s">
        <v>1505</v>
      </c>
      <c r="M2879" t="s">
        <v>2079</v>
      </c>
    </row>
    <row r="2880" spans="1:13" x14ac:dyDescent="0.25">
      <c r="A2880" t="s">
        <v>1189</v>
      </c>
      <c r="B2880" t="s">
        <v>1189</v>
      </c>
      <c r="C2880" t="s">
        <v>22</v>
      </c>
      <c r="D2880" t="s">
        <v>23</v>
      </c>
      <c r="E2880" t="s">
        <v>1191</v>
      </c>
      <c r="F2880" t="s">
        <v>1192</v>
      </c>
      <c r="G2880">
        <v>2016</v>
      </c>
      <c r="H2880">
        <v>1</v>
      </c>
      <c r="I2880" t="s">
        <v>1489</v>
      </c>
      <c r="J2880" s="10" t="s">
        <v>2001</v>
      </c>
      <c r="K2880" t="s">
        <v>2002</v>
      </c>
      <c r="L2880" s="10" t="s">
        <v>1505</v>
      </c>
      <c r="M2880" t="s">
        <v>2079</v>
      </c>
    </row>
    <row r="2881" spans="1:13" x14ac:dyDescent="0.25">
      <c r="A2881" t="s">
        <v>1189</v>
      </c>
      <c r="B2881" t="s">
        <v>1189</v>
      </c>
      <c r="C2881" t="s">
        <v>22</v>
      </c>
      <c r="D2881" t="s">
        <v>23</v>
      </c>
      <c r="E2881" t="s">
        <v>1191</v>
      </c>
      <c r="F2881" t="s">
        <v>1192</v>
      </c>
      <c r="G2881">
        <v>2017</v>
      </c>
      <c r="H2881">
        <v>1</v>
      </c>
      <c r="I2881" t="s">
        <v>1486</v>
      </c>
      <c r="J2881" s="10" t="s">
        <v>2001</v>
      </c>
      <c r="K2881" t="s">
        <v>2002</v>
      </c>
      <c r="L2881" s="10" t="s">
        <v>1505</v>
      </c>
      <c r="M2881" t="s">
        <v>2079</v>
      </c>
    </row>
    <row r="2882" spans="1:13" x14ac:dyDescent="0.25">
      <c r="A2882" t="s">
        <v>1189</v>
      </c>
      <c r="B2882" t="s">
        <v>1189</v>
      </c>
      <c r="C2882" t="s">
        <v>22</v>
      </c>
      <c r="D2882" t="s">
        <v>35</v>
      </c>
      <c r="E2882" t="s">
        <v>1193</v>
      </c>
      <c r="F2882" t="s">
        <v>1194</v>
      </c>
      <c r="G2882">
        <v>2016</v>
      </c>
      <c r="H2882">
        <v>2350</v>
      </c>
      <c r="I2882" t="s">
        <v>1486</v>
      </c>
      <c r="J2882" s="10" t="s">
        <v>2003</v>
      </c>
      <c r="K2882" t="s">
        <v>2004</v>
      </c>
      <c r="L2882" s="10" t="s">
        <v>1768</v>
      </c>
      <c r="M2882" t="s">
        <v>2100</v>
      </c>
    </row>
    <row r="2883" spans="1:13" x14ac:dyDescent="0.25">
      <c r="A2883" t="s">
        <v>1189</v>
      </c>
      <c r="B2883" t="s">
        <v>1189</v>
      </c>
      <c r="C2883" t="s">
        <v>22</v>
      </c>
      <c r="D2883" t="s">
        <v>35</v>
      </c>
      <c r="E2883" t="s">
        <v>1193</v>
      </c>
      <c r="F2883" t="s">
        <v>1194</v>
      </c>
      <c r="G2883">
        <v>2017</v>
      </c>
      <c r="H2883">
        <v>2124</v>
      </c>
      <c r="I2883" t="s">
        <v>1486</v>
      </c>
      <c r="J2883" s="10" t="s">
        <v>2003</v>
      </c>
      <c r="K2883" t="s">
        <v>2004</v>
      </c>
      <c r="L2883" s="10" t="s">
        <v>1768</v>
      </c>
      <c r="M2883" t="s">
        <v>2100</v>
      </c>
    </row>
    <row r="2884" spans="1:13" x14ac:dyDescent="0.25">
      <c r="A2884" t="s">
        <v>1189</v>
      </c>
      <c r="B2884" t="s">
        <v>1189</v>
      </c>
      <c r="C2884" t="s">
        <v>22</v>
      </c>
      <c r="D2884" t="s">
        <v>35</v>
      </c>
      <c r="E2884" t="s">
        <v>1193</v>
      </c>
      <c r="F2884" t="s">
        <v>1194</v>
      </c>
      <c r="G2884">
        <v>2018</v>
      </c>
      <c r="H2884">
        <v>2044</v>
      </c>
      <c r="I2884" t="s">
        <v>1486</v>
      </c>
      <c r="J2884" s="10" t="s">
        <v>2003</v>
      </c>
      <c r="K2884" t="s">
        <v>2004</v>
      </c>
      <c r="L2884" s="10" t="s">
        <v>1768</v>
      </c>
      <c r="M2884" t="s">
        <v>2100</v>
      </c>
    </row>
    <row r="2885" spans="1:13" x14ac:dyDescent="0.25">
      <c r="A2885" t="s">
        <v>1189</v>
      </c>
      <c r="B2885" t="s">
        <v>1189</v>
      </c>
      <c r="C2885" t="s">
        <v>22</v>
      </c>
      <c r="D2885" t="s">
        <v>35</v>
      </c>
      <c r="E2885" t="s">
        <v>1193</v>
      </c>
      <c r="F2885" t="s">
        <v>1194</v>
      </c>
      <c r="G2885">
        <v>2019</v>
      </c>
      <c r="H2885">
        <v>1818</v>
      </c>
      <c r="I2885" t="s">
        <v>1486</v>
      </c>
      <c r="J2885" s="10" t="s">
        <v>2003</v>
      </c>
      <c r="K2885" t="s">
        <v>2004</v>
      </c>
      <c r="L2885" s="10" t="s">
        <v>1768</v>
      </c>
      <c r="M2885" t="s">
        <v>2100</v>
      </c>
    </row>
    <row r="2886" spans="1:13" x14ac:dyDescent="0.25">
      <c r="A2886" t="s">
        <v>1189</v>
      </c>
      <c r="B2886" t="s">
        <v>1189</v>
      </c>
      <c r="C2886" t="s">
        <v>22</v>
      </c>
      <c r="D2886" t="s">
        <v>35</v>
      </c>
      <c r="E2886" t="s">
        <v>1193</v>
      </c>
      <c r="F2886" t="s">
        <v>1194</v>
      </c>
      <c r="G2886">
        <v>2020</v>
      </c>
      <c r="H2886">
        <v>1436</v>
      </c>
      <c r="I2886" t="s">
        <v>1486</v>
      </c>
      <c r="J2886" s="10" t="s">
        <v>2003</v>
      </c>
      <c r="K2886" t="s">
        <v>2004</v>
      </c>
      <c r="L2886" s="10" t="s">
        <v>1768</v>
      </c>
      <c r="M2886" t="s">
        <v>2100</v>
      </c>
    </row>
    <row r="2887" spans="1:13" x14ac:dyDescent="0.25">
      <c r="A2887" t="s">
        <v>1189</v>
      </c>
      <c r="B2887" t="s">
        <v>1189</v>
      </c>
      <c r="C2887" t="s">
        <v>22</v>
      </c>
      <c r="D2887" t="s">
        <v>35</v>
      </c>
      <c r="E2887" t="s">
        <v>1195</v>
      </c>
      <c r="F2887" t="s">
        <v>1196</v>
      </c>
      <c r="G2887">
        <v>2016</v>
      </c>
      <c r="H2887">
        <v>6</v>
      </c>
      <c r="I2887" t="s">
        <v>1486</v>
      </c>
      <c r="J2887" s="10" t="s">
        <v>2005</v>
      </c>
      <c r="K2887" t="s">
        <v>2006</v>
      </c>
      <c r="L2887" s="10" t="s">
        <v>1551</v>
      </c>
      <c r="M2887" t="s">
        <v>2085</v>
      </c>
    </row>
    <row r="2888" spans="1:13" x14ac:dyDescent="0.25">
      <c r="A2888" t="s">
        <v>1189</v>
      </c>
      <c r="B2888" t="s">
        <v>1189</v>
      </c>
      <c r="C2888" t="s">
        <v>22</v>
      </c>
      <c r="D2888" t="s">
        <v>35</v>
      </c>
      <c r="E2888" t="s">
        <v>1195</v>
      </c>
      <c r="F2888" t="s">
        <v>1196</v>
      </c>
      <c r="G2888">
        <v>2017</v>
      </c>
      <c r="H2888">
        <v>3</v>
      </c>
      <c r="I2888" t="s">
        <v>1486</v>
      </c>
      <c r="J2888" s="10" t="s">
        <v>2005</v>
      </c>
      <c r="K2888" t="s">
        <v>2006</v>
      </c>
      <c r="L2888" s="10" t="s">
        <v>1551</v>
      </c>
      <c r="M2888" t="s">
        <v>2085</v>
      </c>
    </row>
    <row r="2889" spans="1:13" x14ac:dyDescent="0.25">
      <c r="A2889" t="s">
        <v>1197</v>
      </c>
      <c r="B2889" t="s">
        <v>1198</v>
      </c>
      <c r="C2889" t="s">
        <v>1</v>
      </c>
      <c r="D2889" t="s">
        <v>66</v>
      </c>
      <c r="E2889" t="s">
        <v>1199</v>
      </c>
      <c r="F2889" t="s">
        <v>1200</v>
      </c>
      <c r="G2889">
        <v>2016</v>
      </c>
      <c r="H2889">
        <v>56</v>
      </c>
      <c r="I2889" t="s">
        <v>1486</v>
      </c>
      <c r="J2889" s="10" t="s">
        <v>2007</v>
      </c>
      <c r="K2889" t="s">
        <v>2008</v>
      </c>
      <c r="L2889" s="10" t="s">
        <v>1526</v>
      </c>
      <c r="M2889" t="s">
        <v>2082</v>
      </c>
    </row>
    <row r="2890" spans="1:13" x14ac:dyDescent="0.25">
      <c r="A2890" t="s">
        <v>1197</v>
      </c>
      <c r="B2890" t="s">
        <v>1198</v>
      </c>
      <c r="C2890" t="s">
        <v>1</v>
      </c>
      <c r="D2890" t="s">
        <v>66</v>
      </c>
      <c r="E2890" t="s">
        <v>1199</v>
      </c>
      <c r="F2890" t="s">
        <v>1200</v>
      </c>
      <c r="G2890">
        <v>2017</v>
      </c>
      <c r="H2890">
        <v>53</v>
      </c>
      <c r="I2890" t="s">
        <v>1486</v>
      </c>
      <c r="J2890" s="10" t="s">
        <v>2007</v>
      </c>
      <c r="K2890" t="s">
        <v>2008</v>
      </c>
      <c r="L2890" s="10" t="s">
        <v>1526</v>
      </c>
      <c r="M2890" t="s">
        <v>2082</v>
      </c>
    </row>
    <row r="2891" spans="1:13" x14ac:dyDescent="0.25">
      <c r="A2891" t="s">
        <v>1197</v>
      </c>
      <c r="B2891" t="s">
        <v>1198</v>
      </c>
      <c r="C2891" t="s">
        <v>1</v>
      </c>
      <c r="D2891" t="s">
        <v>66</v>
      </c>
      <c r="E2891" t="s">
        <v>1199</v>
      </c>
      <c r="F2891" t="s">
        <v>1200</v>
      </c>
      <c r="G2891">
        <v>2018</v>
      </c>
      <c r="H2891">
        <v>48</v>
      </c>
      <c r="I2891" t="s">
        <v>1486</v>
      </c>
      <c r="J2891" s="10" t="s">
        <v>2007</v>
      </c>
      <c r="K2891" t="s">
        <v>2008</v>
      </c>
      <c r="L2891" s="10" t="s">
        <v>1526</v>
      </c>
      <c r="M2891" t="s">
        <v>2082</v>
      </c>
    </row>
    <row r="2892" spans="1:13" x14ac:dyDescent="0.25">
      <c r="A2892" t="s">
        <v>1197</v>
      </c>
      <c r="B2892" t="s">
        <v>1198</v>
      </c>
      <c r="C2892" t="s">
        <v>1</v>
      </c>
      <c r="D2892" t="s">
        <v>66</v>
      </c>
      <c r="E2892" t="s">
        <v>1199</v>
      </c>
      <c r="F2892" t="s">
        <v>1200</v>
      </c>
      <c r="G2892">
        <v>2019</v>
      </c>
      <c r="H2892">
        <v>49</v>
      </c>
      <c r="I2892" t="s">
        <v>1486</v>
      </c>
      <c r="J2892" s="10" t="s">
        <v>2007</v>
      </c>
      <c r="K2892" t="s">
        <v>2008</v>
      </c>
      <c r="L2892" s="10" t="s">
        <v>1526</v>
      </c>
      <c r="M2892" t="s">
        <v>2082</v>
      </c>
    </row>
    <row r="2893" spans="1:13" x14ac:dyDescent="0.25">
      <c r="A2893" t="s">
        <v>1197</v>
      </c>
      <c r="B2893" t="s">
        <v>1198</v>
      </c>
      <c r="C2893" t="s">
        <v>1</v>
      </c>
      <c r="D2893" t="s">
        <v>66</v>
      </c>
      <c r="E2893" t="s">
        <v>1199</v>
      </c>
      <c r="F2893" t="s">
        <v>1200</v>
      </c>
      <c r="G2893">
        <v>2020</v>
      </c>
      <c r="H2893">
        <v>47</v>
      </c>
      <c r="I2893" t="s">
        <v>1486</v>
      </c>
      <c r="J2893" s="10" t="s">
        <v>2007</v>
      </c>
      <c r="K2893" t="s">
        <v>2008</v>
      </c>
      <c r="L2893" s="10" t="s">
        <v>1526</v>
      </c>
      <c r="M2893" t="s">
        <v>2082</v>
      </c>
    </row>
    <row r="2894" spans="1:13" x14ac:dyDescent="0.25">
      <c r="A2894" t="s">
        <v>1197</v>
      </c>
      <c r="B2894" t="s">
        <v>1198</v>
      </c>
      <c r="C2894" t="s">
        <v>1</v>
      </c>
      <c r="D2894" t="s">
        <v>6</v>
      </c>
      <c r="E2894" t="s">
        <v>1201</v>
      </c>
      <c r="F2894" t="s">
        <v>1202</v>
      </c>
      <c r="G2894">
        <v>2016</v>
      </c>
      <c r="H2894">
        <v>8</v>
      </c>
      <c r="I2894" t="s">
        <v>1486</v>
      </c>
      <c r="J2894" s="10" t="s">
        <v>2007</v>
      </c>
      <c r="K2894" t="s">
        <v>2008</v>
      </c>
      <c r="L2894" s="10" t="s">
        <v>1526</v>
      </c>
      <c r="M2894" t="s">
        <v>2082</v>
      </c>
    </row>
    <row r="2895" spans="1:13" x14ac:dyDescent="0.25">
      <c r="A2895" t="s">
        <v>1197</v>
      </c>
      <c r="B2895" t="s">
        <v>1198</v>
      </c>
      <c r="C2895" t="s">
        <v>1</v>
      </c>
      <c r="D2895" t="s">
        <v>6</v>
      </c>
      <c r="E2895" t="s">
        <v>1201</v>
      </c>
      <c r="F2895" t="s">
        <v>1202</v>
      </c>
      <c r="G2895">
        <v>2017</v>
      </c>
      <c r="H2895">
        <v>4</v>
      </c>
      <c r="I2895" t="s">
        <v>1486</v>
      </c>
      <c r="J2895" s="10" t="s">
        <v>2007</v>
      </c>
      <c r="K2895" t="s">
        <v>2008</v>
      </c>
      <c r="L2895" s="10" t="s">
        <v>1526</v>
      </c>
      <c r="M2895" t="s">
        <v>2082</v>
      </c>
    </row>
    <row r="2896" spans="1:13" x14ac:dyDescent="0.25">
      <c r="A2896" t="s">
        <v>1197</v>
      </c>
      <c r="B2896" t="s">
        <v>1198</v>
      </c>
      <c r="C2896" t="s">
        <v>1</v>
      </c>
      <c r="D2896" t="s">
        <v>6</v>
      </c>
      <c r="E2896" t="s">
        <v>1201</v>
      </c>
      <c r="F2896" t="s">
        <v>1202</v>
      </c>
      <c r="G2896">
        <v>2018</v>
      </c>
      <c r="H2896">
        <v>8</v>
      </c>
      <c r="I2896" t="s">
        <v>1486</v>
      </c>
      <c r="J2896" s="10" t="s">
        <v>2007</v>
      </c>
      <c r="K2896" t="s">
        <v>2008</v>
      </c>
      <c r="L2896" s="10" t="s">
        <v>1526</v>
      </c>
      <c r="M2896" t="s">
        <v>2082</v>
      </c>
    </row>
    <row r="2897" spans="1:13" x14ac:dyDescent="0.25">
      <c r="A2897" t="s">
        <v>1197</v>
      </c>
      <c r="B2897" t="s">
        <v>1198</v>
      </c>
      <c r="C2897" t="s">
        <v>1</v>
      </c>
      <c r="D2897" t="s">
        <v>6</v>
      </c>
      <c r="E2897" t="s">
        <v>1201</v>
      </c>
      <c r="F2897" t="s">
        <v>1202</v>
      </c>
      <c r="G2897">
        <v>2019</v>
      </c>
      <c r="H2897">
        <v>8</v>
      </c>
      <c r="I2897" t="s">
        <v>1486</v>
      </c>
      <c r="J2897" s="10" t="s">
        <v>2007</v>
      </c>
      <c r="K2897" t="s">
        <v>2008</v>
      </c>
      <c r="L2897" s="10" t="s">
        <v>1526</v>
      </c>
      <c r="M2897" t="s">
        <v>2082</v>
      </c>
    </row>
    <row r="2898" spans="1:13" x14ac:dyDescent="0.25">
      <c r="A2898" t="s">
        <v>1197</v>
      </c>
      <c r="B2898" t="s">
        <v>1198</v>
      </c>
      <c r="C2898" t="s">
        <v>1</v>
      </c>
      <c r="D2898" t="s">
        <v>6</v>
      </c>
      <c r="E2898" t="s">
        <v>1201</v>
      </c>
      <c r="F2898" t="s">
        <v>1202</v>
      </c>
      <c r="G2898">
        <v>2020</v>
      </c>
      <c r="H2898">
        <v>4</v>
      </c>
      <c r="I2898" t="s">
        <v>1486</v>
      </c>
      <c r="J2898" s="10" t="s">
        <v>2007</v>
      </c>
      <c r="K2898" t="s">
        <v>2008</v>
      </c>
      <c r="L2898" s="10" t="s">
        <v>1526</v>
      </c>
      <c r="M2898" t="s">
        <v>2082</v>
      </c>
    </row>
    <row r="2899" spans="1:13" x14ac:dyDescent="0.25">
      <c r="A2899" t="s">
        <v>1197</v>
      </c>
      <c r="B2899" t="s">
        <v>1198</v>
      </c>
      <c r="C2899" t="s">
        <v>1</v>
      </c>
      <c r="D2899" t="s">
        <v>6</v>
      </c>
      <c r="E2899" t="s">
        <v>1203</v>
      </c>
      <c r="F2899" t="s">
        <v>1204</v>
      </c>
      <c r="G2899">
        <v>2019</v>
      </c>
      <c r="H2899">
        <v>7</v>
      </c>
      <c r="I2899" t="s">
        <v>1486</v>
      </c>
      <c r="J2899" s="10" t="s">
        <v>2009</v>
      </c>
      <c r="K2899" t="s">
        <v>2010</v>
      </c>
      <c r="L2899" s="10" t="s">
        <v>1526</v>
      </c>
      <c r="M2899" t="s">
        <v>2082</v>
      </c>
    </row>
    <row r="2900" spans="1:13" x14ac:dyDescent="0.25">
      <c r="A2900" t="s">
        <v>1197</v>
      </c>
      <c r="B2900" t="s">
        <v>1198</v>
      </c>
      <c r="C2900" t="s">
        <v>1</v>
      </c>
      <c r="D2900" t="s">
        <v>6</v>
      </c>
      <c r="E2900" t="s">
        <v>1203</v>
      </c>
      <c r="F2900" t="s">
        <v>1204</v>
      </c>
      <c r="G2900">
        <v>2020</v>
      </c>
      <c r="H2900">
        <v>14</v>
      </c>
      <c r="I2900" t="s">
        <v>1486</v>
      </c>
      <c r="J2900" s="10" t="s">
        <v>2009</v>
      </c>
      <c r="K2900" t="s">
        <v>2010</v>
      </c>
      <c r="L2900" s="10" t="s">
        <v>1526</v>
      </c>
      <c r="M2900" t="s">
        <v>2082</v>
      </c>
    </row>
    <row r="2901" spans="1:13" x14ac:dyDescent="0.25">
      <c r="A2901" t="s">
        <v>1197</v>
      </c>
      <c r="B2901" t="s">
        <v>1198</v>
      </c>
      <c r="C2901" t="s">
        <v>22</v>
      </c>
      <c r="D2901" t="s">
        <v>23</v>
      </c>
      <c r="E2901" t="s">
        <v>1205</v>
      </c>
      <c r="F2901" t="s">
        <v>1206</v>
      </c>
      <c r="G2901">
        <v>2016</v>
      </c>
      <c r="H2901">
        <v>113</v>
      </c>
      <c r="I2901" t="s">
        <v>1486</v>
      </c>
      <c r="J2901" s="10" t="s">
        <v>2011</v>
      </c>
      <c r="K2901" t="s">
        <v>2012</v>
      </c>
      <c r="L2901" s="10" t="s">
        <v>1598</v>
      </c>
      <c r="M2901" t="s">
        <v>2090</v>
      </c>
    </row>
    <row r="2902" spans="1:13" x14ac:dyDescent="0.25">
      <c r="A2902" t="s">
        <v>1197</v>
      </c>
      <c r="B2902" t="s">
        <v>1198</v>
      </c>
      <c r="C2902" t="s">
        <v>22</v>
      </c>
      <c r="D2902" t="s">
        <v>23</v>
      </c>
      <c r="E2902" t="s">
        <v>1205</v>
      </c>
      <c r="F2902" t="s">
        <v>1206</v>
      </c>
      <c r="G2902">
        <v>2017</v>
      </c>
      <c r="H2902">
        <v>129</v>
      </c>
      <c r="I2902" t="s">
        <v>1486</v>
      </c>
      <c r="J2902" s="10" t="s">
        <v>2011</v>
      </c>
      <c r="K2902" t="s">
        <v>2012</v>
      </c>
      <c r="L2902" s="10" t="s">
        <v>1598</v>
      </c>
      <c r="M2902" t="s">
        <v>2090</v>
      </c>
    </row>
    <row r="2903" spans="1:13" x14ac:dyDescent="0.25">
      <c r="A2903" t="s">
        <v>1197</v>
      </c>
      <c r="B2903" t="s">
        <v>1198</v>
      </c>
      <c r="C2903" t="s">
        <v>22</v>
      </c>
      <c r="D2903" t="s">
        <v>23</v>
      </c>
      <c r="E2903" t="s">
        <v>1205</v>
      </c>
      <c r="F2903" t="s">
        <v>1206</v>
      </c>
      <c r="G2903">
        <v>2018</v>
      </c>
      <c r="H2903">
        <v>137</v>
      </c>
      <c r="I2903" t="s">
        <v>1486</v>
      </c>
      <c r="J2903" s="10" t="s">
        <v>2011</v>
      </c>
      <c r="K2903" t="s">
        <v>2012</v>
      </c>
      <c r="L2903" s="10" t="s">
        <v>1598</v>
      </c>
      <c r="M2903" t="s">
        <v>2090</v>
      </c>
    </row>
    <row r="2904" spans="1:13" x14ac:dyDescent="0.25">
      <c r="A2904" t="s">
        <v>1197</v>
      </c>
      <c r="B2904" t="s">
        <v>1198</v>
      </c>
      <c r="C2904" t="s">
        <v>22</v>
      </c>
      <c r="D2904" t="s">
        <v>23</v>
      </c>
      <c r="E2904" t="s">
        <v>1205</v>
      </c>
      <c r="F2904" t="s">
        <v>1206</v>
      </c>
      <c r="G2904">
        <v>2019</v>
      </c>
      <c r="H2904">
        <v>137</v>
      </c>
      <c r="I2904" t="s">
        <v>1486</v>
      </c>
      <c r="J2904" s="10" t="s">
        <v>2011</v>
      </c>
      <c r="K2904" t="s">
        <v>2012</v>
      </c>
      <c r="L2904" s="10" t="s">
        <v>1598</v>
      </c>
      <c r="M2904" t="s">
        <v>2090</v>
      </c>
    </row>
    <row r="2905" spans="1:13" x14ac:dyDescent="0.25">
      <c r="A2905" t="s">
        <v>1197</v>
      </c>
      <c r="B2905" t="s">
        <v>1198</v>
      </c>
      <c r="C2905" t="s">
        <v>22</v>
      </c>
      <c r="D2905" t="s">
        <v>23</v>
      </c>
      <c r="E2905" t="s">
        <v>1205</v>
      </c>
      <c r="F2905" t="s">
        <v>1206</v>
      </c>
      <c r="G2905">
        <v>2020</v>
      </c>
      <c r="H2905">
        <v>117</v>
      </c>
      <c r="I2905" t="s">
        <v>1486</v>
      </c>
      <c r="J2905" s="10" t="s">
        <v>2011</v>
      </c>
      <c r="K2905" t="s">
        <v>2012</v>
      </c>
      <c r="L2905" s="10" t="s">
        <v>1598</v>
      </c>
      <c r="M2905" t="s">
        <v>2090</v>
      </c>
    </row>
    <row r="2906" spans="1:13" x14ac:dyDescent="0.25">
      <c r="A2906" t="s">
        <v>1197</v>
      </c>
      <c r="B2906" t="s">
        <v>1198</v>
      </c>
      <c r="C2906" t="s">
        <v>22</v>
      </c>
      <c r="D2906" t="s">
        <v>23</v>
      </c>
      <c r="E2906" t="s">
        <v>1205</v>
      </c>
      <c r="F2906" t="s">
        <v>1207</v>
      </c>
      <c r="G2906">
        <v>2016</v>
      </c>
      <c r="H2906">
        <v>24</v>
      </c>
      <c r="I2906" t="s">
        <v>1486</v>
      </c>
      <c r="J2906" s="10" t="s">
        <v>2011</v>
      </c>
      <c r="K2906" t="s">
        <v>2012</v>
      </c>
      <c r="L2906" s="10" t="s">
        <v>1598</v>
      </c>
      <c r="M2906" t="s">
        <v>2090</v>
      </c>
    </row>
    <row r="2907" spans="1:13" x14ac:dyDescent="0.25">
      <c r="A2907" t="s">
        <v>1197</v>
      </c>
      <c r="B2907" t="s">
        <v>1198</v>
      </c>
      <c r="C2907" t="s">
        <v>22</v>
      </c>
      <c r="D2907" t="s">
        <v>23</v>
      </c>
      <c r="E2907" t="s">
        <v>1205</v>
      </c>
      <c r="F2907" t="s">
        <v>1207</v>
      </c>
      <c r="G2907">
        <v>2017</v>
      </c>
      <c r="H2907">
        <v>10</v>
      </c>
      <c r="I2907" t="s">
        <v>1486</v>
      </c>
      <c r="J2907" s="10" t="s">
        <v>2011</v>
      </c>
      <c r="K2907" t="s">
        <v>2012</v>
      </c>
      <c r="L2907" s="10" t="s">
        <v>1598</v>
      </c>
      <c r="M2907" t="s">
        <v>2090</v>
      </c>
    </row>
    <row r="2908" spans="1:13" x14ac:dyDescent="0.25">
      <c r="A2908" t="s">
        <v>1197</v>
      </c>
      <c r="B2908" t="s">
        <v>1198</v>
      </c>
      <c r="C2908" t="s">
        <v>22</v>
      </c>
      <c r="D2908" t="s">
        <v>23</v>
      </c>
      <c r="E2908" t="s">
        <v>1205</v>
      </c>
      <c r="F2908" t="s">
        <v>1207</v>
      </c>
      <c r="G2908">
        <v>2018</v>
      </c>
      <c r="H2908">
        <v>8</v>
      </c>
      <c r="I2908" t="s">
        <v>1486</v>
      </c>
      <c r="J2908" s="10" t="s">
        <v>2011</v>
      </c>
      <c r="K2908" t="s">
        <v>2012</v>
      </c>
      <c r="L2908" s="10" t="s">
        <v>1598</v>
      </c>
      <c r="M2908" t="s">
        <v>2090</v>
      </c>
    </row>
    <row r="2909" spans="1:13" x14ac:dyDescent="0.25">
      <c r="A2909" t="s">
        <v>1197</v>
      </c>
      <c r="B2909" t="s">
        <v>1198</v>
      </c>
      <c r="C2909" t="s">
        <v>22</v>
      </c>
      <c r="D2909" t="s">
        <v>23</v>
      </c>
      <c r="E2909" t="s">
        <v>1205</v>
      </c>
      <c r="F2909" t="s">
        <v>1207</v>
      </c>
      <c r="G2909">
        <v>2019</v>
      </c>
      <c r="H2909">
        <v>11</v>
      </c>
      <c r="I2909" t="s">
        <v>1486</v>
      </c>
      <c r="J2909" s="10" t="s">
        <v>2011</v>
      </c>
      <c r="K2909" t="s">
        <v>2012</v>
      </c>
      <c r="L2909" s="10" t="s">
        <v>1598</v>
      </c>
      <c r="M2909" t="s">
        <v>2090</v>
      </c>
    </row>
    <row r="2910" spans="1:13" x14ac:dyDescent="0.25">
      <c r="A2910" t="s">
        <v>1197</v>
      </c>
      <c r="B2910" t="s">
        <v>1198</v>
      </c>
      <c r="C2910" t="s">
        <v>22</v>
      </c>
      <c r="D2910" t="s">
        <v>23</v>
      </c>
      <c r="E2910" t="s">
        <v>1205</v>
      </c>
      <c r="F2910" t="s">
        <v>1207</v>
      </c>
      <c r="G2910">
        <v>2020</v>
      </c>
      <c r="H2910">
        <v>8</v>
      </c>
      <c r="I2910" t="s">
        <v>1486</v>
      </c>
      <c r="J2910" s="10" t="s">
        <v>2011</v>
      </c>
      <c r="K2910" t="s">
        <v>2012</v>
      </c>
      <c r="L2910" s="10" t="s">
        <v>1598</v>
      </c>
      <c r="M2910" t="s">
        <v>2090</v>
      </c>
    </row>
    <row r="2911" spans="1:13" x14ac:dyDescent="0.25">
      <c r="A2911" t="s">
        <v>1197</v>
      </c>
      <c r="B2911" t="s">
        <v>1198</v>
      </c>
      <c r="C2911" t="s">
        <v>22</v>
      </c>
      <c r="D2911" t="s">
        <v>23</v>
      </c>
      <c r="E2911" t="s">
        <v>1208</v>
      </c>
      <c r="F2911" t="s">
        <v>1209</v>
      </c>
      <c r="G2911">
        <v>2016</v>
      </c>
      <c r="H2911">
        <v>782</v>
      </c>
      <c r="I2911" t="s">
        <v>1486</v>
      </c>
      <c r="J2911" s="10" t="s">
        <v>2007</v>
      </c>
      <c r="K2911" t="s">
        <v>2008</v>
      </c>
      <c r="L2911" s="10" t="s">
        <v>1526</v>
      </c>
      <c r="M2911" t="s">
        <v>2082</v>
      </c>
    </row>
    <row r="2912" spans="1:13" x14ac:dyDescent="0.25">
      <c r="A2912" t="s">
        <v>1197</v>
      </c>
      <c r="B2912" t="s">
        <v>1198</v>
      </c>
      <c r="C2912" t="s">
        <v>22</v>
      </c>
      <c r="D2912" t="s">
        <v>23</v>
      </c>
      <c r="E2912" t="s">
        <v>1208</v>
      </c>
      <c r="F2912" t="s">
        <v>1209</v>
      </c>
      <c r="G2912">
        <v>2017</v>
      </c>
      <c r="H2912">
        <v>766</v>
      </c>
      <c r="I2912" t="s">
        <v>1486</v>
      </c>
      <c r="J2912" s="10" t="s">
        <v>2007</v>
      </c>
      <c r="K2912" t="s">
        <v>2008</v>
      </c>
      <c r="L2912" s="10" t="s">
        <v>1526</v>
      </c>
      <c r="M2912" t="s">
        <v>2082</v>
      </c>
    </row>
    <row r="2913" spans="1:13" x14ac:dyDescent="0.25">
      <c r="A2913" t="s">
        <v>1197</v>
      </c>
      <c r="B2913" t="s">
        <v>1198</v>
      </c>
      <c r="C2913" t="s">
        <v>22</v>
      </c>
      <c r="D2913" t="s">
        <v>23</v>
      </c>
      <c r="E2913" t="s">
        <v>1208</v>
      </c>
      <c r="F2913" t="s">
        <v>1209</v>
      </c>
      <c r="G2913">
        <v>2018</v>
      </c>
      <c r="H2913">
        <v>739</v>
      </c>
      <c r="I2913" t="s">
        <v>1486</v>
      </c>
      <c r="J2913" s="10" t="s">
        <v>2007</v>
      </c>
      <c r="K2913" t="s">
        <v>2008</v>
      </c>
      <c r="L2913" s="10" t="s">
        <v>1526</v>
      </c>
      <c r="M2913" t="s">
        <v>2082</v>
      </c>
    </row>
    <row r="2914" spans="1:13" x14ac:dyDescent="0.25">
      <c r="A2914" t="s">
        <v>1197</v>
      </c>
      <c r="B2914" t="s">
        <v>1198</v>
      </c>
      <c r="C2914" t="s">
        <v>22</v>
      </c>
      <c r="D2914" t="s">
        <v>23</v>
      </c>
      <c r="E2914" t="s">
        <v>1208</v>
      </c>
      <c r="F2914" t="s">
        <v>1209</v>
      </c>
      <c r="G2914">
        <v>2019</v>
      </c>
      <c r="H2914">
        <v>558</v>
      </c>
      <c r="I2914" t="s">
        <v>1486</v>
      </c>
      <c r="J2914" s="10" t="s">
        <v>2007</v>
      </c>
      <c r="K2914" t="s">
        <v>2008</v>
      </c>
      <c r="L2914" s="10" t="s">
        <v>1526</v>
      </c>
      <c r="M2914" t="s">
        <v>2082</v>
      </c>
    </row>
    <row r="2915" spans="1:13" x14ac:dyDescent="0.25">
      <c r="A2915" t="s">
        <v>1197</v>
      </c>
      <c r="B2915" t="s">
        <v>1198</v>
      </c>
      <c r="C2915" t="s">
        <v>22</v>
      </c>
      <c r="D2915" t="s">
        <v>23</v>
      </c>
      <c r="E2915" t="s">
        <v>1208</v>
      </c>
      <c r="F2915" t="s">
        <v>1209</v>
      </c>
      <c r="G2915">
        <v>2020</v>
      </c>
      <c r="H2915">
        <v>385</v>
      </c>
      <c r="I2915" t="s">
        <v>1486</v>
      </c>
      <c r="J2915" s="10" t="s">
        <v>2007</v>
      </c>
      <c r="K2915" t="s">
        <v>2008</v>
      </c>
      <c r="L2915" s="10" t="s">
        <v>1526</v>
      </c>
      <c r="M2915" t="s">
        <v>2082</v>
      </c>
    </row>
    <row r="2916" spans="1:13" x14ac:dyDescent="0.25">
      <c r="A2916" t="s">
        <v>1197</v>
      </c>
      <c r="B2916" t="s">
        <v>1198</v>
      </c>
      <c r="C2916" t="s">
        <v>22</v>
      </c>
      <c r="D2916" t="s">
        <v>23</v>
      </c>
      <c r="E2916" t="s">
        <v>1208</v>
      </c>
      <c r="F2916" t="s">
        <v>1210</v>
      </c>
      <c r="G2916">
        <v>2016</v>
      </c>
      <c r="H2916">
        <v>40</v>
      </c>
      <c r="I2916" t="s">
        <v>1486</v>
      </c>
      <c r="J2916" s="10" t="s">
        <v>2007</v>
      </c>
      <c r="K2916" t="s">
        <v>2008</v>
      </c>
      <c r="L2916" s="10" t="s">
        <v>1526</v>
      </c>
      <c r="M2916" t="s">
        <v>2082</v>
      </c>
    </row>
    <row r="2917" spans="1:13" x14ac:dyDescent="0.25">
      <c r="A2917" t="s">
        <v>1197</v>
      </c>
      <c r="B2917" t="s">
        <v>1198</v>
      </c>
      <c r="C2917" t="s">
        <v>22</v>
      </c>
      <c r="D2917" t="s">
        <v>23</v>
      </c>
      <c r="E2917" t="s">
        <v>1208</v>
      </c>
      <c r="F2917" t="s">
        <v>1210</v>
      </c>
      <c r="G2917">
        <v>2017</v>
      </c>
      <c r="H2917">
        <v>46</v>
      </c>
      <c r="I2917" t="s">
        <v>1486</v>
      </c>
      <c r="J2917" s="10" t="s">
        <v>2007</v>
      </c>
      <c r="K2917" t="s">
        <v>2008</v>
      </c>
      <c r="L2917" s="10" t="s">
        <v>1526</v>
      </c>
      <c r="M2917" t="s">
        <v>2082</v>
      </c>
    </row>
    <row r="2918" spans="1:13" x14ac:dyDescent="0.25">
      <c r="A2918" t="s">
        <v>1197</v>
      </c>
      <c r="B2918" t="s">
        <v>1198</v>
      </c>
      <c r="C2918" t="s">
        <v>22</v>
      </c>
      <c r="D2918" t="s">
        <v>23</v>
      </c>
      <c r="E2918" t="s">
        <v>1208</v>
      </c>
      <c r="F2918" t="s">
        <v>1210</v>
      </c>
      <c r="G2918">
        <v>2018</v>
      </c>
      <c r="H2918">
        <v>65</v>
      </c>
      <c r="I2918" t="s">
        <v>1486</v>
      </c>
      <c r="J2918" s="10" t="s">
        <v>2007</v>
      </c>
      <c r="K2918" t="s">
        <v>2008</v>
      </c>
      <c r="L2918" s="10" t="s">
        <v>1526</v>
      </c>
      <c r="M2918" t="s">
        <v>2082</v>
      </c>
    </row>
    <row r="2919" spans="1:13" x14ac:dyDescent="0.25">
      <c r="A2919" t="s">
        <v>1197</v>
      </c>
      <c r="B2919" t="s">
        <v>1198</v>
      </c>
      <c r="C2919" t="s">
        <v>22</v>
      </c>
      <c r="D2919" t="s">
        <v>23</v>
      </c>
      <c r="E2919" t="s">
        <v>1208</v>
      </c>
      <c r="F2919" t="s">
        <v>1210</v>
      </c>
      <c r="G2919">
        <v>2019</v>
      </c>
      <c r="H2919">
        <v>41</v>
      </c>
      <c r="I2919" t="s">
        <v>1486</v>
      </c>
      <c r="J2919" s="10" t="s">
        <v>2007</v>
      </c>
      <c r="K2919" t="s">
        <v>2008</v>
      </c>
      <c r="L2919" s="10" t="s">
        <v>1526</v>
      </c>
      <c r="M2919" t="s">
        <v>2082</v>
      </c>
    </row>
    <row r="2920" spans="1:13" x14ac:dyDescent="0.25">
      <c r="A2920" t="s">
        <v>1197</v>
      </c>
      <c r="B2920" t="s">
        <v>1198</v>
      </c>
      <c r="C2920" t="s">
        <v>22</v>
      </c>
      <c r="D2920" t="s">
        <v>23</v>
      </c>
      <c r="E2920" t="s">
        <v>1208</v>
      </c>
      <c r="F2920" t="s">
        <v>1210</v>
      </c>
      <c r="G2920">
        <v>2020</v>
      </c>
      <c r="H2920">
        <v>19</v>
      </c>
      <c r="I2920" t="s">
        <v>1486</v>
      </c>
      <c r="J2920" s="10" t="s">
        <v>2007</v>
      </c>
      <c r="K2920" t="s">
        <v>2008</v>
      </c>
      <c r="L2920" s="10" t="s">
        <v>1526</v>
      </c>
      <c r="M2920" t="s">
        <v>2082</v>
      </c>
    </row>
    <row r="2921" spans="1:13" x14ac:dyDescent="0.25">
      <c r="A2921" t="s">
        <v>1197</v>
      </c>
      <c r="B2921" t="s">
        <v>1198</v>
      </c>
      <c r="C2921" t="s">
        <v>22</v>
      </c>
      <c r="D2921" t="s">
        <v>35</v>
      </c>
      <c r="E2921" t="s">
        <v>1211</v>
      </c>
      <c r="F2921" t="s">
        <v>1212</v>
      </c>
      <c r="G2921">
        <v>2020</v>
      </c>
      <c r="H2921">
        <v>6</v>
      </c>
      <c r="I2921" t="s">
        <v>1486</v>
      </c>
      <c r="J2921" s="10" t="s">
        <v>2007</v>
      </c>
      <c r="K2921" t="s">
        <v>2008</v>
      </c>
      <c r="L2921" s="10" t="s">
        <v>1526</v>
      </c>
      <c r="M2921" t="s">
        <v>2082</v>
      </c>
    </row>
    <row r="2922" spans="1:13" x14ac:dyDescent="0.25">
      <c r="A2922" t="s">
        <v>1197</v>
      </c>
      <c r="B2922" t="s">
        <v>1198</v>
      </c>
      <c r="C2922" t="s">
        <v>22</v>
      </c>
      <c r="D2922" t="s">
        <v>35</v>
      </c>
      <c r="E2922" t="s">
        <v>1213</v>
      </c>
      <c r="F2922" t="s">
        <v>1214</v>
      </c>
      <c r="G2922">
        <v>2019</v>
      </c>
      <c r="H2922">
        <v>156</v>
      </c>
      <c r="I2922" t="s">
        <v>1486</v>
      </c>
      <c r="J2922" s="10" t="s">
        <v>2007</v>
      </c>
      <c r="K2922" t="s">
        <v>2008</v>
      </c>
      <c r="L2922" s="10" t="s">
        <v>1526</v>
      </c>
      <c r="M2922" t="s">
        <v>2082</v>
      </c>
    </row>
    <row r="2923" spans="1:13" x14ac:dyDescent="0.25">
      <c r="A2923" t="s">
        <v>1197</v>
      </c>
      <c r="B2923" t="s">
        <v>1198</v>
      </c>
      <c r="C2923" t="s">
        <v>22</v>
      </c>
      <c r="D2923" t="s">
        <v>35</v>
      </c>
      <c r="E2923" t="s">
        <v>1213</v>
      </c>
      <c r="F2923" t="s">
        <v>1214</v>
      </c>
      <c r="G2923">
        <v>2020</v>
      </c>
      <c r="H2923">
        <v>238</v>
      </c>
      <c r="I2923" t="s">
        <v>1486</v>
      </c>
      <c r="J2923" s="10" t="s">
        <v>2007</v>
      </c>
      <c r="K2923" t="s">
        <v>2008</v>
      </c>
      <c r="L2923" s="10" t="s">
        <v>1526</v>
      </c>
      <c r="M2923" t="s">
        <v>2082</v>
      </c>
    </row>
    <row r="2924" spans="1:13" x14ac:dyDescent="0.25">
      <c r="A2924" t="s">
        <v>1197</v>
      </c>
      <c r="B2924" t="s">
        <v>1215</v>
      </c>
      <c r="C2924" t="s">
        <v>22</v>
      </c>
      <c r="D2924" t="s">
        <v>23</v>
      </c>
      <c r="E2924" t="s">
        <v>1216</v>
      </c>
      <c r="F2924" t="s">
        <v>1217</v>
      </c>
      <c r="G2924">
        <v>2016</v>
      </c>
      <c r="H2924">
        <v>55</v>
      </c>
      <c r="I2924" t="s">
        <v>1486</v>
      </c>
      <c r="J2924" s="10" t="s">
        <v>2013</v>
      </c>
      <c r="K2924" t="s">
        <v>2014</v>
      </c>
      <c r="L2924" s="10" t="s">
        <v>1598</v>
      </c>
      <c r="M2924" t="s">
        <v>2090</v>
      </c>
    </row>
    <row r="2925" spans="1:13" x14ac:dyDescent="0.25">
      <c r="A2925" t="s">
        <v>1197</v>
      </c>
      <c r="B2925" t="s">
        <v>1215</v>
      </c>
      <c r="C2925" t="s">
        <v>22</v>
      </c>
      <c r="D2925" t="s">
        <v>23</v>
      </c>
      <c r="E2925" t="s">
        <v>1216</v>
      </c>
      <c r="F2925" t="s">
        <v>1217</v>
      </c>
      <c r="G2925">
        <v>2016</v>
      </c>
      <c r="H2925">
        <v>19</v>
      </c>
      <c r="I2925" t="s">
        <v>1487</v>
      </c>
      <c r="J2925" s="10" t="s">
        <v>2013</v>
      </c>
      <c r="K2925" t="s">
        <v>2014</v>
      </c>
      <c r="L2925" s="10" t="s">
        <v>1598</v>
      </c>
      <c r="M2925" t="s">
        <v>2090</v>
      </c>
    </row>
    <row r="2926" spans="1:13" x14ac:dyDescent="0.25">
      <c r="A2926" t="s">
        <v>1197</v>
      </c>
      <c r="B2926" t="s">
        <v>1215</v>
      </c>
      <c r="C2926" t="s">
        <v>22</v>
      </c>
      <c r="D2926" t="s">
        <v>23</v>
      </c>
      <c r="E2926" t="s">
        <v>1216</v>
      </c>
      <c r="F2926" t="s">
        <v>1217</v>
      </c>
      <c r="G2926">
        <v>2017</v>
      </c>
      <c r="H2926">
        <v>36</v>
      </c>
      <c r="I2926" t="s">
        <v>1486</v>
      </c>
      <c r="J2926" s="10" t="s">
        <v>2013</v>
      </c>
      <c r="K2926" t="s">
        <v>2014</v>
      </c>
      <c r="L2926" s="10" t="s">
        <v>1598</v>
      </c>
      <c r="M2926" t="s">
        <v>2090</v>
      </c>
    </row>
    <row r="2927" spans="1:13" x14ac:dyDescent="0.25">
      <c r="A2927" t="s">
        <v>1197</v>
      </c>
      <c r="B2927" t="s">
        <v>1215</v>
      </c>
      <c r="C2927" t="s">
        <v>22</v>
      </c>
      <c r="D2927" t="s">
        <v>23</v>
      </c>
      <c r="E2927" t="s">
        <v>1216</v>
      </c>
      <c r="F2927" t="s">
        <v>1217</v>
      </c>
      <c r="G2927">
        <v>2017</v>
      </c>
      <c r="H2927">
        <v>58</v>
      </c>
      <c r="I2927" t="s">
        <v>1487</v>
      </c>
      <c r="J2927" s="10" t="s">
        <v>2013</v>
      </c>
      <c r="K2927" t="s">
        <v>2014</v>
      </c>
      <c r="L2927" s="10" t="s">
        <v>1598</v>
      </c>
      <c r="M2927" t="s">
        <v>2090</v>
      </c>
    </row>
    <row r="2928" spans="1:13" x14ac:dyDescent="0.25">
      <c r="A2928" t="s">
        <v>1197</v>
      </c>
      <c r="B2928" t="s">
        <v>1215</v>
      </c>
      <c r="C2928" t="s">
        <v>22</v>
      </c>
      <c r="D2928" t="s">
        <v>23</v>
      </c>
      <c r="E2928" t="s">
        <v>1216</v>
      </c>
      <c r="F2928" t="s">
        <v>1217</v>
      </c>
      <c r="G2928">
        <v>2018</v>
      </c>
      <c r="H2928">
        <v>30</v>
      </c>
      <c r="I2928" t="s">
        <v>1488</v>
      </c>
      <c r="J2928" s="10" t="s">
        <v>2013</v>
      </c>
      <c r="K2928" t="s">
        <v>2014</v>
      </c>
      <c r="L2928" s="10" t="s">
        <v>1598</v>
      </c>
      <c r="M2928" t="s">
        <v>2090</v>
      </c>
    </row>
    <row r="2929" spans="1:13" x14ac:dyDescent="0.25">
      <c r="A2929" t="s">
        <v>1197</v>
      </c>
      <c r="B2929" t="s">
        <v>1215</v>
      </c>
      <c r="C2929" t="s">
        <v>22</v>
      </c>
      <c r="D2929" t="s">
        <v>23</v>
      </c>
      <c r="E2929" t="s">
        <v>1216</v>
      </c>
      <c r="F2929" t="s">
        <v>1217</v>
      </c>
      <c r="G2929">
        <v>2018</v>
      </c>
      <c r="H2929">
        <v>25</v>
      </c>
      <c r="I2929" t="s">
        <v>1486</v>
      </c>
      <c r="J2929" s="10" t="s">
        <v>2013</v>
      </c>
      <c r="K2929" t="s">
        <v>2014</v>
      </c>
      <c r="L2929" s="10" t="s">
        <v>1598</v>
      </c>
      <c r="M2929" t="s">
        <v>2090</v>
      </c>
    </row>
    <row r="2930" spans="1:13" x14ac:dyDescent="0.25">
      <c r="A2930" t="s">
        <v>1197</v>
      </c>
      <c r="B2930" t="s">
        <v>1215</v>
      </c>
      <c r="C2930" t="s">
        <v>22</v>
      </c>
      <c r="D2930" t="s">
        <v>23</v>
      </c>
      <c r="E2930" t="s">
        <v>1216</v>
      </c>
      <c r="F2930" t="s">
        <v>1217</v>
      </c>
      <c r="G2930">
        <v>2018</v>
      </c>
      <c r="H2930">
        <v>94</v>
      </c>
      <c r="I2930" t="s">
        <v>1487</v>
      </c>
      <c r="J2930" s="10" t="s">
        <v>2013</v>
      </c>
      <c r="K2930" t="s">
        <v>2014</v>
      </c>
      <c r="L2930" s="10" t="s">
        <v>1598</v>
      </c>
      <c r="M2930" t="s">
        <v>2090</v>
      </c>
    </row>
    <row r="2931" spans="1:13" x14ac:dyDescent="0.25">
      <c r="A2931" t="s">
        <v>1197</v>
      </c>
      <c r="B2931" t="s">
        <v>1215</v>
      </c>
      <c r="C2931" t="s">
        <v>22</v>
      </c>
      <c r="D2931" t="s">
        <v>23</v>
      </c>
      <c r="E2931" t="s">
        <v>1216</v>
      </c>
      <c r="F2931" t="s">
        <v>1217</v>
      </c>
      <c r="G2931">
        <v>2019</v>
      </c>
      <c r="H2931">
        <v>78</v>
      </c>
      <c r="I2931" t="s">
        <v>1488</v>
      </c>
      <c r="J2931" s="10" t="s">
        <v>2013</v>
      </c>
      <c r="K2931" t="s">
        <v>2014</v>
      </c>
      <c r="L2931" s="10" t="s">
        <v>1598</v>
      </c>
      <c r="M2931" t="s">
        <v>2090</v>
      </c>
    </row>
    <row r="2932" spans="1:13" x14ac:dyDescent="0.25">
      <c r="A2932" t="s">
        <v>1197</v>
      </c>
      <c r="B2932" t="s">
        <v>1215</v>
      </c>
      <c r="C2932" t="s">
        <v>22</v>
      </c>
      <c r="D2932" t="s">
        <v>23</v>
      </c>
      <c r="E2932" t="s">
        <v>1216</v>
      </c>
      <c r="F2932" t="s">
        <v>1217</v>
      </c>
      <c r="G2932">
        <v>2019</v>
      </c>
      <c r="H2932">
        <v>20</v>
      </c>
      <c r="I2932" t="s">
        <v>1486</v>
      </c>
      <c r="J2932" s="10" t="s">
        <v>2013</v>
      </c>
      <c r="K2932" t="s">
        <v>2014</v>
      </c>
      <c r="L2932" s="10" t="s">
        <v>1598</v>
      </c>
      <c r="M2932" t="s">
        <v>2090</v>
      </c>
    </row>
    <row r="2933" spans="1:13" x14ac:dyDescent="0.25">
      <c r="A2933" t="s">
        <v>1197</v>
      </c>
      <c r="B2933" t="s">
        <v>1215</v>
      </c>
      <c r="C2933" t="s">
        <v>22</v>
      </c>
      <c r="D2933" t="s">
        <v>23</v>
      </c>
      <c r="E2933" t="s">
        <v>1216</v>
      </c>
      <c r="F2933" t="s">
        <v>1217</v>
      </c>
      <c r="G2933">
        <v>2019</v>
      </c>
      <c r="H2933">
        <v>100</v>
      </c>
      <c r="I2933" t="s">
        <v>1487</v>
      </c>
      <c r="J2933" s="10" t="s">
        <v>2013</v>
      </c>
      <c r="K2933" t="s">
        <v>2014</v>
      </c>
      <c r="L2933" s="10" t="s">
        <v>1598</v>
      </c>
      <c r="M2933" t="s">
        <v>2090</v>
      </c>
    </row>
    <row r="2934" spans="1:13" x14ac:dyDescent="0.25">
      <c r="A2934" t="s">
        <v>1197</v>
      </c>
      <c r="B2934" t="s">
        <v>1215</v>
      </c>
      <c r="C2934" t="s">
        <v>22</v>
      </c>
      <c r="D2934" t="s">
        <v>23</v>
      </c>
      <c r="E2934" t="s">
        <v>1216</v>
      </c>
      <c r="F2934" t="s">
        <v>1217</v>
      </c>
      <c r="G2934">
        <v>2020</v>
      </c>
      <c r="H2934">
        <v>100</v>
      </c>
      <c r="I2934" t="s">
        <v>1488</v>
      </c>
      <c r="J2934" s="10" t="s">
        <v>2013</v>
      </c>
      <c r="K2934" t="s">
        <v>2014</v>
      </c>
      <c r="L2934" s="10" t="s">
        <v>1598</v>
      </c>
      <c r="M2934" t="s">
        <v>2090</v>
      </c>
    </row>
    <row r="2935" spans="1:13" x14ac:dyDescent="0.25">
      <c r="A2935" t="s">
        <v>1197</v>
      </c>
      <c r="B2935" t="s">
        <v>1215</v>
      </c>
      <c r="C2935" t="s">
        <v>22</v>
      </c>
      <c r="D2935" t="s">
        <v>23</v>
      </c>
      <c r="E2935" t="s">
        <v>1216</v>
      </c>
      <c r="F2935" t="s">
        <v>1217</v>
      </c>
      <c r="G2935">
        <v>2020</v>
      </c>
      <c r="H2935">
        <v>3</v>
      </c>
      <c r="I2935" t="s">
        <v>1486</v>
      </c>
      <c r="J2935" s="10" t="s">
        <v>2013</v>
      </c>
      <c r="K2935" t="s">
        <v>2014</v>
      </c>
      <c r="L2935" s="10" t="s">
        <v>1598</v>
      </c>
      <c r="M2935" t="s">
        <v>2090</v>
      </c>
    </row>
    <row r="2936" spans="1:13" x14ac:dyDescent="0.25">
      <c r="A2936" t="s">
        <v>1197</v>
      </c>
      <c r="B2936" t="s">
        <v>1215</v>
      </c>
      <c r="C2936" t="s">
        <v>22</v>
      </c>
      <c r="D2936" t="s">
        <v>23</v>
      </c>
      <c r="E2936" t="s">
        <v>1216</v>
      </c>
      <c r="F2936" t="s">
        <v>1217</v>
      </c>
      <c r="G2936">
        <v>2020</v>
      </c>
      <c r="H2936">
        <v>134</v>
      </c>
      <c r="I2936" t="s">
        <v>1487</v>
      </c>
      <c r="J2936" s="10" t="s">
        <v>2013</v>
      </c>
      <c r="K2936" t="s">
        <v>2014</v>
      </c>
      <c r="L2936" s="10" t="s">
        <v>1598</v>
      </c>
      <c r="M2936" t="s">
        <v>2090</v>
      </c>
    </row>
    <row r="2937" spans="1:13" x14ac:dyDescent="0.25">
      <c r="A2937" t="s">
        <v>1197</v>
      </c>
      <c r="B2937" t="s">
        <v>1215</v>
      </c>
      <c r="C2937" t="s">
        <v>22</v>
      </c>
      <c r="D2937" t="s">
        <v>35</v>
      </c>
      <c r="E2937" t="s">
        <v>1218</v>
      </c>
      <c r="F2937" t="s">
        <v>1219</v>
      </c>
      <c r="G2937">
        <v>2016</v>
      </c>
      <c r="H2937">
        <v>4300</v>
      </c>
      <c r="I2937" t="s">
        <v>1486</v>
      </c>
      <c r="J2937" s="10" t="s">
        <v>2015</v>
      </c>
      <c r="K2937" t="s">
        <v>2016</v>
      </c>
      <c r="L2937" s="10" t="s">
        <v>1598</v>
      </c>
      <c r="M2937" t="s">
        <v>2090</v>
      </c>
    </row>
    <row r="2938" spans="1:13" x14ac:dyDescent="0.25">
      <c r="A2938" t="s">
        <v>1197</v>
      </c>
      <c r="B2938" t="s">
        <v>1215</v>
      </c>
      <c r="C2938" t="s">
        <v>22</v>
      </c>
      <c r="D2938" t="s">
        <v>35</v>
      </c>
      <c r="E2938" t="s">
        <v>1218</v>
      </c>
      <c r="F2938" t="s">
        <v>1219</v>
      </c>
      <c r="G2938">
        <v>2017</v>
      </c>
      <c r="H2938">
        <v>4256</v>
      </c>
      <c r="I2938" t="s">
        <v>1486</v>
      </c>
      <c r="J2938" s="10" t="s">
        <v>2015</v>
      </c>
      <c r="K2938" t="s">
        <v>2016</v>
      </c>
      <c r="L2938" s="10" t="s">
        <v>1598</v>
      </c>
      <c r="M2938" t="s">
        <v>2090</v>
      </c>
    </row>
    <row r="2939" spans="1:13" x14ac:dyDescent="0.25">
      <c r="A2939" t="s">
        <v>1197</v>
      </c>
      <c r="B2939" t="s">
        <v>1215</v>
      </c>
      <c r="C2939" t="s">
        <v>22</v>
      </c>
      <c r="D2939" t="s">
        <v>35</v>
      </c>
      <c r="E2939" t="s">
        <v>1218</v>
      </c>
      <c r="F2939" t="s">
        <v>1219</v>
      </c>
      <c r="G2939">
        <v>2017</v>
      </c>
      <c r="H2939">
        <v>37</v>
      </c>
      <c r="I2939" t="s">
        <v>1487</v>
      </c>
      <c r="J2939" s="10" t="s">
        <v>2015</v>
      </c>
      <c r="K2939" t="s">
        <v>2016</v>
      </c>
      <c r="L2939" s="10" t="s">
        <v>1598</v>
      </c>
      <c r="M2939" t="s">
        <v>2090</v>
      </c>
    </row>
    <row r="2940" spans="1:13" x14ac:dyDescent="0.25">
      <c r="A2940" t="s">
        <v>1197</v>
      </c>
      <c r="B2940" t="s">
        <v>1215</v>
      </c>
      <c r="C2940" t="s">
        <v>22</v>
      </c>
      <c r="D2940" t="s">
        <v>35</v>
      </c>
      <c r="E2940" t="s">
        <v>1218</v>
      </c>
      <c r="F2940" t="s">
        <v>1219</v>
      </c>
      <c r="G2940">
        <v>2018</v>
      </c>
      <c r="H2940">
        <v>8</v>
      </c>
      <c r="I2940" t="s">
        <v>1488</v>
      </c>
      <c r="J2940" s="10" t="s">
        <v>2015</v>
      </c>
      <c r="K2940" t="s">
        <v>2016</v>
      </c>
      <c r="L2940" s="10" t="s">
        <v>1598</v>
      </c>
      <c r="M2940" t="s">
        <v>2090</v>
      </c>
    </row>
    <row r="2941" spans="1:13" x14ac:dyDescent="0.25">
      <c r="A2941" t="s">
        <v>1197</v>
      </c>
      <c r="B2941" t="s">
        <v>1215</v>
      </c>
      <c r="C2941" t="s">
        <v>22</v>
      </c>
      <c r="D2941" t="s">
        <v>35</v>
      </c>
      <c r="E2941" t="s">
        <v>1218</v>
      </c>
      <c r="F2941" t="s">
        <v>1219</v>
      </c>
      <c r="G2941">
        <v>2018</v>
      </c>
      <c r="H2941">
        <v>3949</v>
      </c>
      <c r="I2941" t="s">
        <v>1486</v>
      </c>
      <c r="J2941" s="10" t="s">
        <v>2015</v>
      </c>
      <c r="K2941" t="s">
        <v>2016</v>
      </c>
      <c r="L2941" s="10" t="s">
        <v>1598</v>
      </c>
      <c r="M2941" t="s">
        <v>2090</v>
      </c>
    </row>
    <row r="2942" spans="1:13" x14ac:dyDescent="0.25">
      <c r="A2942" t="s">
        <v>1197</v>
      </c>
      <c r="B2942" t="s">
        <v>1215</v>
      </c>
      <c r="C2942" t="s">
        <v>22</v>
      </c>
      <c r="D2942" t="s">
        <v>35</v>
      </c>
      <c r="E2942" t="s">
        <v>1218</v>
      </c>
      <c r="F2942" t="s">
        <v>1219</v>
      </c>
      <c r="G2942">
        <v>2018</v>
      </c>
      <c r="H2942">
        <v>139</v>
      </c>
      <c r="I2942" t="s">
        <v>1487</v>
      </c>
      <c r="J2942" s="10" t="s">
        <v>2015</v>
      </c>
      <c r="K2942" t="s">
        <v>2016</v>
      </c>
      <c r="L2942" s="10" t="s">
        <v>1598</v>
      </c>
      <c r="M2942" t="s">
        <v>2090</v>
      </c>
    </row>
    <row r="2943" spans="1:13" x14ac:dyDescent="0.25">
      <c r="A2943" t="s">
        <v>1197</v>
      </c>
      <c r="B2943" t="s">
        <v>1215</v>
      </c>
      <c r="C2943" t="s">
        <v>22</v>
      </c>
      <c r="D2943" t="s">
        <v>35</v>
      </c>
      <c r="E2943" t="s">
        <v>1218</v>
      </c>
      <c r="F2943" t="s">
        <v>1219</v>
      </c>
      <c r="G2943">
        <v>2019</v>
      </c>
      <c r="H2943">
        <v>68</v>
      </c>
      <c r="I2943" t="s">
        <v>1488</v>
      </c>
      <c r="J2943" s="10" t="s">
        <v>2015</v>
      </c>
      <c r="K2943" t="s">
        <v>2016</v>
      </c>
      <c r="L2943" s="10" t="s">
        <v>1598</v>
      </c>
      <c r="M2943" t="s">
        <v>2090</v>
      </c>
    </row>
    <row r="2944" spans="1:13" x14ac:dyDescent="0.25">
      <c r="A2944" t="s">
        <v>1197</v>
      </c>
      <c r="B2944" t="s">
        <v>1215</v>
      </c>
      <c r="C2944" t="s">
        <v>22</v>
      </c>
      <c r="D2944" t="s">
        <v>35</v>
      </c>
      <c r="E2944" t="s">
        <v>1218</v>
      </c>
      <c r="F2944" t="s">
        <v>1219</v>
      </c>
      <c r="G2944">
        <v>2019</v>
      </c>
      <c r="H2944">
        <v>3894</v>
      </c>
      <c r="I2944" t="s">
        <v>1486</v>
      </c>
      <c r="J2944" s="10" t="s">
        <v>2015</v>
      </c>
      <c r="K2944" t="s">
        <v>2016</v>
      </c>
      <c r="L2944" s="10" t="s">
        <v>1598</v>
      </c>
      <c r="M2944" t="s">
        <v>2090</v>
      </c>
    </row>
    <row r="2945" spans="1:13" x14ac:dyDescent="0.25">
      <c r="A2945" t="s">
        <v>1197</v>
      </c>
      <c r="B2945" t="s">
        <v>1215</v>
      </c>
      <c r="C2945" t="s">
        <v>22</v>
      </c>
      <c r="D2945" t="s">
        <v>35</v>
      </c>
      <c r="E2945" t="s">
        <v>1218</v>
      </c>
      <c r="F2945" t="s">
        <v>1219</v>
      </c>
      <c r="G2945">
        <v>2019</v>
      </c>
      <c r="H2945">
        <v>237</v>
      </c>
      <c r="I2945" t="s">
        <v>1487</v>
      </c>
      <c r="J2945" s="10" t="s">
        <v>2015</v>
      </c>
      <c r="K2945" t="s">
        <v>2016</v>
      </c>
      <c r="L2945" s="10" t="s">
        <v>1598</v>
      </c>
      <c r="M2945" t="s">
        <v>2090</v>
      </c>
    </row>
    <row r="2946" spans="1:13" x14ac:dyDescent="0.25">
      <c r="A2946" t="s">
        <v>1197</v>
      </c>
      <c r="B2946" t="s">
        <v>1215</v>
      </c>
      <c r="C2946" t="s">
        <v>22</v>
      </c>
      <c r="D2946" t="s">
        <v>35</v>
      </c>
      <c r="E2946" t="s">
        <v>1218</v>
      </c>
      <c r="F2946" t="s">
        <v>1219</v>
      </c>
      <c r="G2946">
        <v>2020</v>
      </c>
      <c r="H2946">
        <v>70</v>
      </c>
      <c r="I2946" t="s">
        <v>1488</v>
      </c>
      <c r="J2946" s="10" t="s">
        <v>2015</v>
      </c>
      <c r="K2946" t="s">
        <v>2016</v>
      </c>
      <c r="L2946" s="10" t="s">
        <v>1598</v>
      </c>
      <c r="M2946" t="s">
        <v>2090</v>
      </c>
    </row>
    <row r="2947" spans="1:13" x14ac:dyDescent="0.25">
      <c r="A2947" t="s">
        <v>1197</v>
      </c>
      <c r="B2947" t="s">
        <v>1215</v>
      </c>
      <c r="C2947" t="s">
        <v>22</v>
      </c>
      <c r="D2947" t="s">
        <v>35</v>
      </c>
      <c r="E2947" t="s">
        <v>1218</v>
      </c>
      <c r="F2947" t="s">
        <v>1219</v>
      </c>
      <c r="G2947">
        <v>2020</v>
      </c>
      <c r="H2947">
        <v>3690</v>
      </c>
      <c r="I2947" t="s">
        <v>1486</v>
      </c>
      <c r="J2947" s="10" t="s">
        <v>2015</v>
      </c>
      <c r="K2947" t="s">
        <v>2016</v>
      </c>
      <c r="L2947" s="10" t="s">
        <v>1598</v>
      </c>
      <c r="M2947" t="s">
        <v>2090</v>
      </c>
    </row>
    <row r="2948" spans="1:13" x14ac:dyDescent="0.25">
      <c r="A2948" t="s">
        <v>1197</v>
      </c>
      <c r="B2948" t="s">
        <v>1215</v>
      </c>
      <c r="C2948" t="s">
        <v>22</v>
      </c>
      <c r="D2948" t="s">
        <v>35</v>
      </c>
      <c r="E2948" t="s">
        <v>1218</v>
      </c>
      <c r="F2948" t="s">
        <v>1219</v>
      </c>
      <c r="G2948">
        <v>2020</v>
      </c>
      <c r="H2948">
        <v>335</v>
      </c>
      <c r="I2948" t="s">
        <v>1487</v>
      </c>
      <c r="J2948" s="10" t="s">
        <v>2015</v>
      </c>
      <c r="K2948" t="s">
        <v>2016</v>
      </c>
      <c r="L2948" s="10" t="s">
        <v>1598</v>
      </c>
      <c r="M2948" t="s">
        <v>2090</v>
      </c>
    </row>
    <row r="2949" spans="1:13" x14ac:dyDescent="0.25">
      <c r="A2949" t="s">
        <v>1197</v>
      </c>
      <c r="B2949" t="s">
        <v>1197</v>
      </c>
      <c r="C2949" t="s">
        <v>1</v>
      </c>
      <c r="D2949" t="s">
        <v>6</v>
      </c>
      <c r="E2949" t="s">
        <v>1220</v>
      </c>
      <c r="F2949" t="s">
        <v>1221</v>
      </c>
      <c r="G2949">
        <v>2020</v>
      </c>
      <c r="H2949">
        <v>17</v>
      </c>
      <c r="I2949" t="s">
        <v>1487</v>
      </c>
      <c r="J2949" s="10" t="s">
        <v>2017</v>
      </c>
      <c r="K2949" t="s">
        <v>2018</v>
      </c>
      <c r="L2949" s="10" t="s">
        <v>1598</v>
      </c>
      <c r="M2949" t="s">
        <v>2090</v>
      </c>
    </row>
    <row r="2950" spans="1:13" x14ac:dyDescent="0.25">
      <c r="A2950" t="s">
        <v>1197</v>
      </c>
      <c r="B2950" t="s">
        <v>1197</v>
      </c>
      <c r="C2950" t="s">
        <v>22</v>
      </c>
      <c r="D2950" t="s">
        <v>23</v>
      </c>
      <c r="E2950" t="s">
        <v>1222</v>
      </c>
      <c r="F2950" t="s">
        <v>1223</v>
      </c>
      <c r="G2950">
        <v>2016</v>
      </c>
      <c r="H2950">
        <v>3</v>
      </c>
      <c r="I2950" t="s">
        <v>1486</v>
      </c>
      <c r="J2950" s="10" t="s">
        <v>2017</v>
      </c>
      <c r="K2950" t="s">
        <v>2018</v>
      </c>
      <c r="L2950" s="10" t="s">
        <v>1598</v>
      </c>
      <c r="M2950" t="s">
        <v>2090</v>
      </c>
    </row>
    <row r="2951" spans="1:13" x14ac:dyDescent="0.25">
      <c r="A2951" t="s">
        <v>1197</v>
      </c>
      <c r="B2951" t="s">
        <v>1197</v>
      </c>
      <c r="C2951" t="s">
        <v>22</v>
      </c>
      <c r="D2951" t="s">
        <v>23</v>
      </c>
      <c r="E2951" t="s">
        <v>1222</v>
      </c>
      <c r="F2951" t="s">
        <v>1224</v>
      </c>
      <c r="G2951">
        <v>2016</v>
      </c>
      <c r="H2951">
        <v>53</v>
      </c>
      <c r="I2951" t="s">
        <v>1486</v>
      </c>
      <c r="J2951" s="10" t="s">
        <v>2017</v>
      </c>
      <c r="K2951" t="s">
        <v>2018</v>
      </c>
      <c r="L2951" s="10" t="s">
        <v>1598</v>
      </c>
      <c r="M2951" t="s">
        <v>2090</v>
      </c>
    </row>
    <row r="2952" spans="1:13" x14ac:dyDescent="0.25">
      <c r="A2952" t="s">
        <v>1197</v>
      </c>
      <c r="B2952" t="s">
        <v>1197</v>
      </c>
      <c r="C2952" t="s">
        <v>22</v>
      </c>
      <c r="D2952" t="s">
        <v>23</v>
      </c>
      <c r="E2952" t="s">
        <v>1222</v>
      </c>
      <c r="F2952" t="s">
        <v>1224</v>
      </c>
      <c r="G2952">
        <v>2017</v>
      </c>
      <c r="H2952">
        <v>55</v>
      </c>
      <c r="I2952" t="s">
        <v>1486</v>
      </c>
      <c r="J2952" s="10" t="s">
        <v>2017</v>
      </c>
      <c r="K2952" t="s">
        <v>2018</v>
      </c>
      <c r="L2952" s="10" t="s">
        <v>1598</v>
      </c>
      <c r="M2952" t="s">
        <v>2090</v>
      </c>
    </row>
    <row r="2953" spans="1:13" x14ac:dyDescent="0.25">
      <c r="A2953" t="s">
        <v>1197</v>
      </c>
      <c r="B2953" t="s">
        <v>1197</v>
      </c>
      <c r="C2953" t="s">
        <v>22</v>
      </c>
      <c r="D2953" t="s">
        <v>23</v>
      </c>
      <c r="E2953" t="s">
        <v>1222</v>
      </c>
      <c r="F2953" t="s">
        <v>1224</v>
      </c>
      <c r="G2953">
        <v>2018</v>
      </c>
      <c r="H2953">
        <v>54</v>
      </c>
      <c r="I2953" t="s">
        <v>1486</v>
      </c>
      <c r="J2953" s="10" t="s">
        <v>2017</v>
      </c>
      <c r="K2953" t="s">
        <v>2018</v>
      </c>
      <c r="L2953" s="10" t="s">
        <v>1598</v>
      </c>
      <c r="M2953" t="s">
        <v>2090</v>
      </c>
    </row>
    <row r="2954" spans="1:13" x14ac:dyDescent="0.25">
      <c r="A2954" t="s">
        <v>1197</v>
      </c>
      <c r="B2954" t="s">
        <v>1197</v>
      </c>
      <c r="C2954" t="s">
        <v>22</v>
      </c>
      <c r="D2954" t="s">
        <v>23</v>
      </c>
      <c r="E2954" t="s">
        <v>1222</v>
      </c>
      <c r="F2954" t="s">
        <v>1224</v>
      </c>
      <c r="G2954">
        <v>2019</v>
      </c>
      <c r="H2954">
        <v>90</v>
      </c>
      <c r="I2954" t="s">
        <v>1486</v>
      </c>
      <c r="J2954" s="10" t="s">
        <v>2017</v>
      </c>
      <c r="K2954" t="s">
        <v>2018</v>
      </c>
      <c r="L2954" s="10" t="s">
        <v>1598</v>
      </c>
      <c r="M2954" t="s">
        <v>2090</v>
      </c>
    </row>
    <row r="2955" spans="1:13" x14ac:dyDescent="0.25">
      <c r="A2955" t="s">
        <v>1197</v>
      </c>
      <c r="B2955" t="s">
        <v>1197</v>
      </c>
      <c r="C2955" t="s">
        <v>22</v>
      </c>
      <c r="D2955" t="s">
        <v>23</v>
      </c>
      <c r="E2955" t="s">
        <v>1222</v>
      </c>
      <c r="F2955" t="s">
        <v>1224</v>
      </c>
      <c r="G2955">
        <v>2020</v>
      </c>
      <c r="H2955">
        <v>58</v>
      </c>
      <c r="I2955" t="s">
        <v>1486</v>
      </c>
      <c r="J2955" s="10" t="s">
        <v>2017</v>
      </c>
      <c r="K2955" t="s">
        <v>2018</v>
      </c>
      <c r="L2955" s="10" t="s">
        <v>1598</v>
      </c>
      <c r="M2955" t="s">
        <v>2090</v>
      </c>
    </row>
    <row r="2956" spans="1:13" x14ac:dyDescent="0.25">
      <c r="A2956" t="s">
        <v>1197</v>
      </c>
      <c r="B2956" t="s">
        <v>1225</v>
      </c>
      <c r="C2956" t="s">
        <v>1</v>
      </c>
      <c r="D2956" t="s">
        <v>6</v>
      </c>
      <c r="E2956" t="s">
        <v>1226</v>
      </c>
      <c r="F2956" t="s">
        <v>1227</v>
      </c>
      <c r="G2956">
        <v>2016</v>
      </c>
      <c r="H2956">
        <v>44</v>
      </c>
      <c r="I2956" t="s">
        <v>1486</v>
      </c>
      <c r="J2956" s="10" t="s">
        <v>2019</v>
      </c>
      <c r="K2956" t="s">
        <v>2020</v>
      </c>
      <c r="L2956" s="10" t="s">
        <v>1884</v>
      </c>
      <c r="M2956" t="s">
        <v>2104</v>
      </c>
    </row>
    <row r="2957" spans="1:13" x14ac:dyDescent="0.25">
      <c r="A2957" t="s">
        <v>1197</v>
      </c>
      <c r="B2957" t="s">
        <v>1225</v>
      </c>
      <c r="C2957" t="s">
        <v>1</v>
      </c>
      <c r="D2957" t="s">
        <v>6</v>
      </c>
      <c r="E2957" t="s">
        <v>1226</v>
      </c>
      <c r="F2957" t="s">
        <v>1227</v>
      </c>
      <c r="G2957">
        <v>2017</v>
      </c>
      <c r="H2957">
        <v>37</v>
      </c>
      <c r="I2957" t="s">
        <v>1486</v>
      </c>
      <c r="J2957" s="10" t="s">
        <v>2019</v>
      </c>
      <c r="K2957" t="s">
        <v>2020</v>
      </c>
      <c r="L2957" s="10" t="s">
        <v>1884</v>
      </c>
      <c r="M2957" t="s">
        <v>2104</v>
      </c>
    </row>
    <row r="2958" spans="1:13" x14ac:dyDescent="0.25">
      <c r="A2958" t="s">
        <v>1197</v>
      </c>
      <c r="B2958" t="s">
        <v>1225</v>
      </c>
      <c r="C2958" t="s">
        <v>1</v>
      </c>
      <c r="D2958" t="s">
        <v>6</v>
      </c>
      <c r="E2958" t="s">
        <v>1226</v>
      </c>
      <c r="F2958" t="s">
        <v>1227</v>
      </c>
      <c r="G2958">
        <v>2018</v>
      </c>
      <c r="H2958">
        <v>44</v>
      </c>
      <c r="I2958" t="s">
        <v>1486</v>
      </c>
      <c r="J2958" s="10" t="s">
        <v>2019</v>
      </c>
      <c r="K2958" t="s">
        <v>2020</v>
      </c>
      <c r="L2958" s="10" t="s">
        <v>1884</v>
      </c>
      <c r="M2958" t="s">
        <v>2104</v>
      </c>
    </row>
    <row r="2959" spans="1:13" x14ac:dyDescent="0.25">
      <c r="A2959" t="s">
        <v>1197</v>
      </c>
      <c r="B2959" t="s">
        <v>1225</v>
      </c>
      <c r="C2959" t="s">
        <v>1</v>
      </c>
      <c r="D2959" t="s">
        <v>6</v>
      </c>
      <c r="E2959" t="s">
        <v>1226</v>
      </c>
      <c r="F2959" t="s">
        <v>1227</v>
      </c>
      <c r="G2959">
        <v>2019</v>
      </c>
      <c r="H2959">
        <v>35</v>
      </c>
      <c r="I2959" t="s">
        <v>1486</v>
      </c>
      <c r="J2959" s="10" t="s">
        <v>2019</v>
      </c>
      <c r="K2959" t="s">
        <v>2020</v>
      </c>
      <c r="L2959" s="10" t="s">
        <v>1884</v>
      </c>
      <c r="M2959" t="s">
        <v>2104</v>
      </c>
    </row>
    <row r="2960" spans="1:13" x14ac:dyDescent="0.25">
      <c r="A2960" t="s">
        <v>1197</v>
      </c>
      <c r="B2960" t="s">
        <v>1225</v>
      </c>
      <c r="C2960" t="s">
        <v>1</v>
      </c>
      <c r="D2960" t="s">
        <v>6</v>
      </c>
      <c r="E2960" t="s">
        <v>1226</v>
      </c>
      <c r="F2960" t="s">
        <v>1227</v>
      </c>
      <c r="G2960">
        <v>2020</v>
      </c>
      <c r="H2960">
        <v>37</v>
      </c>
      <c r="I2960" t="s">
        <v>1486</v>
      </c>
      <c r="J2960" s="10" t="s">
        <v>2019</v>
      </c>
      <c r="K2960" t="s">
        <v>2020</v>
      </c>
      <c r="L2960" s="10" t="s">
        <v>1884</v>
      </c>
      <c r="M2960" t="s">
        <v>2104</v>
      </c>
    </row>
    <row r="2961" spans="1:13" x14ac:dyDescent="0.25">
      <c r="A2961" t="s">
        <v>1197</v>
      </c>
      <c r="B2961" t="s">
        <v>1225</v>
      </c>
      <c r="C2961" t="s">
        <v>22</v>
      </c>
      <c r="D2961" t="s">
        <v>23</v>
      </c>
      <c r="E2961" t="s">
        <v>1228</v>
      </c>
      <c r="F2961" t="s">
        <v>1229</v>
      </c>
      <c r="G2961">
        <v>2016</v>
      </c>
      <c r="H2961">
        <v>417</v>
      </c>
      <c r="I2961" t="s">
        <v>1486</v>
      </c>
      <c r="J2961" s="10" t="s">
        <v>2021</v>
      </c>
      <c r="K2961" t="s">
        <v>2022</v>
      </c>
      <c r="L2961" s="10" t="s">
        <v>1598</v>
      </c>
      <c r="M2961" t="s">
        <v>2090</v>
      </c>
    </row>
    <row r="2962" spans="1:13" x14ac:dyDescent="0.25">
      <c r="A2962" t="s">
        <v>1197</v>
      </c>
      <c r="B2962" t="s">
        <v>1225</v>
      </c>
      <c r="C2962" t="s">
        <v>22</v>
      </c>
      <c r="D2962" t="s">
        <v>23</v>
      </c>
      <c r="E2962" t="s">
        <v>1228</v>
      </c>
      <c r="F2962" t="s">
        <v>1229</v>
      </c>
      <c r="G2962">
        <v>2017</v>
      </c>
      <c r="H2962">
        <v>447</v>
      </c>
      <c r="I2962" t="s">
        <v>1486</v>
      </c>
      <c r="J2962" s="10" t="s">
        <v>2021</v>
      </c>
      <c r="K2962" t="s">
        <v>2022</v>
      </c>
      <c r="L2962" s="10" t="s">
        <v>1598</v>
      </c>
      <c r="M2962" t="s">
        <v>2090</v>
      </c>
    </row>
    <row r="2963" spans="1:13" x14ac:dyDescent="0.25">
      <c r="A2963" t="s">
        <v>1197</v>
      </c>
      <c r="B2963" t="s">
        <v>1225</v>
      </c>
      <c r="C2963" t="s">
        <v>22</v>
      </c>
      <c r="D2963" t="s">
        <v>23</v>
      </c>
      <c r="E2963" t="s">
        <v>1228</v>
      </c>
      <c r="F2963" t="s">
        <v>1229</v>
      </c>
      <c r="G2963">
        <v>2018</v>
      </c>
      <c r="H2963">
        <v>447</v>
      </c>
      <c r="I2963" t="s">
        <v>1486</v>
      </c>
      <c r="J2963" s="10" t="s">
        <v>2021</v>
      </c>
      <c r="K2963" t="s">
        <v>2022</v>
      </c>
      <c r="L2963" s="10" t="s">
        <v>1598</v>
      </c>
      <c r="M2963" t="s">
        <v>2090</v>
      </c>
    </row>
    <row r="2964" spans="1:13" x14ac:dyDescent="0.25">
      <c r="A2964" t="s">
        <v>1197</v>
      </c>
      <c r="B2964" t="s">
        <v>1225</v>
      </c>
      <c r="C2964" t="s">
        <v>22</v>
      </c>
      <c r="D2964" t="s">
        <v>23</v>
      </c>
      <c r="E2964" t="s">
        <v>1228</v>
      </c>
      <c r="F2964" t="s">
        <v>1229</v>
      </c>
      <c r="G2964">
        <v>2019</v>
      </c>
      <c r="H2964">
        <v>446</v>
      </c>
      <c r="I2964" t="s">
        <v>1486</v>
      </c>
      <c r="J2964" s="10" t="s">
        <v>2021</v>
      </c>
      <c r="K2964" t="s">
        <v>2022</v>
      </c>
      <c r="L2964" s="10" t="s">
        <v>1598</v>
      </c>
      <c r="M2964" t="s">
        <v>2090</v>
      </c>
    </row>
    <row r="2965" spans="1:13" x14ac:dyDescent="0.25">
      <c r="A2965" t="s">
        <v>1197</v>
      </c>
      <c r="B2965" t="s">
        <v>1225</v>
      </c>
      <c r="C2965" t="s">
        <v>22</v>
      </c>
      <c r="D2965" t="s">
        <v>23</v>
      </c>
      <c r="E2965" t="s">
        <v>1228</v>
      </c>
      <c r="F2965" t="s">
        <v>1229</v>
      </c>
      <c r="G2965">
        <v>2020</v>
      </c>
      <c r="H2965">
        <v>438</v>
      </c>
      <c r="I2965" t="s">
        <v>1486</v>
      </c>
      <c r="J2965" s="10" t="s">
        <v>2021</v>
      </c>
      <c r="K2965" t="s">
        <v>2022</v>
      </c>
      <c r="L2965" s="10" t="s">
        <v>1598</v>
      </c>
      <c r="M2965" t="s">
        <v>2090</v>
      </c>
    </row>
    <row r="2966" spans="1:13" x14ac:dyDescent="0.25">
      <c r="A2966" t="s">
        <v>1197</v>
      </c>
      <c r="B2966" t="s">
        <v>1225</v>
      </c>
      <c r="C2966" t="s">
        <v>22</v>
      </c>
      <c r="D2966" t="s">
        <v>23</v>
      </c>
      <c r="E2966" t="s">
        <v>1228</v>
      </c>
      <c r="F2966" t="s">
        <v>1230</v>
      </c>
      <c r="G2966">
        <v>2016</v>
      </c>
      <c r="H2966">
        <v>12</v>
      </c>
      <c r="I2966" t="s">
        <v>1486</v>
      </c>
      <c r="J2966" s="10" t="s">
        <v>2021</v>
      </c>
      <c r="K2966" t="s">
        <v>2022</v>
      </c>
      <c r="L2966" s="10" t="s">
        <v>1598</v>
      </c>
      <c r="M2966" t="s">
        <v>2090</v>
      </c>
    </row>
    <row r="2967" spans="1:13" x14ac:dyDescent="0.25">
      <c r="A2967" t="s">
        <v>1197</v>
      </c>
      <c r="B2967" t="s">
        <v>1225</v>
      </c>
      <c r="C2967" t="s">
        <v>22</v>
      </c>
      <c r="D2967" t="s">
        <v>23</v>
      </c>
      <c r="E2967" t="s">
        <v>1228</v>
      </c>
      <c r="F2967" t="s">
        <v>1230</v>
      </c>
      <c r="G2967">
        <v>2017</v>
      </c>
      <c r="H2967">
        <v>13</v>
      </c>
      <c r="I2967" t="s">
        <v>1486</v>
      </c>
      <c r="J2967" s="10" t="s">
        <v>2021</v>
      </c>
      <c r="K2967" t="s">
        <v>2022</v>
      </c>
      <c r="L2967" s="10" t="s">
        <v>1598</v>
      </c>
      <c r="M2967" t="s">
        <v>2090</v>
      </c>
    </row>
    <row r="2968" spans="1:13" x14ac:dyDescent="0.25">
      <c r="A2968" t="s">
        <v>1197</v>
      </c>
      <c r="B2968" t="s">
        <v>1225</v>
      </c>
      <c r="C2968" t="s">
        <v>22</v>
      </c>
      <c r="D2968" t="s">
        <v>23</v>
      </c>
      <c r="E2968" t="s">
        <v>1228</v>
      </c>
      <c r="F2968" t="s">
        <v>1230</v>
      </c>
      <c r="G2968">
        <v>2018</v>
      </c>
      <c r="H2968">
        <v>13</v>
      </c>
      <c r="I2968" t="s">
        <v>1486</v>
      </c>
      <c r="J2968" s="10" t="s">
        <v>2021</v>
      </c>
      <c r="K2968" t="s">
        <v>2022</v>
      </c>
      <c r="L2968" s="10" t="s">
        <v>1598</v>
      </c>
      <c r="M2968" t="s">
        <v>2090</v>
      </c>
    </row>
    <row r="2969" spans="1:13" x14ac:dyDescent="0.25">
      <c r="A2969" t="s">
        <v>1197</v>
      </c>
      <c r="B2969" t="s">
        <v>1225</v>
      </c>
      <c r="C2969" t="s">
        <v>22</v>
      </c>
      <c r="D2969" t="s">
        <v>23</v>
      </c>
      <c r="E2969" t="s">
        <v>1228</v>
      </c>
      <c r="F2969" t="s">
        <v>1230</v>
      </c>
      <c r="G2969">
        <v>2019</v>
      </c>
      <c r="H2969">
        <v>21</v>
      </c>
      <c r="I2969" t="s">
        <v>1486</v>
      </c>
      <c r="J2969" s="10" t="s">
        <v>2021</v>
      </c>
      <c r="K2969" t="s">
        <v>2022</v>
      </c>
      <c r="L2969" s="10" t="s">
        <v>1598</v>
      </c>
      <c r="M2969" t="s">
        <v>2090</v>
      </c>
    </row>
    <row r="2970" spans="1:13" x14ac:dyDescent="0.25">
      <c r="A2970" t="s">
        <v>1197</v>
      </c>
      <c r="B2970" t="s">
        <v>1225</v>
      </c>
      <c r="C2970" t="s">
        <v>22</v>
      </c>
      <c r="D2970" t="s">
        <v>23</v>
      </c>
      <c r="E2970" t="s">
        <v>1228</v>
      </c>
      <c r="F2970" t="s">
        <v>1230</v>
      </c>
      <c r="G2970">
        <v>2020</v>
      </c>
      <c r="H2970">
        <v>19</v>
      </c>
      <c r="I2970" t="s">
        <v>1486</v>
      </c>
      <c r="J2970" s="10" t="s">
        <v>2021</v>
      </c>
      <c r="K2970" t="s">
        <v>2022</v>
      </c>
      <c r="L2970" s="10" t="s">
        <v>1598</v>
      </c>
      <c r="M2970" t="s">
        <v>2090</v>
      </c>
    </row>
    <row r="2971" spans="1:13" x14ac:dyDescent="0.25">
      <c r="A2971" t="s">
        <v>1197</v>
      </c>
      <c r="B2971" t="s">
        <v>1225</v>
      </c>
      <c r="C2971" t="s">
        <v>22</v>
      </c>
      <c r="D2971" t="s">
        <v>118</v>
      </c>
      <c r="E2971" t="s">
        <v>1225</v>
      </c>
      <c r="F2971" t="s">
        <v>1231</v>
      </c>
      <c r="G2971">
        <v>2018</v>
      </c>
      <c r="H2971">
        <v>2</v>
      </c>
      <c r="I2971" t="s">
        <v>1486</v>
      </c>
      <c r="J2971" s="10" t="s">
        <v>2021</v>
      </c>
      <c r="K2971" t="s">
        <v>2022</v>
      </c>
      <c r="L2971" s="10" t="s">
        <v>1598</v>
      </c>
      <c r="M2971" t="s">
        <v>2090</v>
      </c>
    </row>
    <row r="2972" spans="1:13" x14ac:dyDescent="0.25">
      <c r="A2972" t="s">
        <v>1197</v>
      </c>
      <c r="B2972" t="s">
        <v>1225</v>
      </c>
      <c r="C2972" t="s">
        <v>22</v>
      </c>
      <c r="D2972" t="s">
        <v>118</v>
      </c>
      <c r="E2972" t="s">
        <v>1225</v>
      </c>
      <c r="F2972" t="s">
        <v>1231</v>
      </c>
      <c r="G2972">
        <v>2019</v>
      </c>
      <c r="H2972">
        <v>1</v>
      </c>
      <c r="I2972" t="s">
        <v>1486</v>
      </c>
      <c r="J2972" s="10" t="s">
        <v>2021</v>
      </c>
      <c r="K2972" t="s">
        <v>2022</v>
      </c>
      <c r="L2972" s="10" t="s">
        <v>1598</v>
      </c>
      <c r="M2972" t="s">
        <v>2090</v>
      </c>
    </row>
    <row r="2973" spans="1:13" x14ac:dyDescent="0.25">
      <c r="A2973" t="s">
        <v>1197</v>
      </c>
      <c r="B2973" t="s">
        <v>1225</v>
      </c>
      <c r="C2973" t="s">
        <v>22</v>
      </c>
      <c r="D2973" t="s">
        <v>118</v>
      </c>
      <c r="E2973" t="s">
        <v>1225</v>
      </c>
      <c r="F2973" t="s">
        <v>1231</v>
      </c>
      <c r="G2973">
        <v>2019</v>
      </c>
      <c r="H2973">
        <v>1</v>
      </c>
      <c r="I2973" t="s">
        <v>1487</v>
      </c>
      <c r="J2973" s="10" t="s">
        <v>2021</v>
      </c>
      <c r="K2973" t="s">
        <v>2022</v>
      </c>
      <c r="L2973" s="10" t="s">
        <v>1598</v>
      </c>
      <c r="M2973" t="s">
        <v>2090</v>
      </c>
    </row>
    <row r="2974" spans="1:13" x14ac:dyDescent="0.25">
      <c r="A2974" t="s">
        <v>1197</v>
      </c>
      <c r="B2974" t="s">
        <v>1225</v>
      </c>
      <c r="C2974" t="s">
        <v>22</v>
      </c>
      <c r="D2974" t="s">
        <v>118</v>
      </c>
      <c r="E2974" t="s">
        <v>1225</v>
      </c>
      <c r="F2974" t="s">
        <v>1231</v>
      </c>
      <c r="G2974">
        <v>2020</v>
      </c>
      <c r="H2974">
        <v>1</v>
      </c>
      <c r="I2974" t="s">
        <v>1486</v>
      </c>
      <c r="J2974" s="10" t="s">
        <v>2021</v>
      </c>
      <c r="K2974" t="s">
        <v>2022</v>
      </c>
      <c r="L2974" s="10" t="s">
        <v>1598</v>
      </c>
      <c r="M2974" t="s">
        <v>2090</v>
      </c>
    </row>
    <row r="2975" spans="1:13" x14ac:dyDescent="0.25">
      <c r="A2975" t="s">
        <v>1197</v>
      </c>
      <c r="B2975" t="s">
        <v>1232</v>
      </c>
      <c r="C2975" t="s">
        <v>1</v>
      </c>
      <c r="D2975" t="s">
        <v>6</v>
      </c>
      <c r="E2975" t="s">
        <v>1233</v>
      </c>
      <c r="F2975" t="s">
        <v>1234</v>
      </c>
      <c r="G2975">
        <v>2016</v>
      </c>
      <c r="H2975">
        <v>522</v>
      </c>
      <c r="I2975" t="s">
        <v>1486</v>
      </c>
      <c r="J2975" s="10" t="s">
        <v>2013</v>
      </c>
      <c r="K2975" t="s">
        <v>2014</v>
      </c>
      <c r="L2975" s="10" t="s">
        <v>1598</v>
      </c>
      <c r="M2975" t="s">
        <v>2090</v>
      </c>
    </row>
    <row r="2976" spans="1:13" x14ac:dyDescent="0.25">
      <c r="A2976" t="s">
        <v>1197</v>
      </c>
      <c r="B2976" t="s">
        <v>1232</v>
      </c>
      <c r="C2976" t="s">
        <v>1</v>
      </c>
      <c r="D2976" t="s">
        <v>6</v>
      </c>
      <c r="E2976" t="s">
        <v>1233</v>
      </c>
      <c r="F2976" t="s">
        <v>1234</v>
      </c>
      <c r="G2976">
        <v>2016</v>
      </c>
      <c r="H2976">
        <v>44</v>
      </c>
      <c r="I2976" t="s">
        <v>1487</v>
      </c>
      <c r="J2976" s="10" t="s">
        <v>2013</v>
      </c>
      <c r="K2976" t="s">
        <v>2014</v>
      </c>
      <c r="L2976" s="10" t="s">
        <v>1598</v>
      </c>
      <c r="M2976" t="s">
        <v>2090</v>
      </c>
    </row>
    <row r="2977" spans="1:13" x14ac:dyDescent="0.25">
      <c r="A2977" t="s">
        <v>1197</v>
      </c>
      <c r="B2977" t="s">
        <v>1232</v>
      </c>
      <c r="C2977" t="s">
        <v>1</v>
      </c>
      <c r="D2977" t="s">
        <v>6</v>
      </c>
      <c r="E2977" t="s">
        <v>1233</v>
      </c>
      <c r="F2977" t="s">
        <v>1234</v>
      </c>
      <c r="G2977">
        <v>2016</v>
      </c>
      <c r="H2977">
        <v>28</v>
      </c>
      <c r="I2977" t="s">
        <v>1491</v>
      </c>
      <c r="J2977" s="10" t="s">
        <v>2013</v>
      </c>
      <c r="K2977" t="s">
        <v>2014</v>
      </c>
      <c r="L2977" s="10" t="s">
        <v>1598</v>
      </c>
      <c r="M2977" t="s">
        <v>2090</v>
      </c>
    </row>
    <row r="2978" spans="1:13" x14ac:dyDescent="0.25">
      <c r="A2978" t="s">
        <v>1197</v>
      </c>
      <c r="B2978" t="s">
        <v>1232</v>
      </c>
      <c r="C2978" t="s">
        <v>1</v>
      </c>
      <c r="D2978" t="s">
        <v>6</v>
      </c>
      <c r="E2978" t="s">
        <v>1233</v>
      </c>
      <c r="F2978" t="s">
        <v>1234</v>
      </c>
      <c r="G2978">
        <v>2017</v>
      </c>
      <c r="H2978">
        <v>239</v>
      </c>
      <c r="I2978" t="s">
        <v>1486</v>
      </c>
      <c r="J2978" s="10" t="s">
        <v>2013</v>
      </c>
      <c r="K2978" t="s">
        <v>2014</v>
      </c>
      <c r="L2978" s="10" t="s">
        <v>1598</v>
      </c>
      <c r="M2978" t="s">
        <v>2090</v>
      </c>
    </row>
    <row r="2979" spans="1:13" x14ac:dyDescent="0.25">
      <c r="A2979" t="s">
        <v>1197</v>
      </c>
      <c r="B2979" t="s">
        <v>1232</v>
      </c>
      <c r="C2979" t="s">
        <v>1</v>
      </c>
      <c r="D2979" t="s">
        <v>6</v>
      </c>
      <c r="E2979" t="s">
        <v>1233</v>
      </c>
      <c r="F2979" t="s">
        <v>1234</v>
      </c>
      <c r="G2979">
        <v>2017</v>
      </c>
      <c r="H2979">
        <v>227</v>
      </c>
      <c r="I2979" t="s">
        <v>1487</v>
      </c>
      <c r="J2979" s="10" t="s">
        <v>2013</v>
      </c>
      <c r="K2979" t="s">
        <v>2014</v>
      </c>
      <c r="L2979" s="10" t="s">
        <v>1598</v>
      </c>
      <c r="M2979" t="s">
        <v>2090</v>
      </c>
    </row>
    <row r="2980" spans="1:13" x14ac:dyDescent="0.25">
      <c r="A2980" t="s">
        <v>1197</v>
      </c>
      <c r="B2980" t="s">
        <v>1232</v>
      </c>
      <c r="C2980" t="s">
        <v>1</v>
      </c>
      <c r="D2980" t="s">
        <v>6</v>
      </c>
      <c r="E2980" t="s">
        <v>1233</v>
      </c>
      <c r="F2980" t="s">
        <v>1234</v>
      </c>
      <c r="G2980">
        <v>2017</v>
      </c>
      <c r="H2980">
        <v>182</v>
      </c>
      <c r="I2980" t="s">
        <v>1491</v>
      </c>
      <c r="J2980" s="10" t="s">
        <v>2013</v>
      </c>
      <c r="K2980" t="s">
        <v>2014</v>
      </c>
      <c r="L2980" s="10" t="s">
        <v>1598</v>
      </c>
      <c r="M2980" t="s">
        <v>2090</v>
      </c>
    </row>
    <row r="2981" spans="1:13" x14ac:dyDescent="0.25">
      <c r="A2981" t="s">
        <v>1197</v>
      </c>
      <c r="B2981" t="s">
        <v>1232</v>
      </c>
      <c r="C2981" t="s">
        <v>1</v>
      </c>
      <c r="D2981" t="s">
        <v>6</v>
      </c>
      <c r="E2981" t="s">
        <v>1233</v>
      </c>
      <c r="F2981" t="s">
        <v>1234</v>
      </c>
      <c r="G2981">
        <v>2018</v>
      </c>
      <c r="H2981">
        <v>231</v>
      </c>
      <c r="I2981" t="s">
        <v>1486</v>
      </c>
      <c r="J2981" s="10" t="s">
        <v>2013</v>
      </c>
      <c r="K2981" t="s">
        <v>2014</v>
      </c>
      <c r="L2981" s="10" t="s">
        <v>1598</v>
      </c>
      <c r="M2981" t="s">
        <v>2090</v>
      </c>
    </row>
    <row r="2982" spans="1:13" x14ac:dyDescent="0.25">
      <c r="A2982" t="s">
        <v>1197</v>
      </c>
      <c r="B2982" t="s">
        <v>1232</v>
      </c>
      <c r="C2982" t="s">
        <v>1</v>
      </c>
      <c r="D2982" t="s">
        <v>6</v>
      </c>
      <c r="E2982" t="s">
        <v>1233</v>
      </c>
      <c r="F2982" t="s">
        <v>1234</v>
      </c>
      <c r="G2982">
        <v>2018</v>
      </c>
      <c r="H2982">
        <v>266</v>
      </c>
      <c r="I2982" t="s">
        <v>1487</v>
      </c>
      <c r="J2982" s="10" t="s">
        <v>2013</v>
      </c>
      <c r="K2982" t="s">
        <v>2014</v>
      </c>
      <c r="L2982" s="10" t="s">
        <v>1598</v>
      </c>
      <c r="M2982" t="s">
        <v>2090</v>
      </c>
    </row>
    <row r="2983" spans="1:13" x14ac:dyDescent="0.25">
      <c r="A2983" t="s">
        <v>1197</v>
      </c>
      <c r="B2983" t="s">
        <v>1232</v>
      </c>
      <c r="C2983" t="s">
        <v>1</v>
      </c>
      <c r="D2983" t="s">
        <v>6</v>
      </c>
      <c r="E2983" t="s">
        <v>1233</v>
      </c>
      <c r="F2983" t="s">
        <v>1234</v>
      </c>
      <c r="G2983">
        <v>2018</v>
      </c>
      <c r="H2983">
        <v>145</v>
      </c>
      <c r="I2983" t="s">
        <v>1491</v>
      </c>
      <c r="J2983" s="10" t="s">
        <v>2013</v>
      </c>
      <c r="K2983" t="s">
        <v>2014</v>
      </c>
      <c r="L2983" s="10" t="s">
        <v>1598</v>
      </c>
      <c r="M2983" t="s">
        <v>2090</v>
      </c>
    </row>
    <row r="2984" spans="1:13" x14ac:dyDescent="0.25">
      <c r="A2984" t="s">
        <v>1197</v>
      </c>
      <c r="B2984" t="s">
        <v>1232</v>
      </c>
      <c r="C2984" t="s">
        <v>1</v>
      </c>
      <c r="D2984" t="s">
        <v>6</v>
      </c>
      <c r="E2984" t="s">
        <v>1233</v>
      </c>
      <c r="F2984" t="s">
        <v>1234</v>
      </c>
      <c r="G2984">
        <v>2019</v>
      </c>
      <c r="H2984">
        <v>201</v>
      </c>
      <c r="I2984" t="s">
        <v>1486</v>
      </c>
      <c r="J2984" s="10" t="s">
        <v>2013</v>
      </c>
      <c r="K2984" t="s">
        <v>2014</v>
      </c>
      <c r="L2984" s="10" t="s">
        <v>1598</v>
      </c>
      <c r="M2984" t="s">
        <v>2090</v>
      </c>
    </row>
    <row r="2985" spans="1:13" x14ac:dyDescent="0.25">
      <c r="A2985" t="s">
        <v>1197</v>
      </c>
      <c r="B2985" t="s">
        <v>1232</v>
      </c>
      <c r="C2985" t="s">
        <v>1</v>
      </c>
      <c r="D2985" t="s">
        <v>6</v>
      </c>
      <c r="E2985" t="s">
        <v>1233</v>
      </c>
      <c r="F2985" t="s">
        <v>1234</v>
      </c>
      <c r="G2985">
        <v>2019</v>
      </c>
      <c r="H2985">
        <v>276</v>
      </c>
      <c r="I2985" t="s">
        <v>1487</v>
      </c>
      <c r="J2985" s="10" t="s">
        <v>2013</v>
      </c>
      <c r="K2985" t="s">
        <v>2014</v>
      </c>
      <c r="L2985" s="10" t="s">
        <v>1598</v>
      </c>
      <c r="M2985" t="s">
        <v>2090</v>
      </c>
    </row>
    <row r="2986" spans="1:13" x14ac:dyDescent="0.25">
      <c r="A2986" t="s">
        <v>1197</v>
      </c>
      <c r="B2986" t="s">
        <v>1232</v>
      </c>
      <c r="C2986" t="s">
        <v>1</v>
      </c>
      <c r="D2986" t="s">
        <v>6</v>
      </c>
      <c r="E2986" t="s">
        <v>1233</v>
      </c>
      <c r="F2986" t="s">
        <v>1234</v>
      </c>
      <c r="G2986">
        <v>2019</v>
      </c>
      <c r="H2986">
        <v>132</v>
      </c>
      <c r="I2986" t="s">
        <v>1491</v>
      </c>
      <c r="J2986" s="10" t="s">
        <v>2013</v>
      </c>
      <c r="K2986" t="s">
        <v>2014</v>
      </c>
      <c r="L2986" s="10" t="s">
        <v>1598</v>
      </c>
      <c r="M2986" t="s">
        <v>2090</v>
      </c>
    </row>
    <row r="2987" spans="1:13" x14ac:dyDescent="0.25">
      <c r="A2987" t="s">
        <v>1197</v>
      </c>
      <c r="B2987" t="s">
        <v>1232</v>
      </c>
      <c r="C2987" t="s">
        <v>1</v>
      </c>
      <c r="D2987" t="s">
        <v>6</v>
      </c>
      <c r="E2987" t="s">
        <v>1233</v>
      </c>
      <c r="F2987" t="s">
        <v>1234</v>
      </c>
      <c r="G2987">
        <v>2020</v>
      </c>
      <c r="H2987">
        <v>140</v>
      </c>
      <c r="I2987" t="s">
        <v>1486</v>
      </c>
      <c r="J2987" s="10" t="s">
        <v>2013</v>
      </c>
      <c r="K2987" t="s">
        <v>2014</v>
      </c>
      <c r="L2987" s="10" t="s">
        <v>1598</v>
      </c>
      <c r="M2987" t="s">
        <v>2090</v>
      </c>
    </row>
    <row r="2988" spans="1:13" x14ac:dyDescent="0.25">
      <c r="A2988" t="s">
        <v>1197</v>
      </c>
      <c r="B2988" t="s">
        <v>1232</v>
      </c>
      <c r="C2988" t="s">
        <v>1</v>
      </c>
      <c r="D2988" t="s">
        <v>6</v>
      </c>
      <c r="E2988" t="s">
        <v>1233</v>
      </c>
      <c r="F2988" t="s">
        <v>1234</v>
      </c>
      <c r="G2988">
        <v>2020</v>
      </c>
      <c r="H2988">
        <v>246</v>
      </c>
      <c r="I2988" t="s">
        <v>1487</v>
      </c>
      <c r="J2988" s="10" t="s">
        <v>2013</v>
      </c>
      <c r="K2988" t="s">
        <v>2014</v>
      </c>
      <c r="L2988" s="10" t="s">
        <v>1598</v>
      </c>
      <c r="M2988" t="s">
        <v>2090</v>
      </c>
    </row>
    <row r="2989" spans="1:13" x14ac:dyDescent="0.25">
      <c r="A2989" t="s">
        <v>1197</v>
      </c>
      <c r="B2989" t="s">
        <v>1232</v>
      </c>
      <c r="C2989" t="s">
        <v>1</v>
      </c>
      <c r="D2989" t="s">
        <v>6</v>
      </c>
      <c r="E2989" t="s">
        <v>1233</v>
      </c>
      <c r="F2989" t="s">
        <v>1234</v>
      </c>
      <c r="G2989">
        <v>2020</v>
      </c>
      <c r="H2989">
        <v>110</v>
      </c>
      <c r="I2989" t="s">
        <v>1491</v>
      </c>
      <c r="J2989" s="10" t="s">
        <v>2013</v>
      </c>
      <c r="K2989" t="s">
        <v>2014</v>
      </c>
      <c r="L2989" s="10" t="s">
        <v>1598</v>
      </c>
      <c r="M2989" t="s">
        <v>2090</v>
      </c>
    </row>
    <row r="2990" spans="1:13" x14ac:dyDescent="0.25">
      <c r="A2990" t="s">
        <v>1197</v>
      </c>
      <c r="B2990" t="s">
        <v>1235</v>
      </c>
      <c r="C2990" t="s">
        <v>1</v>
      </c>
      <c r="D2990" t="s">
        <v>2</v>
      </c>
      <c r="E2990" t="s">
        <v>1236</v>
      </c>
      <c r="F2990" t="s">
        <v>1237</v>
      </c>
      <c r="G2990">
        <v>2016</v>
      </c>
      <c r="H2990">
        <v>2</v>
      </c>
      <c r="I2990" t="s">
        <v>1486</v>
      </c>
      <c r="J2990" s="10" t="s">
        <v>2023</v>
      </c>
      <c r="K2990" t="s">
        <v>2024</v>
      </c>
      <c r="L2990" s="10" t="s">
        <v>1598</v>
      </c>
      <c r="M2990" t="s">
        <v>2090</v>
      </c>
    </row>
    <row r="2991" spans="1:13" x14ac:dyDescent="0.25">
      <c r="A2991" t="s">
        <v>1197</v>
      </c>
      <c r="B2991" t="s">
        <v>1235</v>
      </c>
      <c r="C2991" t="s">
        <v>1</v>
      </c>
      <c r="D2991" t="s">
        <v>2</v>
      </c>
      <c r="E2991" t="s">
        <v>1236</v>
      </c>
      <c r="F2991" t="s">
        <v>1237</v>
      </c>
      <c r="G2991">
        <v>2016</v>
      </c>
      <c r="H2991">
        <v>1</v>
      </c>
      <c r="I2991" t="s">
        <v>1487</v>
      </c>
      <c r="J2991" s="10" t="s">
        <v>2023</v>
      </c>
      <c r="K2991" t="s">
        <v>2024</v>
      </c>
      <c r="L2991" s="10" t="s">
        <v>1598</v>
      </c>
      <c r="M2991" t="s">
        <v>2090</v>
      </c>
    </row>
    <row r="2992" spans="1:13" x14ac:dyDescent="0.25">
      <c r="A2992" t="s">
        <v>1197</v>
      </c>
      <c r="B2992" t="s">
        <v>1235</v>
      </c>
      <c r="C2992" t="s">
        <v>1</v>
      </c>
      <c r="D2992" t="s">
        <v>2</v>
      </c>
      <c r="E2992" t="s">
        <v>1236</v>
      </c>
      <c r="F2992" t="s">
        <v>1237</v>
      </c>
      <c r="G2992">
        <v>2017</v>
      </c>
      <c r="H2992">
        <v>1</v>
      </c>
      <c r="I2992" t="s">
        <v>1486</v>
      </c>
      <c r="J2992" s="10" t="s">
        <v>2023</v>
      </c>
      <c r="K2992" t="s">
        <v>2024</v>
      </c>
      <c r="L2992" s="10" t="s">
        <v>1598</v>
      </c>
      <c r="M2992" t="s">
        <v>2090</v>
      </c>
    </row>
    <row r="2993" spans="1:13" x14ac:dyDescent="0.25">
      <c r="A2993" t="s">
        <v>1197</v>
      </c>
      <c r="B2993" t="s">
        <v>1235</v>
      </c>
      <c r="C2993" t="s">
        <v>1</v>
      </c>
      <c r="D2993" t="s">
        <v>2</v>
      </c>
      <c r="E2993" t="s">
        <v>1236</v>
      </c>
      <c r="F2993" t="s">
        <v>1237</v>
      </c>
      <c r="G2993">
        <v>2017</v>
      </c>
      <c r="H2993">
        <v>8</v>
      </c>
      <c r="I2993" t="s">
        <v>1487</v>
      </c>
      <c r="J2993" s="10" t="s">
        <v>2023</v>
      </c>
      <c r="K2993" t="s">
        <v>2024</v>
      </c>
      <c r="L2993" s="10" t="s">
        <v>1598</v>
      </c>
      <c r="M2993" t="s">
        <v>2090</v>
      </c>
    </row>
    <row r="2994" spans="1:13" x14ac:dyDescent="0.25">
      <c r="A2994" t="s">
        <v>1197</v>
      </c>
      <c r="B2994" t="s">
        <v>1235</v>
      </c>
      <c r="C2994" t="s">
        <v>1</v>
      </c>
      <c r="D2994" t="s">
        <v>2</v>
      </c>
      <c r="E2994" t="s">
        <v>1236</v>
      </c>
      <c r="F2994" t="s">
        <v>1237</v>
      </c>
      <c r="G2994">
        <v>2018</v>
      </c>
      <c r="H2994">
        <v>2</v>
      </c>
      <c r="I2994" t="s">
        <v>1486</v>
      </c>
      <c r="J2994" s="10" t="s">
        <v>2023</v>
      </c>
      <c r="K2994" t="s">
        <v>2024</v>
      </c>
      <c r="L2994" s="10" t="s">
        <v>1598</v>
      </c>
      <c r="M2994" t="s">
        <v>2090</v>
      </c>
    </row>
    <row r="2995" spans="1:13" x14ac:dyDescent="0.25">
      <c r="A2995" t="s">
        <v>1197</v>
      </c>
      <c r="B2995" t="s">
        <v>1235</v>
      </c>
      <c r="C2995" t="s">
        <v>1</v>
      </c>
      <c r="D2995" t="s">
        <v>2</v>
      </c>
      <c r="E2995" t="s">
        <v>1236</v>
      </c>
      <c r="F2995" t="s">
        <v>1237</v>
      </c>
      <c r="G2995">
        <v>2018</v>
      </c>
      <c r="H2995">
        <v>15</v>
      </c>
      <c r="I2995" t="s">
        <v>1487</v>
      </c>
      <c r="J2995" s="10" t="s">
        <v>2023</v>
      </c>
      <c r="K2995" t="s">
        <v>2024</v>
      </c>
      <c r="L2995" s="10" t="s">
        <v>1598</v>
      </c>
      <c r="M2995" t="s">
        <v>2090</v>
      </c>
    </row>
    <row r="2996" spans="1:13" x14ac:dyDescent="0.25">
      <c r="A2996" t="s">
        <v>1197</v>
      </c>
      <c r="B2996" t="s">
        <v>1235</v>
      </c>
      <c r="C2996" t="s">
        <v>1</v>
      </c>
      <c r="D2996" t="s">
        <v>2</v>
      </c>
      <c r="E2996" t="s">
        <v>1236</v>
      </c>
      <c r="F2996" t="s">
        <v>1237</v>
      </c>
      <c r="G2996">
        <v>2019</v>
      </c>
      <c r="H2996">
        <v>1</v>
      </c>
      <c r="I2996" t="s">
        <v>1486</v>
      </c>
      <c r="J2996" s="10" t="s">
        <v>2023</v>
      </c>
      <c r="K2996" t="s">
        <v>2024</v>
      </c>
      <c r="L2996" s="10" t="s">
        <v>1598</v>
      </c>
      <c r="M2996" t="s">
        <v>2090</v>
      </c>
    </row>
    <row r="2997" spans="1:13" x14ac:dyDescent="0.25">
      <c r="A2997" t="s">
        <v>1197</v>
      </c>
      <c r="B2997" t="s">
        <v>1235</v>
      </c>
      <c r="C2997" t="s">
        <v>1</v>
      </c>
      <c r="D2997" t="s">
        <v>2</v>
      </c>
      <c r="E2997" t="s">
        <v>1236</v>
      </c>
      <c r="F2997" t="s">
        <v>1237</v>
      </c>
      <c r="G2997">
        <v>2019</v>
      </c>
      <c r="H2997">
        <v>23</v>
      </c>
      <c r="I2997" t="s">
        <v>1487</v>
      </c>
      <c r="J2997" s="10" t="s">
        <v>2023</v>
      </c>
      <c r="K2997" t="s">
        <v>2024</v>
      </c>
      <c r="L2997" s="10" t="s">
        <v>1598</v>
      </c>
      <c r="M2997" t="s">
        <v>2090</v>
      </c>
    </row>
    <row r="2998" spans="1:13" x14ac:dyDescent="0.25">
      <c r="A2998" t="s">
        <v>1197</v>
      </c>
      <c r="B2998" t="s">
        <v>1235</v>
      </c>
      <c r="C2998" t="s">
        <v>1</v>
      </c>
      <c r="D2998" t="s">
        <v>2</v>
      </c>
      <c r="E2998" t="s">
        <v>1236</v>
      </c>
      <c r="F2998" t="s">
        <v>1237</v>
      </c>
      <c r="G2998">
        <v>2020</v>
      </c>
      <c r="H2998">
        <v>2</v>
      </c>
      <c r="I2998" t="s">
        <v>1486</v>
      </c>
      <c r="J2998" s="10" t="s">
        <v>2023</v>
      </c>
      <c r="K2998" t="s">
        <v>2024</v>
      </c>
      <c r="L2998" s="10" t="s">
        <v>1598</v>
      </c>
      <c r="M2998" t="s">
        <v>2090</v>
      </c>
    </row>
    <row r="2999" spans="1:13" x14ac:dyDescent="0.25">
      <c r="A2999" t="s">
        <v>1197</v>
      </c>
      <c r="B2999" t="s">
        <v>1235</v>
      </c>
      <c r="C2999" t="s">
        <v>1</v>
      </c>
      <c r="D2999" t="s">
        <v>2</v>
      </c>
      <c r="E2999" t="s">
        <v>1236</v>
      </c>
      <c r="F2999" t="s">
        <v>1237</v>
      </c>
      <c r="G2999">
        <v>2020</v>
      </c>
      <c r="H2999">
        <v>18</v>
      </c>
      <c r="I2999" t="s">
        <v>1487</v>
      </c>
      <c r="J2999" s="10" t="s">
        <v>2023</v>
      </c>
      <c r="K2999" t="s">
        <v>2024</v>
      </c>
      <c r="L2999" s="10" t="s">
        <v>1598</v>
      </c>
      <c r="M2999" t="s">
        <v>2090</v>
      </c>
    </row>
    <row r="3000" spans="1:13" x14ac:dyDescent="0.25">
      <c r="A3000" t="s">
        <v>1197</v>
      </c>
      <c r="B3000" t="s">
        <v>1235</v>
      </c>
      <c r="C3000" t="s">
        <v>1</v>
      </c>
      <c r="D3000" t="s">
        <v>2</v>
      </c>
      <c r="E3000" t="s">
        <v>1238</v>
      </c>
      <c r="F3000" t="s">
        <v>1239</v>
      </c>
      <c r="G3000">
        <v>2016</v>
      </c>
      <c r="H3000">
        <v>6</v>
      </c>
      <c r="I3000" t="s">
        <v>1486</v>
      </c>
      <c r="J3000" s="10" t="s">
        <v>2025</v>
      </c>
      <c r="K3000" t="s">
        <v>2026</v>
      </c>
      <c r="L3000" s="10" t="s">
        <v>1867</v>
      </c>
      <c r="M3000" t="s">
        <v>2103</v>
      </c>
    </row>
    <row r="3001" spans="1:13" x14ac:dyDescent="0.25">
      <c r="A3001" t="s">
        <v>1197</v>
      </c>
      <c r="B3001" t="s">
        <v>1235</v>
      </c>
      <c r="C3001" t="s">
        <v>1</v>
      </c>
      <c r="D3001" t="s">
        <v>2</v>
      </c>
      <c r="E3001" t="s">
        <v>1238</v>
      </c>
      <c r="F3001" t="s">
        <v>1239</v>
      </c>
      <c r="G3001">
        <v>2016</v>
      </c>
      <c r="H3001">
        <v>3</v>
      </c>
      <c r="I3001" t="s">
        <v>1487</v>
      </c>
      <c r="J3001" s="10" t="s">
        <v>2025</v>
      </c>
      <c r="K3001" t="s">
        <v>2026</v>
      </c>
      <c r="L3001" s="10" t="s">
        <v>1867</v>
      </c>
      <c r="M3001" t="s">
        <v>2103</v>
      </c>
    </row>
    <row r="3002" spans="1:13" x14ac:dyDescent="0.25">
      <c r="A3002" t="s">
        <v>1197</v>
      </c>
      <c r="B3002" t="s">
        <v>1235</v>
      </c>
      <c r="C3002" t="s">
        <v>1</v>
      </c>
      <c r="D3002" t="s">
        <v>2</v>
      </c>
      <c r="E3002" t="s">
        <v>1238</v>
      </c>
      <c r="F3002" t="s">
        <v>1239</v>
      </c>
      <c r="G3002">
        <v>2017</v>
      </c>
      <c r="H3002">
        <v>1</v>
      </c>
      <c r="I3002" t="s">
        <v>1486</v>
      </c>
      <c r="J3002" s="10" t="s">
        <v>2025</v>
      </c>
      <c r="K3002" t="s">
        <v>2026</v>
      </c>
      <c r="L3002" s="10" t="s">
        <v>1867</v>
      </c>
      <c r="M3002" t="s">
        <v>2103</v>
      </c>
    </row>
    <row r="3003" spans="1:13" x14ac:dyDescent="0.25">
      <c r="A3003" t="s">
        <v>1197</v>
      </c>
      <c r="B3003" t="s">
        <v>1235</v>
      </c>
      <c r="C3003" t="s">
        <v>1</v>
      </c>
      <c r="D3003" t="s">
        <v>2</v>
      </c>
      <c r="E3003" t="s">
        <v>1238</v>
      </c>
      <c r="F3003" t="s">
        <v>1239</v>
      </c>
      <c r="G3003">
        <v>2017</v>
      </c>
      <c r="H3003">
        <v>4</v>
      </c>
      <c r="I3003" t="s">
        <v>1487</v>
      </c>
      <c r="J3003" s="10" t="s">
        <v>2025</v>
      </c>
      <c r="K3003" t="s">
        <v>2026</v>
      </c>
      <c r="L3003" s="10" t="s">
        <v>1867</v>
      </c>
      <c r="M3003" t="s">
        <v>2103</v>
      </c>
    </row>
    <row r="3004" spans="1:13" x14ac:dyDescent="0.25">
      <c r="A3004" t="s">
        <v>1197</v>
      </c>
      <c r="B3004" t="s">
        <v>1235</v>
      </c>
      <c r="C3004" t="s">
        <v>1</v>
      </c>
      <c r="D3004" t="s">
        <v>2</v>
      </c>
      <c r="E3004" t="s">
        <v>1238</v>
      </c>
      <c r="F3004" t="s">
        <v>1239</v>
      </c>
      <c r="G3004">
        <v>2018</v>
      </c>
      <c r="H3004">
        <v>1</v>
      </c>
      <c r="I3004" t="s">
        <v>1486</v>
      </c>
      <c r="J3004" s="10" t="s">
        <v>2025</v>
      </c>
      <c r="K3004" t="s">
        <v>2026</v>
      </c>
      <c r="L3004" s="10" t="s">
        <v>1867</v>
      </c>
      <c r="M3004" t="s">
        <v>2103</v>
      </c>
    </row>
    <row r="3005" spans="1:13" x14ac:dyDescent="0.25">
      <c r="A3005" t="s">
        <v>1197</v>
      </c>
      <c r="B3005" t="s">
        <v>1235</v>
      </c>
      <c r="C3005" t="s">
        <v>1</v>
      </c>
      <c r="D3005" t="s">
        <v>2</v>
      </c>
      <c r="E3005" t="s">
        <v>1238</v>
      </c>
      <c r="F3005" t="s">
        <v>1239</v>
      </c>
      <c r="G3005">
        <v>2018</v>
      </c>
      <c r="H3005">
        <v>3</v>
      </c>
      <c r="I3005" t="s">
        <v>1487</v>
      </c>
      <c r="J3005" s="10" t="s">
        <v>2025</v>
      </c>
      <c r="K3005" t="s">
        <v>2026</v>
      </c>
      <c r="L3005" s="10" t="s">
        <v>1867</v>
      </c>
      <c r="M3005" t="s">
        <v>2103</v>
      </c>
    </row>
    <row r="3006" spans="1:13" x14ac:dyDescent="0.25">
      <c r="A3006" t="s">
        <v>1197</v>
      </c>
      <c r="B3006" t="s">
        <v>1235</v>
      </c>
      <c r="C3006" t="s">
        <v>1</v>
      </c>
      <c r="D3006" t="s">
        <v>2</v>
      </c>
      <c r="E3006" t="s">
        <v>1238</v>
      </c>
      <c r="F3006" t="s">
        <v>1239</v>
      </c>
      <c r="G3006">
        <v>2019</v>
      </c>
      <c r="H3006">
        <v>1</v>
      </c>
      <c r="I3006" t="s">
        <v>1486</v>
      </c>
      <c r="J3006" s="10" t="s">
        <v>2025</v>
      </c>
      <c r="K3006" t="s">
        <v>2026</v>
      </c>
      <c r="L3006" s="10" t="s">
        <v>1867</v>
      </c>
      <c r="M3006" t="s">
        <v>2103</v>
      </c>
    </row>
    <row r="3007" spans="1:13" x14ac:dyDescent="0.25">
      <c r="A3007" t="s">
        <v>1197</v>
      </c>
      <c r="B3007" t="s">
        <v>1235</v>
      </c>
      <c r="C3007" t="s">
        <v>1</v>
      </c>
      <c r="D3007" t="s">
        <v>2</v>
      </c>
      <c r="E3007" t="s">
        <v>1238</v>
      </c>
      <c r="F3007" t="s">
        <v>1239</v>
      </c>
      <c r="G3007">
        <v>2019</v>
      </c>
      <c r="H3007">
        <v>3</v>
      </c>
      <c r="I3007" t="s">
        <v>1487</v>
      </c>
      <c r="J3007" s="10" t="s">
        <v>2025</v>
      </c>
      <c r="K3007" t="s">
        <v>2026</v>
      </c>
      <c r="L3007" s="10" t="s">
        <v>1867</v>
      </c>
      <c r="M3007" t="s">
        <v>2103</v>
      </c>
    </row>
    <row r="3008" spans="1:13" x14ac:dyDescent="0.25">
      <c r="A3008" t="s">
        <v>1197</v>
      </c>
      <c r="B3008" t="s">
        <v>1235</v>
      </c>
      <c r="C3008" t="s">
        <v>1</v>
      </c>
      <c r="D3008" t="s">
        <v>2</v>
      </c>
      <c r="E3008" t="s">
        <v>1238</v>
      </c>
      <c r="F3008" t="s">
        <v>1239</v>
      </c>
      <c r="G3008">
        <v>2020</v>
      </c>
      <c r="H3008">
        <v>1</v>
      </c>
      <c r="I3008" t="s">
        <v>1486</v>
      </c>
      <c r="J3008" s="10" t="s">
        <v>2025</v>
      </c>
      <c r="K3008" t="s">
        <v>2026</v>
      </c>
      <c r="L3008" s="10" t="s">
        <v>1867</v>
      </c>
      <c r="M3008" t="s">
        <v>2103</v>
      </c>
    </row>
    <row r="3009" spans="1:13" x14ac:dyDescent="0.25">
      <c r="A3009" t="s">
        <v>1197</v>
      </c>
      <c r="B3009" t="s">
        <v>1235</v>
      </c>
      <c r="C3009" t="s">
        <v>1</v>
      </c>
      <c r="D3009" t="s">
        <v>2</v>
      </c>
      <c r="E3009" t="s">
        <v>1238</v>
      </c>
      <c r="F3009" t="s">
        <v>1239</v>
      </c>
      <c r="G3009">
        <v>2020</v>
      </c>
      <c r="H3009">
        <v>4</v>
      </c>
      <c r="I3009" t="s">
        <v>1487</v>
      </c>
      <c r="J3009" s="10" t="s">
        <v>2025</v>
      </c>
      <c r="K3009" t="s">
        <v>2026</v>
      </c>
      <c r="L3009" s="10" t="s">
        <v>1867</v>
      </c>
      <c r="M3009" t="s">
        <v>2103</v>
      </c>
    </row>
    <row r="3010" spans="1:13" x14ac:dyDescent="0.25">
      <c r="A3010" t="s">
        <v>1197</v>
      </c>
      <c r="B3010" t="s">
        <v>1235</v>
      </c>
      <c r="C3010" t="s">
        <v>1</v>
      </c>
      <c r="D3010" t="s">
        <v>6</v>
      </c>
      <c r="E3010" t="s">
        <v>1240</v>
      </c>
      <c r="F3010" t="s">
        <v>1241</v>
      </c>
      <c r="G3010">
        <v>2020</v>
      </c>
      <c r="H3010">
        <v>6</v>
      </c>
      <c r="I3010" t="s">
        <v>1486</v>
      </c>
      <c r="J3010" s="10" t="s">
        <v>2027</v>
      </c>
      <c r="K3010" t="s">
        <v>2028</v>
      </c>
      <c r="L3010" s="10" t="s">
        <v>1598</v>
      </c>
      <c r="M3010" t="s">
        <v>2090</v>
      </c>
    </row>
    <row r="3011" spans="1:13" x14ac:dyDescent="0.25">
      <c r="A3011" t="s">
        <v>1197</v>
      </c>
      <c r="B3011" t="s">
        <v>1235</v>
      </c>
      <c r="C3011" t="s">
        <v>1</v>
      </c>
      <c r="D3011" t="s">
        <v>6</v>
      </c>
      <c r="E3011" t="s">
        <v>1242</v>
      </c>
      <c r="F3011" t="s">
        <v>1243</v>
      </c>
      <c r="G3011">
        <v>2016</v>
      </c>
      <c r="H3011">
        <v>219</v>
      </c>
      <c r="I3011" t="s">
        <v>1486</v>
      </c>
      <c r="J3011" s="10" t="s">
        <v>2029</v>
      </c>
      <c r="K3011" t="s">
        <v>2030</v>
      </c>
      <c r="L3011" s="10" t="s">
        <v>1867</v>
      </c>
      <c r="M3011" t="s">
        <v>2103</v>
      </c>
    </row>
    <row r="3012" spans="1:13" x14ac:dyDescent="0.25">
      <c r="A3012" t="s">
        <v>1197</v>
      </c>
      <c r="B3012" t="s">
        <v>1235</v>
      </c>
      <c r="C3012" t="s">
        <v>1</v>
      </c>
      <c r="D3012" t="s">
        <v>6</v>
      </c>
      <c r="E3012" t="s">
        <v>1242</v>
      </c>
      <c r="F3012" t="s">
        <v>1243</v>
      </c>
      <c r="G3012">
        <v>2016</v>
      </c>
      <c r="H3012">
        <v>22</v>
      </c>
      <c r="I3012" t="s">
        <v>1487</v>
      </c>
      <c r="J3012" s="10" t="s">
        <v>2029</v>
      </c>
      <c r="K3012" t="s">
        <v>2030</v>
      </c>
      <c r="L3012" s="10" t="s">
        <v>1867</v>
      </c>
      <c r="M3012" t="s">
        <v>2103</v>
      </c>
    </row>
    <row r="3013" spans="1:13" x14ac:dyDescent="0.25">
      <c r="A3013" t="s">
        <v>1197</v>
      </c>
      <c r="B3013" t="s">
        <v>1235</v>
      </c>
      <c r="C3013" t="s">
        <v>1</v>
      </c>
      <c r="D3013" t="s">
        <v>6</v>
      </c>
      <c r="E3013" t="s">
        <v>1242</v>
      </c>
      <c r="F3013" t="s">
        <v>1243</v>
      </c>
      <c r="G3013">
        <v>2017</v>
      </c>
      <c r="H3013">
        <v>156</v>
      </c>
      <c r="I3013" t="s">
        <v>1486</v>
      </c>
      <c r="J3013" s="10" t="s">
        <v>2029</v>
      </c>
      <c r="K3013" t="s">
        <v>2030</v>
      </c>
      <c r="L3013" s="10" t="s">
        <v>1867</v>
      </c>
      <c r="M3013" t="s">
        <v>2103</v>
      </c>
    </row>
    <row r="3014" spans="1:13" x14ac:dyDescent="0.25">
      <c r="A3014" t="s">
        <v>1197</v>
      </c>
      <c r="B3014" t="s">
        <v>1235</v>
      </c>
      <c r="C3014" t="s">
        <v>1</v>
      </c>
      <c r="D3014" t="s">
        <v>6</v>
      </c>
      <c r="E3014" t="s">
        <v>1242</v>
      </c>
      <c r="F3014" t="s">
        <v>1243</v>
      </c>
      <c r="G3014">
        <v>2017</v>
      </c>
      <c r="H3014">
        <v>82</v>
      </c>
      <c r="I3014" t="s">
        <v>1487</v>
      </c>
      <c r="J3014" s="10" t="s">
        <v>2029</v>
      </c>
      <c r="K3014" t="s">
        <v>2030</v>
      </c>
      <c r="L3014" s="10" t="s">
        <v>1867</v>
      </c>
      <c r="M3014" t="s">
        <v>2103</v>
      </c>
    </row>
    <row r="3015" spans="1:13" x14ac:dyDescent="0.25">
      <c r="A3015" t="s">
        <v>1197</v>
      </c>
      <c r="B3015" t="s">
        <v>1235</v>
      </c>
      <c r="C3015" t="s">
        <v>1</v>
      </c>
      <c r="D3015" t="s">
        <v>6</v>
      </c>
      <c r="E3015" t="s">
        <v>1242</v>
      </c>
      <c r="F3015" t="s">
        <v>1243</v>
      </c>
      <c r="G3015">
        <v>2018</v>
      </c>
      <c r="H3015">
        <v>158</v>
      </c>
      <c r="I3015" t="s">
        <v>1486</v>
      </c>
      <c r="J3015" s="10" t="s">
        <v>2029</v>
      </c>
      <c r="K3015" t="s">
        <v>2030</v>
      </c>
      <c r="L3015" s="10" t="s">
        <v>1867</v>
      </c>
      <c r="M3015" t="s">
        <v>2103</v>
      </c>
    </row>
    <row r="3016" spans="1:13" x14ac:dyDescent="0.25">
      <c r="A3016" t="s">
        <v>1197</v>
      </c>
      <c r="B3016" t="s">
        <v>1235</v>
      </c>
      <c r="C3016" t="s">
        <v>1</v>
      </c>
      <c r="D3016" t="s">
        <v>6</v>
      </c>
      <c r="E3016" t="s">
        <v>1242</v>
      </c>
      <c r="F3016" t="s">
        <v>1243</v>
      </c>
      <c r="G3016">
        <v>2018</v>
      </c>
      <c r="H3016">
        <v>110</v>
      </c>
      <c r="I3016" t="s">
        <v>1487</v>
      </c>
      <c r="J3016" s="10" t="s">
        <v>2029</v>
      </c>
      <c r="K3016" t="s">
        <v>2030</v>
      </c>
      <c r="L3016" s="10" t="s">
        <v>1867</v>
      </c>
      <c r="M3016" t="s">
        <v>2103</v>
      </c>
    </row>
    <row r="3017" spans="1:13" x14ac:dyDescent="0.25">
      <c r="A3017" t="s">
        <v>1197</v>
      </c>
      <c r="B3017" t="s">
        <v>1235</v>
      </c>
      <c r="C3017" t="s">
        <v>1</v>
      </c>
      <c r="D3017" t="s">
        <v>6</v>
      </c>
      <c r="E3017" t="s">
        <v>1242</v>
      </c>
      <c r="F3017" t="s">
        <v>1243</v>
      </c>
      <c r="G3017">
        <v>2019</v>
      </c>
      <c r="H3017">
        <v>126</v>
      </c>
      <c r="I3017" t="s">
        <v>1486</v>
      </c>
      <c r="J3017" s="10" t="s">
        <v>2029</v>
      </c>
      <c r="K3017" t="s">
        <v>2030</v>
      </c>
      <c r="L3017" s="10" t="s">
        <v>1867</v>
      </c>
      <c r="M3017" t="s">
        <v>2103</v>
      </c>
    </row>
    <row r="3018" spans="1:13" x14ac:dyDescent="0.25">
      <c r="A3018" t="s">
        <v>1197</v>
      </c>
      <c r="B3018" t="s">
        <v>1235</v>
      </c>
      <c r="C3018" t="s">
        <v>1</v>
      </c>
      <c r="D3018" t="s">
        <v>6</v>
      </c>
      <c r="E3018" t="s">
        <v>1242</v>
      </c>
      <c r="F3018" t="s">
        <v>1243</v>
      </c>
      <c r="G3018">
        <v>2019</v>
      </c>
      <c r="H3018">
        <v>122</v>
      </c>
      <c r="I3018" t="s">
        <v>1487</v>
      </c>
      <c r="J3018" s="10" t="s">
        <v>2029</v>
      </c>
      <c r="K3018" t="s">
        <v>2030</v>
      </c>
      <c r="L3018" s="10" t="s">
        <v>1867</v>
      </c>
      <c r="M3018" t="s">
        <v>2103</v>
      </c>
    </row>
    <row r="3019" spans="1:13" x14ac:dyDescent="0.25">
      <c r="A3019" t="s">
        <v>1197</v>
      </c>
      <c r="B3019" t="s">
        <v>1235</v>
      </c>
      <c r="C3019" t="s">
        <v>1</v>
      </c>
      <c r="D3019" t="s">
        <v>6</v>
      </c>
      <c r="E3019" t="s">
        <v>1242</v>
      </c>
      <c r="F3019" t="s">
        <v>1243</v>
      </c>
      <c r="G3019">
        <v>2020</v>
      </c>
      <c r="H3019">
        <v>136</v>
      </c>
      <c r="I3019" t="s">
        <v>1486</v>
      </c>
      <c r="J3019" s="10" t="s">
        <v>2029</v>
      </c>
      <c r="K3019" t="s">
        <v>2030</v>
      </c>
      <c r="L3019" s="10" t="s">
        <v>1867</v>
      </c>
      <c r="M3019" t="s">
        <v>2103</v>
      </c>
    </row>
    <row r="3020" spans="1:13" x14ac:dyDescent="0.25">
      <c r="A3020" t="s">
        <v>1197</v>
      </c>
      <c r="B3020" t="s">
        <v>1235</v>
      </c>
      <c r="C3020" t="s">
        <v>1</v>
      </c>
      <c r="D3020" t="s">
        <v>6</v>
      </c>
      <c r="E3020" t="s">
        <v>1242</v>
      </c>
      <c r="F3020" t="s">
        <v>1243</v>
      </c>
      <c r="G3020">
        <v>2020</v>
      </c>
      <c r="H3020">
        <v>106</v>
      </c>
      <c r="I3020" t="s">
        <v>1487</v>
      </c>
      <c r="J3020" s="10" t="s">
        <v>2029</v>
      </c>
      <c r="K3020" t="s">
        <v>2030</v>
      </c>
      <c r="L3020" s="10" t="s">
        <v>1867</v>
      </c>
      <c r="M3020" t="s">
        <v>2103</v>
      </c>
    </row>
    <row r="3021" spans="1:13" x14ac:dyDescent="0.25">
      <c r="A3021" t="s">
        <v>1197</v>
      </c>
      <c r="B3021" t="s">
        <v>1235</v>
      </c>
      <c r="C3021" t="s">
        <v>22</v>
      </c>
      <c r="D3021" t="s">
        <v>23</v>
      </c>
      <c r="E3021" t="s">
        <v>1244</v>
      </c>
      <c r="F3021" t="s">
        <v>1245</v>
      </c>
      <c r="G3021">
        <v>2016</v>
      </c>
      <c r="H3021">
        <v>288</v>
      </c>
      <c r="I3021" t="s">
        <v>1486</v>
      </c>
      <c r="J3021" s="10" t="s">
        <v>2023</v>
      </c>
      <c r="K3021" t="s">
        <v>2024</v>
      </c>
      <c r="L3021" s="10" t="s">
        <v>1598</v>
      </c>
      <c r="M3021" t="s">
        <v>2090</v>
      </c>
    </row>
    <row r="3022" spans="1:13" x14ac:dyDescent="0.25">
      <c r="A3022" t="s">
        <v>1197</v>
      </c>
      <c r="B3022" t="s">
        <v>1235</v>
      </c>
      <c r="C3022" t="s">
        <v>22</v>
      </c>
      <c r="D3022" t="s">
        <v>23</v>
      </c>
      <c r="E3022" t="s">
        <v>1244</v>
      </c>
      <c r="F3022" t="s">
        <v>1245</v>
      </c>
      <c r="G3022">
        <v>2017</v>
      </c>
      <c r="H3022">
        <v>294</v>
      </c>
      <c r="I3022" t="s">
        <v>1486</v>
      </c>
      <c r="J3022" s="10" t="s">
        <v>2023</v>
      </c>
      <c r="K3022" t="s">
        <v>2024</v>
      </c>
      <c r="L3022" s="10" t="s">
        <v>1598</v>
      </c>
      <c r="M3022" t="s">
        <v>2090</v>
      </c>
    </row>
    <row r="3023" spans="1:13" x14ac:dyDescent="0.25">
      <c r="A3023" t="s">
        <v>1197</v>
      </c>
      <c r="B3023" t="s">
        <v>1235</v>
      </c>
      <c r="C3023" t="s">
        <v>22</v>
      </c>
      <c r="D3023" t="s">
        <v>23</v>
      </c>
      <c r="E3023" t="s">
        <v>1244</v>
      </c>
      <c r="F3023" t="s">
        <v>1245</v>
      </c>
      <c r="G3023">
        <v>2018</v>
      </c>
      <c r="H3023">
        <v>333</v>
      </c>
      <c r="I3023" t="s">
        <v>1486</v>
      </c>
      <c r="J3023" s="10" t="s">
        <v>2023</v>
      </c>
      <c r="K3023" t="s">
        <v>2024</v>
      </c>
      <c r="L3023" s="10" t="s">
        <v>1598</v>
      </c>
      <c r="M3023" t="s">
        <v>2090</v>
      </c>
    </row>
    <row r="3024" spans="1:13" x14ac:dyDescent="0.25">
      <c r="A3024" t="s">
        <v>1197</v>
      </c>
      <c r="B3024" t="s">
        <v>1235</v>
      </c>
      <c r="C3024" t="s">
        <v>22</v>
      </c>
      <c r="D3024" t="s">
        <v>23</v>
      </c>
      <c r="E3024" t="s">
        <v>1244</v>
      </c>
      <c r="F3024" t="s">
        <v>1245</v>
      </c>
      <c r="G3024">
        <v>2019</v>
      </c>
      <c r="H3024">
        <v>321</v>
      </c>
      <c r="I3024" t="s">
        <v>1486</v>
      </c>
      <c r="J3024" s="10" t="s">
        <v>2023</v>
      </c>
      <c r="K3024" t="s">
        <v>2024</v>
      </c>
      <c r="L3024" s="10" t="s">
        <v>1598</v>
      </c>
      <c r="M3024" t="s">
        <v>2090</v>
      </c>
    </row>
    <row r="3025" spans="1:13" x14ac:dyDescent="0.25">
      <c r="A3025" t="s">
        <v>1197</v>
      </c>
      <c r="B3025" t="s">
        <v>1235</v>
      </c>
      <c r="C3025" t="s">
        <v>22</v>
      </c>
      <c r="D3025" t="s">
        <v>23</v>
      </c>
      <c r="E3025" t="s">
        <v>1244</v>
      </c>
      <c r="F3025" t="s">
        <v>1245</v>
      </c>
      <c r="G3025">
        <v>2020</v>
      </c>
      <c r="H3025">
        <v>314</v>
      </c>
      <c r="I3025" t="s">
        <v>1486</v>
      </c>
      <c r="J3025" s="10" t="s">
        <v>2023</v>
      </c>
      <c r="K3025" t="s">
        <v>2024</v>
      </c>
      <c r="L3025" s="10" t="s">
        <v>1598</v>
      </c>
      <c r="M3025" t="s">
        <v>2090</v>
      </c>
    </row>
    <row r="3026" spans="1:13" x14ac:dyDescent="0.25">
      <c r="A3026" t="s">
        <v>1197</v>
      </c>
      <c r="B3026" t="s">
        <v>1235</v>
      </c>
      <c r="C3026" t="s">
        <v>22</v>
      </c>
      <c r="D3026" t="s">
        <v>23</v>
      </c>
      <c r="E3026" t="s">
        <v>1244</v>
      </c>
      <c r="F3026" t="s">
        <v>1246</v>
      </c>
      <c r="G3026">
        <v>2016</v>
      </c>
      <c r="H3026">
        <v>75</v>
      </c>
      <c r="I3026" t="s">
        <v>1486</v>
      </c>
      <c r="J3026" s="10" t="s">
        <v>2023</v>
      </c>
      <c r="K3026" t="s">
        <v>2024</v>
      </c>
      <c r="L3026" s="10" t="s">
        <v>1598</v>
      </c>
      <c r="M3026" t="s">
        <v>2090</v>
      </c>
    </row>
    <row r="3027" spans="1:13" x14ac:dyDescent="0.25">
      <c r="A3027" t="s">
        <v>1197</v>
      </c>
      <c r="B3027" t="s">
        <v>1235</v>
      </c>
      <c r="C3027" t="s">
        <v>22</v>
      </c>
      <c r="D3027" t="s">
        <v>23</v>
      </c>
      <c r="E3027" t="s">
        <v>1244</v>
      </c>
      <c r="F3027" t="s">
        <v>1246</v>
      </c>
      <c r="G3027">
        <v>2017</v>
      </c>
      <c r="H3027">
        <v>74</v>
      </c>
      <c r="I3027" t="s">
        <v>1486</v>
      </c>
      <c r="J3027" s="10" t="s">
        <v>2023</v>
      </c>
      <c r="K3027" t="s">
        <v>2024</v>
      </c>
      <c r="L3027" s="10" t="s">
        <v>1598</v>
      </c>
      <c r="M3027" t="s">
        <v>2090</v>
      </c>
    </row>
    <row r="3028" spans="1:13" x14ac:dyDescent="0.25">
      <c r="A3028" t="s">
        <v>1197</v>
      </c>
      <c r="B3028" t="s">
        <v>1235</v>
      </c>
      <c r="C3028" t="s">
        <v>22</v>
      </c>
      <c r="D3028" t="s">
        <v>23</v>
      </c>
      <c r="E3028" t="s">
        <v>1244</v>
      </c>
      <c r="F3028" t="s">
        <v>1246</v>
      </c>
      <c r="G3028">
        <v>2018</v>
      </c>
      <c r="H3028">
        <v>105</v>
      </c>
      <c r="I3028" t="s">
        <v>1486</v>
      </c>
      <c r="J3028" s="10" t="s">
        <v>2023</v>
      </c>
      <c r="K3028" t="s">
        <v>2024</v>
      </c>
      <c r="L3028" s="10" t="s">
        <v>1598</v>
      </c>
      <c r="M3028" t="s">
        <v>2090</v>
      </c>
    </row>
    <row r="3029" spans="1:13" x14ac:dyDescent="0.25">
      <c r="A3029" t="s">
        <v>1197</v>
      </c>
      <c r="B3029" t="s">
        <v>1235</v>
      </c>
      <c r="C3029" t="s">
        <v>22</v>
      </c>
      <c r="D3029" t="s">
        <v>23</v>
      </c>
      <c r="E3029" t="s">
        <v>1244</v>
      </c>
      <c r="F3029" t="s">
        <v>1246</v>
      </c>
      <c r="G3029">
        <v>2019</v>
      </c>
      <c r="H3029">
        <v>124</v>
      </c>
      <c r="I3029" t="s">
        <v>1486</v>
      </c>
      <c r="J3029" s="10" t="s">
        <v>2023</v>
      </c>
      <c r="K3029" t="s">
        <v>2024</v>
      </c>
      <c r="L3029" s="10" t="s">
        <v>1598</v>
      </c>
      <c r="M3029" t="s">
        <v>2090</v>
      </c>
    </row>
    <row r="3030" spans="1:13" x14ac:dyDescent="0.25">
      <c r="A3030" t="s">
        <v>1197</v>
      </c>
      <c r="B3030" t="s">
        <v>1235</v>
      </c>
      <c r="C3030" t="s">
        <v>22</v>
      </c>
      <c r="D3030" t="s">
        <v>23</v>
      </c>
      <c r="E3030" t="s">
        <v>1244</v>
      </c>
      <c r="F3030" t="s">
        <v>1246</v>
      </c>
      <c r="G3030">
        <v>2020</v>
      </c>
      <c r="H3030">
        <v>124</v>
      </c>
      <c r="I3030" t="s">
        <v>1486</v>
      </c>
      <c r="J3030" s="10" t="s">
        <v>2023</v>
      </c>
      <c r="K3030" t="s">
        <v>2024</v>
      </c>
      <c r="L3030" s="10" t="s">
        <v>1598</v>
      </c>
      <c r="M3030" t="s">
        <v>2090</v>
      </c>
    </row>
    <row r="3031" spans="1:13" x14ac:dyDescent="0.25">
      <c r="A3031" t="s">
        <v>1197</v>
      </c>
      <c r="B3031" t="s">
        <v>1235</v>
      </c>
      <c r="C3031" t="s">
        <v>22</v>
      </c>
      <c r="D3031" t="s">
        <v>23</v>
      </c>
      <c r="E3031" t="s">
        <v>1247</v>
      </c>
      <c r="F3031" t="s">
        <v>1248</v>
      </c>
      <c r="G3031">
        <v>2016</v>
      </c>
      <c r="H3031">
        <v>24</v>
      </c>
      <c r="I3031" t="s">
        <v>1486</v>
      </c>
      <c r="J3031" s="10" t="s">
        <v>2031</v>
      </c>
      <c r="K3031" t="s">
        <v>2032</v>
      </c>
      <c r="L3031" s="10" t="s">
        <v>1598</v>
      </c>
      <c r="M3031" t="s">
        <v>2090</v>
      </c>
    </row>
    <row r="3032" spans="1:13" x14ac:dyDescent="0.25">
      <c r="A3032" t="s">
        <v>1197</v>
      </c>
      <c r="B3032" t="s">
        <v>1235</v>
      </c>
      <c r="C3032" t="s">
        <v>22</v>
      </c>
      <c r="D3032" t="s">
        <v>23</v>
      </c>
      <c r="E3032" t="s">
        <v>1247</v>
      </c>
      <c r="F3032" t="s">
        <v>1248</v>
      </c>
      <c r="G3032">
        <v>2017</v>
      </c>
      <c r="H3032">
        <v>20</v>
      </c>
      <c r="I3032" t="s">
        <v>1486</v>
      </c>
      <c r="J3032" s="10" t="s">
        <v>2031</v>
      </c>
      <c r="K3032" t="s">
        <v>2032</v>
      </c>
      <c r="L3032" s="10" t="s">
        <v>1598</v>
      </c>
      <c r="M3032" t="s">
        <v>2090</v>
      </c>
    </row>
    <row r="3033" spans="1:13" x14ac:dyDescent="0.25">
      <c r="A3033" t="s">
        <v>1197</v>
      </c>
      <c r="B3033" t="s">
        <v>1235</v>
      </c>
      <c r="C3033" t="s">
        <v>22</v>
      </c>
      <c r="D3033" t="s">
        <v>23</v>
      </c>
      <c r="E3033" t="s">
        <v>1247</v>
      </c>
      <c r="F3033" t="s">
        <v>1248</v>
      </c>
      <c r="G3033">
        <v>2018</v>
      </c>
      <c r="H3033">
        <v>15</v>
      </c>
      <c r="I3033" t="s">
        <v>1486</v>
      </c>
      <c r="J3033" s="10" t="s">
        <v>2031</v>
      </c>
      <c r="K3033" t="s">
        <v>2032</v>
      </c>
      <c r="L3033" s="10" t="s">
        <v>1598</v>
      </c>
      <c r="M3033" t="s">
        <v>2090</v>
      </c>
    </row>
    <row r="3034" spans="1:13" x14ac:dyDescent="0.25">
      <c r="A3034" t="s">
        <v>1197</v>
      </c>
      <c r="B3034" t="s">
        <v>1235</v>
      </c>
      <c r="C3034" t="s">
        <v>22</v>
      </c>
      <c r="D3034" t="s">
        <v>23</v>
      </c>
      <c r="E3034" t="s">
        <v>1247</v>
      </c>
      <c r="F3034" t="s">
        <v>1248</v>
      </c>
      <c r="G3034">
        <v>2019</v>
      </c>
      <c r="H3034">
        <v>15</v>
      </c>
      <c r="I3034" t="s">
        <v>1486</v>
      </c>
      <c r="J3034" s="10" t="s">
        <v>2031</v>
      </c>
      <c r="K3034" t="s">
        <v>2032</v>
      </c>
      <c r="L3034" s="10" t="s">
        <v>1598</v>
      </c>
      <c r="M3034" t="s">
        <v>2090</v>
      </c>
    </row>
    <row r="3035" spans="1:13" x14ac:dyDescent="0.25">
      <c r="A3035" t="s">
        <v>1197</v>
      </c>
      <c r="B3035" t="s">
        <v>1235</v>
      </c>
      <c r="C3035" t="s">
        <v>22</v>
      </c>
      <c r="D3035" t="s">
        <v>23</v>
      </c>
      <c r="E3035" t="s">
        <v>1247</v>
      </c>
      <c r="F3035" t="s">
        <v>1248</v>
      </c>
      <c r="G3035">
        <v>2020</v>
      </c>
      <c r="H3035">
        <v>25</v>
      </c>
      <c r="I3035" t="s">
        <v>1486</v>
      </c>
      <c r="J3035" s="10" t="s">
        <v>2031</v>
      </c>
      <c r="K3035" t="s">
        <v>2032</v>
      </c>
      <c r="L3035" s="10" t="s">
        <v>1598</v>
      </c>
      <c r="M3035" t="s">
        <v>2090</v>
      </c>
    </row>
    <row r="3036" spans="1:13" x14ac:dyDescent="0.25">
      <c r="A3036" t="s">
        <v>1197</v>
      </c>
      <c r="B3036" t="s">
        <v>1235</v>
      </c>
      <c r="C3036" t="s">
        <v>22</v>
      </c>
      <c r="D3036" t="s">
        <v>23</v>
      </c>
      <c r="E3036" t="s">
        <v>1247</v>
      </c>
      <c r="F3036" t="s">
        <v>1249</v>
      </c>
      <c r="G3036">
        <v>2016</v>
      </c>
      <c r="H3036">
        <v>22</v>
      </c>
      <c r="I3036" t="s">
        <v>1486</v>
      </c>
      <c r="J3036" s="10" t="s">
        <v>2031</v>
      </c>
      <c r="K3036" t="s">
        <v>2032</v>
      </c>
      <c r="L3036" s="10" t="s">
        <v>1598</v>
      </c>
      <c r="M3036" t="s">
        <v>2090</v>
      </c>
    </row>
    <row r="3037" spans="1:13" x14ac:dyDescent="0.25">
      <c r="A3037" t="s">
        <v>1197</v>
      </c>
      <c r="B3037" t="s">
        <v>1235</v>
      </c>
      <c r="C3037" t="s">
        <v>22</v>
      </c>
      <c r="D3037" t="s">
        <v>23</v>
      </c>
      <c r="E3037" t="s">
        <v>1247</v>
      </c>
      <c r="F3037" t="s">
        <v>1249</v>
      </c>
      <c r="G3037">
        <v>2017</v>
      </c>
      <c r="H3037">
        <v>34</v>
      </c>
      <c r="I3037" t="s">
        <v>1486</v>
      </c>
      <c r="J3037" s="10" t="s">
        <v>2031</v>
      </c>
      <c r="K3037" t="s">
        <v>2032</v>
      </c>
      <c r="L3037" s="10" t="s">
        <v>1598</v>
      </c>
      <c r="M3037" t="s">
        <v>2090</v>
      </c>
    </row>
    <row r="3038" spans="1:13" x14ac:dyDescent="0.25">
      <c r="A3038" t="s">
        <v>1197</v>
      </c>
      <c r="B3038" t="s">
        <v>1235</v>
      </c>
      <c r="C3038" t="s">
        <v>22</v>
      </c>
      <c r="D3038" t="s">
        <v>23</v>
      </c>
      <c r="E3038" t="s">
        <v>1247</v>
      </c>
      <c r="F3038" t="s">
        <v>1249</v>
      </c>
      <c r="G3038">
        <v>2018</v>
      </c>
      <c r="H3038">
        <v>54</v>
      </c>
      <c r="I3038" t="s">
        <v>1486</v>
      </c>
      <c r="J3038" s="10" t="s">
        <v>2031</v>
      </c>
      <c r="K3038" t="s">
        <v>2032</v>
      </c>
      <c r="L3038" s="10" t="s">
        <v>1598</v>
      </c>
      <c r="M3038" t="s">
        <v>2090</v>
      </c>
    </row>
    <row r="3039" spans="1:13" x14ac:dyDescent="0.25">
      <c r="A3039" t="s">
        <v>1197</v>
      </c>
      <c r="B3039" t="s">
        <v>1235</v>
      </c>
      <c r="C3039" t="s">
        <v>22</v>
      </c>
      <c r="D3039" t="s">
        <v>23</v>
      </c>
      <c r="E3039" t="s">
        <v>1247</v>
      </c>
      <c r="F3039" t="s">
        <v>1249</v>
      </c>
      <c r="G3039">
        <v>2019</v>
      </c>
      <c r="H3039">
        <v>59</v>
      </c>
      <c r="I3039" t="s">
        <v>1486</v>
      </c>
      <c r="J3039" s="10" t="s">
        <v>2031</v>
      </c>
      <c r="K3039" t="s">
        <v>2032</v>
      </c>
      <c r="L3039" s="10" t="s">
        <v>1598</v>
      </c>
      <c r="M3039" t="s">
        <v>2090</v>
      </c>
    </row>
    <row r="3040" spans="1:13" x14ac:dyDescent="0.25">
      <c r="A3040" t="s">
        <v>1197</v>
      </c>
      <c r="B3040" t="s">
        <v>1235</v>
      </c>
      <c r="C3040" t="s">
        <v>22</v>
      </c>
      <c r="D3040" t="s">
        <v>23</v>
      </c>
      <c r="E3040" t="s">
        <v>1247</v>
      </c>
      <c r="F3040" t="s">
        <v>1249</v>
      </c>
      <c r="G3040">
        <v>2020</v>
      </c>
      <c r="H3040">
        <v>48</v>
      </c>
      <c r="I3040" t="s">
        <v>1486</v>
      </c>
      <c r="J3040" s="10" t="s">
        <v>2031</v>
      </c>
      <c r="K3040" t="s">
        <v>2032</v>
      </c>
      <c r="L3040" s="10" t="s">
        <v>1598</v>
      </c>
      <c r="M3040" t="s">
        <v>2090</v>
      </c>
    </row>
    <row r="3041" spans="1:13" x14ac:dyDescent="0.25">
      <c r="A3041" t="s">
        <v>1197</v>
      </c>
      <c r="B3041" t="s">
        <v>1250</v>
      </c>
      <c r="C3041" t="s">
        <v>1</v>
      </c>
      <c r="D3041" t="s">
        <v>66</v>
      </c>
      <c r="E3041" t="s">
        <v>1251</v>
      </c>
      <c r="F3041" t="s">
        <v>1252</v>
      </c>
      <c r="G3041">
        <v>2016</v>
      </c>
      <c r="H3041">
        <v>77</v>
      </c>
      <c r="I3041" t="s">
        <v>1486</v>
      </c>
      <c r="J3041" s="10" t="s">
        <v>2013</v>
      </c>
      <c r="K3041" t="s">
        <v>2014</v>
      </c>
      <c r="L3041" s="10" t="s">
        <v>1598</v>
      </c>
      <c r="M3041" t="s">
        <v>2090</v>
      </c>
    </row>
    <row r="3042" spans="1:13" x14ac:dyDescent="0.25">
      <c r="A3042" t="s">
        <v>1197</v>
      </c>
      <c r="B3042" t="s">
        <v>1250</v>
      </c>
      <c r="C3042" t="s">
        <v>1</v>
      </c>
      <c r="D3042" t="s">
        <v>66</v>
      </c>
      <c r="E3042" t="s">
        <v>1251</v>
      </c>
      <c r="F3042" t="s">
        <v>1252</v>
      </c>
      <c r="G3042">
        <v>2017</v>
      </c>
      <c r="H3042">
        <v>76</v>
      </c>
      <c r="I3042" t="s">
        <v>1486</v>
      </c>
      <c r="J3042" s="10" t="s">
        <v>2013</v>
      </c>
      <c r="K3042" t="s">
        <v>2014</v>
      </c>
      <c r="L3042" s="10" t="s">
        <v>1598</v>
      </c>
      <c r="M3042" t="s">
        <v>2090</v>
      </c>
    </row>
    <row r="3043" spans="1:13" x14ac:dyDescent="0.25">
      <c r="A3043" t="s">
        <v>1197</v>
      </c>
      <c r="B3043" t="s">
        <v>1250</v>
      </c>
      <c r="C3043" t="s">
        <v>1</v>
      </c>
      <c r="D3043" t="s">
        <v>66</v>
      </c>
      <c r="E3043" t="s">
        <v>1251</v>
      </c>
      <c r="F3043" t="s">
        <v>1252</v>
      </c>
      <c r="G3043">
        <v>2018</v>
      </c>
      <c r="H3043">
        <v>76</v>
      </c>
      <c r="I3043" t="s">
        <v>1486</v>
      </c>
      <c r="J3043" s="10" t="s">
        <v>2013</v>
      </c>
      <c r="K3043" t="s">
        <v>2014</v>
      </c>
      <c r="L3043" s="10" t="s">
        <v>1598</v>
      </c>
      <c r="M3043" t="s">
        <v>2090</v>
      </c>
    </row>
    <row r="3044" spans="1:13" x14ac:dyDescent="0.25">
      <c r="A3044" t="s">
        <v>1197</v>
      </c>
      <c r="B3044" t="s">
        <v>1250</v>
      </c>
      <c r="C3044" t="s">
        <v>1</v>
      </c>
      <c r="D3044" t="s">
        <v>66</v>
      </c>
      <c r="E3044" t="s">
        <v>1251</v>
      </c>
      <c r="F3044" t="s">
        <v>1252</v>
      </c>
      <c r="G3044">
        <v>2019</v>
      </c>
      <c r="H3044">
        <v>78</v>
      </c>
      <c r="I3044" t="s">
        <v>1486</v>
      </c>
      <c r="J3044" s="10" t="s">
        <v>2013</v>
      </c>
      <c r="K3044" t="s">
        <v>2014</v>
      </c>
      <c r="L3044" s="10" t="s">
        <v>1598</v>
      </c>
      <c r="M3044" t="s">
        <v>2090</v>
      </c>
    </row>
    <row r="3045" spans="1:13" x14ac:dyDescent="0.25">
      <c r="A3045" t="s">
        <v>1197</v>
      </c>
      <c r="B3045" t="s">
        <v>1250</v>
      </c>
      <c r="C3045" t="s">
        <v>1</v>
      </c>
      <c r="D3045" t="s">
        <v>66</v>
      </c>
      <c r="E3045" t="s">
        <v>1251</v>
      </c>
      <c r="F3045" t="s">
        <v>1252</v>
      </c>
      <c r="G3045">
        <v>2020</v>
      </c>
      <c r="H3045">
        <v>70</v>
      </c>
      <c r="I3045" t="s">
        <v>1486</v>
      </c>
      <c r="J3045" s="10" t="s">
        <v>2013</v>
      </c>
      <c r="K3045" t="s">
        <v>2014</v>
      </c>
      <c r="L3045" s="10" t="s">
        <v>1598</v>
      </c>
      <c r="M3045" t="s">
        <v>2090</v>
      </c>
    </row>
    <row r="3046" spans="1:13" x14ac:dyDescent="0.25">
      <c r="A3046" t="s">
        <v>1197</v>
      </c>
      <c r="B3046" t="s">
        <v>1250</v>
      </c>
      <c r="C3046" t="s">
        <v>1</v>
      </c>
      <c r="D3046" t="s">
        <v>6</v>
      </c>
      <c r="E3046" t="s">
        <v>1253</v>
      </c>
      <c r="F3046" t="s">
        <v>1254</v>
      </c>
      <c r="G3046">
        <v>2016</v>
      </c>
      <c r="H3046">
        <v>16</v>
      </c>
      <c r="I3046" t="s">
        <v>1486</v>
      </c>
      <c r="J3046" s="10" t="s">
        <v>2013</v>
      </c>
      <c r="K3046" t="s">
        <v>2014</v>
      </c>
      <c r="L3046" s="10" t="s">
        <v>1598</v>
      </c>
      <c r="M3046" t="s">
        <v>2090</v>
      </c>
    </row>
    <row r="3047" spans="1:13" x14ac:dyDescent="0.25">
      <c r="A3047" t="s">
        <v>1197</v>
      </c>
      <c r="B3047" t="s">
        <v>1250</v>
      </c>
      <c r="C3047" t="s">
        <v>1</v>
      </c>
      <c r="D3047" t="s">
        <v>6</v>
      </c>
      <c r="E3047" t="s">
        <v>1253</v>
      </c>
      <c r="F3047" t="s">
        <v>1254</v>
      </c>
      <c r="G3047">
        <v>2017</v>
      </c>
      <c r="H3047">
        <v>17</v>
      </c>
      <c r="I3047" t="s">
        <v>1486</v>
      </c>
      <c r="J3047" s="10" t="s">
        <v>2013</v>
      </c>
      <c r="K3047" t="s">
        <v>2014</v>
      </c>
      <c r="L3047" s="10" t="s">
        <v>1598</v>
      </c>
      <c r="M3047" t="s">
        <v>2090</v>
      </c>
    </row>
    <row r="3048" spans="1:13" x14ac:dyDescent="0.25">
      <c r="A3048" t="s">
        <v>1197</v>
      </c>
      <c r="B3048" t="s">
        <v>1250</v>
      </c>
      <c r="C3048" t="s">
        <v>1</v>
      </c>
      <c r="D3048" t="s">
        <v>6</v>
      </c>
      <c r="E3048" t="s">
        <v>1253</v>
      </c>
      <c r="F3048" t="s">
        <v>1254</v>
      </c>
      <c r="G3048">
        <v>2018</v>
      </c>
      <c r="H3048">
        <v>20</v>
      </c>
      <c r="I3048" t="s">
        <v>1486</v>
      </c>
      <c r="J3048" s="10" t="s">
        <v>2013</v>
      </c>
      <c r="K3048" t="s">
        <v>2014</v>
      </c>
      <c r="L3048" s="10" t="s">
        <v>1598</v>
      </c>
      <c r="M3048" t="s">
        <v>2090</v>
      </c>
    </row>
    <row r="3049" spans="1:13" x14ac:dyDescent="0.25">
      <c r="A3049" t="s">
        <v>1197</v>
      </c>
      <c r="B3049" t="s">
        <v>1250</v>
      </c>
      <c r="C3049" t="s">
        <v>1</v>
      </c>
      <c r="D3049" t="s">
        <v>6</v>
      </c>
      <c r="E3049" t="s">
        <v>1253</v>
      </c>
      <c r="F3049" t="s">
        <v>1254</v>
      </c>
      <c r="G3049">
        <v>2019</v>
      </c>
      <c r="H3049">
        <v>3</v>
      </c>
      <c r="I3049" t="s">
        <v>1486</v>
      </c>
      <c r="J3049" s="10" t="s">
        <v>2013</v>
      </c>
      <c r="K3049" t="s">
        <v>2014</v>
      </c>
      <c r="L3049" s="10" t="s">
        <v>1598</v>
      </c>
      <c r="M3049" t="s">
        <v>2090</v>
      </c>
    </row>
    <row r="3050" spans="1:13" x14ac:dyDescent="0.25">
      <c r="A3050" t="s">
        <v>1197</v>
      </c>
      <c r="B3050" t="s">
        <v>1250</v>
      </c>
      <c r="C3050" t="s">
        <v>1</v>
      </c>
      <c r="D3050" t="s">
        <v>6</v>
      </c>
      <c r="E3050" t="s">
        <v>1255</v>
      </c>
      <c r="F3050" t="s">
        <v>1256</v>
      </c>
      <c r="G3050">
        <v>2019</v>
      </c>
      <c r="H3050">
        <v>30</v>
      </c>
      <c r="I3050" t="s">
        <v>1487</v>
      </c>
      <c r="J3050" s="10" t="s">
        <v>2033</v>
      </c>
      <c r="K3050" t="s">
        <v>2034</v>
      </c>
      <c r="L3050" s="10" t="s">
        <v>1551</v>
      </c>
      <c r="M3050" t="s">
        <v>2085</v>
      </c>
    </row>
    <row r="3051" spans="1:13" x14ac:dyDescent="0.25">
      <c r="A3051" t="s">
        <v>1197</v>
      </c>
      <c r="B3051" t="s">
        <v>1250</v>
      </c>
      <c r="C3051" t="s">
        <v>1</v>
      </c>
      <c r="D3051" t="s">
        <v>6</v>
      </c>
      <c r="E3051" t="s">
        <v>1255</v>
      </c>
      <c r="F3051" t="s">
        <v>1256</v>
      </c>
      <c r="G3051">
        <v>2020</v>
      </c>
      <c r="H3051">
        <v>50</v>
      </c>
      <c r="I3051" t="s">
        <v>1487</v>
      </c>
      <c r="J3051" s="10" t="s">
        <v>2033</v>
      </c>
      <c r="K3051" t="s">
        <v>2034</v>
      </c>
      <c r="L3051" s="10" t="s">
        <v>1551</v>
      </c>
      <c r="M3051" t="s">
        <v>2085</v>
      </c>
    </row>
    <row r="3052" spans="1:13" x14ac:dyDescent="0.25">
      <c r="A3052" t="s">
        <v>1197</v>
      </c>
      <c r="B3052" t="s">
        <v>1250</v>
      </c>
      <c r="C3052" t="s">
        <v>22</v>
      </c>
      <c r="D3052" t="s">
        <v>23</v>
      </c>
      <c r="E3052" t="s">
        <v>1257</v>
      </c>
      <c r="F3052" t="s">
        <v>1258</v>
      </c>
      <c r="G3052">
        <v>2016</v>
      </c>
      <c r="H3052">
        <v>349</v>
      </c>
      <c r="I3052" t="s">
        <v>1486</v>
      </c>
      <c r="J3052" s="10" t="s">
        <v>2035</v>
      </c>
      <c r="K3052" t="s">
        <v>2036</v>
      </c>
      <c r="L3052" s="10" t="s">
        <v>1598</v>
      </c>
      <c r="M3052" t="s">
        <v>2090</v>
      </c>
    </row>
    <row r="3053" spans="1:13" x14ac:dyDescent="0.25">
      <c r="A3053" t="s">
        <v>1197</v>
      </c>
      <c r="B3053" t="s">
        <v>1250</v>
      </c>
      <c r="C3053" t="s">
        <v>22</v>
      </c>
      <c r="D3053" t="s">
        <v>23</v>
      </c>
      <c r="E3053" t="s">
        <v>1257</v>
      </c>
      <c r="F3053" t="s">
        <v>1258</v>
      </c>
      <c r="G3053">
        <v>2017</v>
      </c>
      <c r="H3053">
        <v>348</v>
      </c>
      <c r="I3053" t="s">
        <v>1486</v>
      </c>
      <c r="J3053" s="10" t="s">
        <v>2035</v>
      </c>
      <c r="K3053" t="s">
        <v>2036</v>
      </c>
      <c r="L3053" s="10" t="s">
        <v>1598</v>
      </c>
      <c r="M3053" t="s">
        <v>2090</v>
      </c>
    </row>
    <row r="3054" spans="1:13" x14ac:dyDescent="0.25">
      <c r="A3054" t="s">
        <v>1197</v>
      </c>
      <c r="B3054" t="s">
        <v>1250</v>
      </c>
      <c r="C3054" t="s">
        <v>22</v>
      </c>
      <c r="D3054" t="s">
        <v>23</v>
      </c>
      <c r="E3054" t="s">
        <v>1257</v>
      </c>
      <c r="F3054" t="s">
        <v>1258</v>
      </c>
      <c r="G3054">
        <v>2018</v>
      </c>
      <c r="H3054">
        <v>348</v>
      </c>
      <c r="I3054" t="s">
        <v>1486</v>
      </c>
      <c r="J3054" s="10" t="s">
        <v>2035</v>
      </c>
      <c r="K3054" t="s">
        <v>2036</v>
      </c>
      <c r="L3054" s="10" t="s">
        <v>1598</v>
      </c>
      <c r="M3054" t="s">
        <v>2090</v>
      </c>
    </row>
    <row r="3055" spans="1:13" x14ac:dyDescent="0.25">
      <c r="A3055" t="s">
        <v>1197</v>
      </c>
      <c r="B3055" t="s">
        <v>1250</v>
      </c>
      <c r="C3055" t="s">
        <v>22</v>
      </c>
      <c r="D3055" t="s">
        <v>23</v>
      </c>
      <c r="E3055" t="s">
        <v>1257</v>
      </c>
      <c r="F3055" t="s">
        <v>1258</v>
      </c>
      <c r="G3055">
        <v>2019</v>
      </c>
      <c r="H3055">
        <v>345</v>
      </c>
      <c r="I3055" t="s">
        <v>1486</v>
      </c>
      <c r="J3055" s="10" t="s">
        <v>2035</v>
      </c>
      <c r="K3055" t="s">
        <v>2036</v>
      </c>
      <c r="L3055" s="10" t="s">
        <v>1598</v>
      </c>
      <c r="M3055" t="s">
        <v>2090</v>
      </c>
    </row>
    <row r="3056" spans="1:13" x14ac:dyDescent="0.25">
      <c r="A3056" t="s">
        <v>1197</v>
      </c>
      <c r="B3056" t="s">
        <v>1250</v>
      </c>
      <c r="C3056" t="s">
        <v>22</v>
      </c>
      <c r="D3056" t="s">
        <v>23</v>
      </c>
      <c r="E3056" t="s">
        <v>1257</v>
      </c>
      <c r="F3056" t="s">
        <v>1258</v>
      </c>
      <c r="G3056">
        <v>2020</v>
      </c>
      <c r="H3056">
        <v>334</v>
      </c>
      <c r="I3056" t="s">
        <v>1486</v>
      </c>
      <c r="J3056" s="10" t="s">
        <v>2035</v>
      </c>
      <c r="K3056" t="s">
        <v>2036</v>
      </c>
      <c r="L3056" s="10" t="s">
        <v>1598</v>
      </c>
      <c r="M3056" t="s">
        <v>2090</v>
      </c>
    </row>
    <row r="3057" spans="1:13" x14ac:dyDescent="0.25">
      <c r="A3057" t="s">
        <v>1197</v>
      </c>
      <c r="B3057" t="s">
        <v>1250</v>
      </c>
      <c r="C3057" t="s">
        <v>22</v>
      </c>
      <c r="D3057" t="s">
        <v>23</v>
      </c>
      <c r="E3057" t="s">
        <v>1257</v>
      </c>
      <c r="F3057" t="s">
        <v>1259</v>
      </c>
      <c r="G3057">
        <v>2016</v>
      </c>
      <c r="H3057">
        <v>12</v>
      </c>
      <c r="I3057" t="s">
        <v>1486</v>
      </c>
      <c r="J3057" s="10" t="s">
        <v>2035</v>
      </c>
      <c r="K3057" t="s">
        <v>2036</v>
      </c>
      <c r="L3057" s="10" t="s">
        <v>1598</v>
      </c>
      <c r="M3057" t="s">
        <v>2090</v>
      </c>
    </row>
    <row r="3058" spans="1:13" x14ac:dyDescent="0.25">
      <c r="A3058" t="s">
        <v>1197</v>
      </c>
      <c r="B3058" t="s">
        <v>1250</v>
      </c>
      <c r="C3058" t="s">
        <v>22</v>
      </c>
      <c r="D3058" t="s">
        <v>23</v>
      </c>
      <c r="E3058" t="s">
        <v>1257</v>
      </c>
      <c r="F3058" t="s">
        <v>1259</v>
      </c>
      <c r="G3058">
        <v>2017</v>
      </c>
      <c r="H3058">
        <v>13</v>
      </c>
      <c r="I3058" t="s">
        <v>1486</v>
      </c>
      <c r="J3058" s="10" t="s">
        <v>2035</v>
      </c>
      <c r="K3058" t="s">
        <v>2036</v>
      </c>
      <c r="L3058" s="10" t="s">
        <v>1598</v>
      </c>
      <c r="M3058" t="s">
        <v>2090</v>
      </c>
    </row>
    <row r="3059" spans="1:13" x14ac:dyDescent="0.25">
      <c r="A3059" t="s">
        <v>1197</v>
      </c>
      <c r="B3059" t="s">
        <v>1250</v>
      </c>
      <c r="C3059" t="s">
        <v>22</v>
      </c>
      <c r="D3059" t="s">
        <v>23</v>
      </c>
      <c r="E3059" t="s">
        <v>1257</v>
      </c>
      <c r="F3059" t="s">
        <v>1259</v>
      </c>
      <c r="G3059">
        <v>2018</v>
      </c>
      <c r="H3059">
        <v>18</v>
      </c>
      <c r="I3059" t="s">
        <v>1486</v>
      </c>
      <c r="J3059" s="10" t="s">
        <v>2035</v>
      </c>
      <c r="K3059" t="s">
        <v>2036</v>
      </c>
      <c r="L3059" s="10" t="s">
        <v>1598</v>
      </c>
      <c r="M3059" t="s">
        <v>2090</v>
      </c>
    </row>
    <row r="3060" spans="1:13" x14ac:dyDescent="0.25">
      <c r="A3060" t="s">
        <v>1197</v>
      </c>
      <c r="B3060" t="s">
        <v>1250</v>
      </c>
      <c r="C3060" t="s">
        <v>22</v>
      </c>
      <c r="D3060" t="s">
        <v>23</v>
      </c>
      <c r="E3060" t="s">
        <v>1257</v>
      </c>
      <c r="F3060" t="s">
        <v>1259</v>
      </c>
      <c r="G3060">
        <v>2019</v>
      </c>
      <c r="H3060">
        <v>19</v>
      </c>
      <c r="I3060" t="s">
        <v>1486</v>
      </c>
      <c r="J3060" s="10" t="s">
        <v>2035</v>
      </c>
      <c r="K3060" t="s">
        <v>2036</v>
      </c>
      <c r="L3060" s="10" t="s">
        <v>1598</v>
      </c>
      <c r="M3060" t="s">
        <v>2090</v>
      </c>
    </row>
    <row r="3061" spans="1:13" x14ac:dyDescent="0.25">
      <c r="A3061" t="s">
        <v>1197</v>
      </c>
      <c r="B3061" t="s">
        <v>1250</v>
      </c>
      <c r="C3061" t="s">
        <v>22</v>
      </c>
      <c r="D3061" t="s">
        <v>23</v>
      </c>
      <c r="E3061" t="s">
        <v>1257</v>
      </c>
      <c r="F3061" t="s">
        <v>1259</v>
      </c>
      <c r="G3061">
        <v>2020</v>
      </c>
      <c r="H3061">
        <v>16</v>
      </c>
      <c r="I3061" t="s">
        <v>1486</v>
      </c>
      <c r="J3061" s="10" t="s">
        <v>2035</v>
      </c>
      <c r="K3061" t="s">
        <v>2036</v>
      </c>
      <c r="L3061" s="10" t="s">
        <v>1598</v>
      </c>
      <c r="M3061" t="s">
        <v>2090</v>
      </c>
    </row>
    <row r="3062" spans="1:13" x14ac:dyDescent="0.25">
      <c r="A3062" t="s">
        <v>1197</v>
      </c>
      <c r="B3062" t="s">
        <v>1250</v>
      </c>
      <c r="C3062" t="s">
        <v>22</v>
      </c>
      <c r="D3062" t="s">
        <v>118</v>
      </c>
      <c r="E3062" t="s">
        <v>1260</v>
      </c>
      <c r="F3062" t="s">
        <v>1261</v>
      </c>
      <c r="G3062">
        <v>2018</v>
      </c>
      <c r="H3062">
        <v>6</v>
      </c>
      <c r="I3062" t="s">
        <v>1486</v>
      </c>
      <c r="J3062" s="10" t="s">
        <v>2037</v>
      </c>
      <c r="K3062" t="s">
        <v>2038</v>
      </c>
      <c r="L3062" s="10" t="s">
        <v>1598</v>
      </c>
      <c r="M3062" t="s">
        <v>2090</v>
      </c>
    </row>
    <row r="3063" spans="1:13" x14ac:dyDescent="0.25">
      <c r="A3063" t="s">
        <v>1197</v>
      </c>
      <c r="B3063" t="s">
        <v>1250</v>
      </c>
      <c r="C3063" t="s">
        <v>22</v>
      </c>
      <c r="D3063" t="s">
        <v>118</v>
      </c>
      <c r="E3063" t="s">
        <v>1260</v>
      </c>
      <c r="F3063" t="s">
        <v>1261</v>
      </c>
      <c r="G3063">
        <v>2019</v>
      </c>
      <c r="H3063">
        <v>32</v>
      </c>
      <c r="I3063" t="s">
        <v>1486</v>
      </c>
      <c r="J3063" s="10" t="s">
        <v>2037</v>
      </c>
      <c r="K3063" t="s">
        <v>2038</v>
      </c>
      <c r="L3063" s="10" t="s">
        <v>1598</v>
      </c>
      <c r="M3063" t="s">
        <v>2090</v>
      </c>
    </row>
    <row r="3064" spans="1:13" x14ac:dyDescent="0.25">
      <c r="A3064" t="s">
        <v>1197</v>
      </c>
      <c r="B3064" t="s">
        <v>1250</v>
      </c>
      <c r="C3064" t="s">
        <v>22</v>
      </c>
      <c r="D3064" t="s">
        <v>118</v>
      </c>
      <c r="E3064" t="s">
        <v>1260</v>
      </c>
      <c r="F3064" t="s">
        <v>1261</v>
      </c>
      <c r="G3064">
        <v>2020</v>
      </c>
      <c r="H3064">
        <v>19</v>
      </c>
      <c r="I3064" t="s">
        <v>1486</v>
      </c>
      <c r="J3064" s="10" t="s">
        <v>2037</v>
      </c>
      <c r="K3064" t="s">
        <v>2038</v>
      </c>
      <c r="L3064" s="10" t="s">
        <v>1598</v>
      </c>
      <c r="M3064" t="s">
        <v>2090</v>
      </c>
    </row>
    <row r="3065" spans="1:13" x14ac:dyDescent="0.25">
      <c r="A3065" t="s">
        <v>1197</v>
      </c>
      <c r="B3065" t="s">
        <v>1250</v>
      </c>
      <c r="C3065" t="s">
        <v>22</v>
      </c>
      <c r="D3065" t="s">
        <v>118</v>
      </c>
      <c r="E3065" t="s">
        <v>1262</v>
      </c>
      <c r="F3065" t="s">
        <v>1263</v>
      </c>
      <c r="G3065">
        <v>2016</v>
      </c>
      <c r="H3065">
        <v>18</v>
      </c>
      <c r="I3065" t="s">
        <v>1486</v>
      </c>
      <c r="J3065" s="10" t="s">
        <v>2039</v>
      </c>
      <c r="K3065" t="s">
        <v>2040</v>
      </c>
      <c r="L3065" s="10" t="s">
        <v>2041</v>
      </c>
      <c r="M3065" t="s">
        <v>2109</v>
      </c>
    </row>
    <row r="3066" spans="1:13" x14ac:dyDescent="0.25">
      <c r="A3066" t="s">
        <v>1197</v>
      </c>
      <c r="B3066" t="s">
        <v>1250</v>
      </c>
      <c r="C3066" t="s">
        <v>22</v>
      </c>
      <c r="D3066" t="s">
        <v>118</v>
      </c>
      <c r="E3066" t="s">
        <v>1262</v>
      </c>
      <c r="F3066" t="s">
        <v>1263</v>
      </c>
      <c r="G3066">
        <v>2017</v>
      </c>
      <c r="H3066">
        <v>1</v>
      </c>
      <c r="I3066" t="s">
        <v>1486</v>
      </c>
      <c r="J3066" s="10" t="s">
        <v>2039</v>
      </c>
      <c r="K3066" t="s">
        <v>2040</v>
      </c>
      <c r="L3066" s="10" t="s">
        <v>2041</v>
      </c>
      <c r="M3066" t="s">
        <v>2109</v>
      </c>
    </row>
    <row r="3067" spans="1:13" x14ac:dyDescent="0.25">
      <c r="A3067" t="s">
        <v>1197</v>
      </c>
      <c r="B3067" t="s">
        <v>1250</v>
      </c>
      <c r="C3067" t="s">
        <v>22</v>
      </c>
      <c r="D3067" t="s">
        <v>118</v>
      </c>
      <c r="E3067" t="s">
        <v>1262</v>
      </c>
      <c r="F3067" t="s">
        <v>1263</v>
      </c>
      <c r="G3067">
        <v>2018</v>
      </c>
      <c r="H3067">
        <v>8</v>
      </c>
      <c r="I3067" t="s">
        <v>1486</v>
      </c>
      <c r="J3067" s="10" t="s">
        <v>2039</v>
      </c>
      <c r="K3067" t="s">
        <v>2040</v>
      </c>
      <c r="L3067" s="10" t="s">
        <v>2041</v>
      </c>
      <c r="M3067" t="s">
        <v>2109</v>
      </c>
    </row>
    <row r="3068" spans="1:13" x14ac:dyDescent="0.25">
      <c r="A3068" t="s">
        <v>1197</v>
      </c>
      <c r="B3068" t="s">
        <v>1250</v>
      </c>
      <c r="C3068" t="s">
        <v>22</v>
      </c>
      <c r="D3068" t="s">
        <v>118</v>
      </c>
      <c r="E3068" t="s">
        <v>1262</v>
      </c>
      <c r="F3068" t="s">
        <v>1263</v>
      </c>
      <c r="G3068">
        <v>2019</v>
      </c>
      <c r="H3068">
        <v>135</v>
      </c>
      <c r="I3068" t="s">
        <v>1486</v>
      </c>
      <c r="J3068" s="10" t="s">
        <v>2039</v>
      </c>
      <c r="K3068" t="s">
        <v>2040</v>
      </c>
      <c r="L3068" s="10" t="s">
        <v>2041</v>
      </c>
      <c r="M3068" t="s">
        <v>2109</v>
      </c>
    </row>
    <row r="3069" spans="1:13" x14ac:dyDescent="0.25">
      <c r="A3069" t="s">
        <v>1197</v>
      </c>
      <c r="B3069" t="s">
        <v>1250</v>
      </c>
      <c r="C3069" t="s">
        <v>22</v>
      </c>
      <c r="D3069" t="s">
        <v>118</v>
      </c>
      <c r="E3069" t="s">
        <v>1262</v>
      </c>
      <c r="F3069" t="s">
        <v>1263</v>
      </c>
      <c r="G3069">
        <v>2019</v>
      </c>
      <c r="H3069">
        <v>4</v>
      </c>
      <c r="I3069" t="s">
        <v>1487</v>
      </c>
      <c r="J3069" s="10" t="s">
        <v>2039</v>
      </c>
      <c r="K3069" t="s">
        <v>2040</v>
      </c>
      <c r="L3069" s="10" t="s">
        <v>2041</v>
      </c>
      <c r="M3069" t="s">
        <v>2109</v>
      </c>
    </row>
    <row r="3070" spans="1:13" x14ac:dyDescent="0.25">
      <c r="A3070" t="s">
        <v>1197</v>
      </c>
      <c r="B3070" t="s">
        <v>1250</v>
      </c>
      <c r="C3070" t="s">
        <v>22</v>
      </c>
      <c r="D3070" t="s">
        <v>118</v>
      </c>
      <c r="E3070" t="s">
        <v>1262</v>
      </c>
      <c r="F3070" t="s">
        <v>1263</v>
      </c>
      <c r="G3070">
        <v>2020</v>
      </c>
      <c r="H3070">
        <v>133</v>
      </c>
      <c r="I3070" t="s">
        <v>1486</v>
      </c>
      <c r="J3070" s="10" t="s">
        <v>2039</v>
      </c>
      <c r="K3070" t="s">
        <v>2040</v>
      </c>
      <c r="L3070" s="10" t="s">
        <v>2041</v>
      </c>
      <c r="M3070" t="s">
        <v>2109</v>
      </c>
    </row>
    <row r="3071" spans="1:13" x14ac:dyDescent="0.25">
      <c r="A3071" t="s">
        <v>1197</v>
      </c>
      <c r="B3071" t="s">
        <v>1250</v>
      </c>
      <c r="C3071" t="s">
        <v>22</v>
      </c>
      <c r="D3071" t="s">
        <v>118</v>
      </c>
      <c r="E3071" t="s">
        <v>1262</v>
      </c>
      <c r="F3071" t="s">
        <v>1263</v>
      </c>
      <c r="G3071">
        <v>2020</v>
      </c>
      <c r="H3071">
        <v>8</v>
      </c>
      <c r="I3071" t="s">
        <v>1487</v>
      </c>
      <c r="J3071" s="10" t="s">
        <v>2039</v>
      </c>
      <c r="K3071" t="s">
        <v>2040</v>
      </c>
      <c r="L3071" s="10" t="s">
        <v>2041</v>
      </c>
      <c r="M3071" t="s">
        <v>2109</v>
      </c>
    </row>
    <row r="3072" spans="1:13" x14ac:dyDescent="0.25">
      <c r="A3072" t="s">
        <v>1197</v>
      </c>
      <c r="B3072" t="s">
        <v>1264</v>
      </c>
      <c r="C3072" t="s">
        <v>1</v>
      </c>
      <c r="D3072" t="s">
        <v>6</v>
      </c>
      <c r="E3072" t="s">
        <v>1265</v>
      </c>
      <c r="F3072" t="s">
        <v>1266</v>
      </c>
      <c r="G3072">
        <v>2018</v>
      </c>
      <c r="H3072">
        <v>3</v>
      </c>
      <c r="I3072" t="s">
        <v>1486</v>
      </c>
      <c r="J3072" s="10" t="s">
        <v>2042</v>
      </c>
      <c r="K3072" t="s">
        <v>2043</v>
      </c>
      <c r="L3072" s="10" t="s">
        <v>1598</v>
      </c>
      <c r="M3072" t="s">
        <v>2090</v>
      </c>
    </row>
    <row r="3073" spans="1:13" x14ac:dyDescent="0.25">
      <c r="A3073" t="s">
        <v>1197</v>
      </c>
      <c r="B3073" t="s">
        <v>1264</v>
      </c>
      <c r="C3073" t="s">
        <v>1</v>
      </c>
      <c r="D3073" t="s">
        <v>6</v>
      </c>
      <c r="E3073" t="s">
        <v>1265</v>
      </c>
      <c r="F3073" t="s">
        <v>1266</v>
      </c>
      <c r="G3073">
        <v>2019</v>
      </c>
      <c r="H3073">
        <v>15</v>
      </c>
      <c r="I3073" t="s">
        <v>1486</v>
      </c>
      <c r="J3073" s="10" t="s">
        <v>2042</v>
      </c>
      <c r="K3073" t="s">
        <v>2043</v>
      </c>
      <c r="L3073" s="10" t="s">
        <v>1598</v>
      </c>
      <c r="M3073" t="s">
        <v>2090</v>
      </c>
    </row>
    <row r="3074" spans="1:13" x14ac:dyDescent="0.25">
      <c r="A3074" t="s">
        <v>1197</v>
      </c>
      <c r="B3074" t="s">
        <v>1264</v>
      </c>
      <c r="C3074" t="s">
        <v>1</v>
      </c>
      <c r="D3074" t="s">
        <v>6</v>
      </c>
      <c r="E3074" t="s">
        <v>1265</v>
      </c>
      <c r="F3074" t="s">
        <v>1266</v>
      </c>
      <c r="G3074">
        <v>2020</v>
      </c>
      <c r="H3074">
        <v>18</v>
      </c>
      <c r="I3074" t="s">
        <v>1486</v>
      </c>
      <c r="J3074" s="10" t="s">
        <v>2042</v>
      </c>
      <c r="K3074" t="s">
        <v>2043</v>
      </c>
      <c r="L3074" s="10" t="s">
        <v>1598</v>
      </c>
      <c r="M3074" t="s">
        <v>2090</v>
      </c>
    </row>
    <row r="3075" spans="1:13" x14ac:dyDescent="0.25">
      <c r="A3075" t="s">
        <v>1197</v>
      </c>
      <c r="B3075" t="s">
        <v>1264</v>
      </c>
      <c r="C3075" t="s">
        <v>22</v>
      </c>
      <c r="D3075" t="s">
        <v>23</v>
      </c>
      <c r="E3075" t="s">
        <v>1267</v>
      </c>
      <c r="F3075" t="s">
        <v>1268</v>
      </c>
      <c r="G3075">
        <v>2016</v>
      </c>
      <c r="H3075">
        <v>430</v>
      </c>
      <c r="I3075" t="s">
        <v>1486</v>
      </c>
      <c r="J3075" s="10" t="s">
        <v>2042</v>
      </c>
      <c r="K3075" t="s">
        <v>2043</v>
      </c>
      <c r="L3075" s="10" t="s">
        <v>1598</v>
      </c>
      <c r="M3075" t="s">
        <v>2090</v>
      </c>
    </row>
    <row r="3076" spans="1:13" x14ac:dyDescent="0.25">
      <c r="A3076" t="s">
        <v>1197</v>
      </c>
      <c r="B3076" t="s">
        <v>1264</v>
      </c>
      <c r="C3076" t="s">
        <v>22</v>
      </c>
      <c r="D3076" t="s">
        <v>23</v>
      </c>
      <c r="E3076" t="s">
        <v>1267</v>
      </c>
      <c r="F3076" t="s">
        <v>1268</v>
      </c>
      <c r="G3076">
        <v>2017</v>
      </c>
      <c r="H3076">
        <v>432</v>
      </c>
      <c r="I3076" t="s">
        <v>1486</v>
      </c>
      <c r="J3076" s="10" t="s">
        <v>2042</v>
      </c>
      <c r="K3076" t="s">
        <v>2043</v>
      </c>
      <c r="L3076" s="10" t="s">
        <v>1598</v>
      </c>
      <c r="M3076" t="s">
        <v>2090</v>
      </c>
    </row>
    <row r="3077" spans="1:13" x14ac:dyDescent="0.25">
      <c r="A3077" t="s">
        <v>1197</v>
      </c>
      <c r="B3077" t="s">
        <v>1264</v>
      </c>
      <c r="C3077" t="s">
        <v>22</v>
      </c>
      <c r="D3077" t="s">
        <v>23</v>
      </c>
      <c r="E3077" t="s">
        <v>1267</v>
      </c>
      <c r="F3077" t="s">
        <v>1268</v>
      </c>
      <c r="G3077">
        <v>2018</v>
      </c>
      <c r="H3077">
        <v>409</v>
      </c>
      <c r="I3077" t="s">
        <v>1486</v>
      </c>
      <c r="J3077" s="10" t="s">
        <v>2042</v>
      </c>
      <c r="K3077" t="s">
        <v>2043</v>
      </c>
      <c r="L3077" s="10" t="s">
        <v>1598</v>
      </c>
      <c r="M3077" t="s">
        <v>2090</v>
      </c>
    </row>
    <row r="3078" spans="1:13" x14ac:dyDescent="0.25">
      <c r="A3078" t="s">
        <v>1197</v>
      </c>
      <c r="B3078" t="s">
        <v>1264</v>
      </c>
      <c r="C3078" t="s">
        <v>22</v>
      </c>
      <c r="D3078" t="s">
        <v>23</v>
      </c>
      <c r="E3078" t="s">
        <v>1267</v>
      </c>
      <c r="F3078" t="s">
        <v>1268</v>
      </c>
      <c r="G3078">
        <v>2019</v>
      </c>
      <c r="H3078">
        <v>425</v>
      </c>
      <c r="I3078" t="s">
        <v>1486</v>
      </c>
      <c r="J3078" s="10" t="s">
        <v>2042</v>
      </c>
      <c r="K3078" t="s">
        <v>2043</v>
      </c>
      <c r="L3078" s="10" t="s">
        <v>1598</v>
      </c>
      <c r="M3078" t="s">
        <v>2090</v>
      </c>
    </row>
    <row r="3079" spans="1:13" x14ac:dyDescent="0.25">
      <c r="A3079" t="s">
        <v>1197</v>
      </c>
      <c r="B3079" t="s">
        <v>1264</v>
      </c>
      <c r="C3079" t="s">
        <v>22</v>
      </c>
      <c r="D3079" t="s">
        <v>23</v>
      </c>
      <c r="E3079" t="s">
        <v>1267</v>
      </c>
      <c r="F3079" t="s">
        <v>1268</v>
      </c>
      <c r="G3079">
        <v>2020</v>
      </c>
      <c r="H3079">
        <v>435</v>
      </c>
      <c r="I3079" t="s">
        <v>1486</v>
      </c>
      <c r="J3079" s="10" t="s">
        <v>2042</v>
      </c>
      <c r="K3079" t="s">
        <v>2043</v>
      </c>
      <c r="L3079" s="10" t="s">
        <v>1598</v>
      </c>
      <c r="M3079" t="s">
        <v>2090</v>
      </c>
    </row>
    <row r="3080" spans="1:13" x14ac:dyDescent="0.25">
      <c r="A3080" t="s">
        <v>1197</v>
      </c>
      <c r="B3080" t="s">
        <v>1264</v>
      </c>
      <c r="C3080" t="s">
        <v>22</v>
      </c>
      <c r="D3080" t="s">
        <v>23</v>
      </c>
      <c r="E3080" t="s">
        <v>1267</v>
      </c>
      <c r="F3080" t="s">
        <v>1269</v>
      </c>
      <c r="G3080">
        <v>2016</v>
      </c>
      <c r="H3080">
        <v>5</v>
      </c>
      <c r="I3080" t="s">
        <v>1486</v>
      </c>
      <c r="J3080" s="10" t="s">
        <v>2042</v>
      </c>
      <c r="K3080" t="s">
        <v>2043</v>
      </c>
      <c r="L3080" s="10" t="s">
        <v>1598</v>
      </c>
      <c r="M3080" t="s">
        <v>2090</v>
      </c>
    </row>
    <row r="3081" spans="1:13" x14ac:dyDescent="0.25">
      <c r="A3081" t="s">
        <v>1197</v>
      </c>
      <c r="B3081" t="s">
        <v>1264</v>
      </c>
      <c r="C3081" t="s">
        <v>22</v>
      </c>
      <c r="D3081" t="s">
        <v>23</v>
      </c>
      <c r="E3081" t="s">
        <v>1267</v>
      </c>
      <c r="F3081" t="s">
        <v>1269</v>
      </c>
      <c r="G3081">
        <v>2017</v>
      </c>
      <c r="H3081">
        <v>6</v>
      </c>
      <c r="I3081" t="s">
        <v>1486</v>
      </c>
      <c r="J3081" s="10" t="s">
        <v>2042</v>
      </c>
      <c r="K3081" t="s">
        <v>2043</v>
      </c>
      <c r="L3081" s="10" t="s">
        <v>1598</v>
      </c>
      <c r="M3081" t="s">
        <v>2090</v>
      </c>
    </row>
    <row r="3082" spans="1:13" x14ac:dyDescent="0.25">
      <c r="A3082" t="s">
        <v>1197</v>
      </c>
      <c r="B3082" t="s">
        <v>1264</v>
      </c>
      <c r="C3082" t="s">
        <v>22</v>
      </c>
      <c r="D3082" t="s">
        <v>23</v>
      </c>
      <c r="E3082" t="s">
        <v>1267</v>
      </c>
      <c r="F3082" t="s">
        <v>1269</v>
      </c>
      <c r="G3082">
        <v>2018</v>
      </c>
      <c r="H3082">
        <v>8</v>
      </c>
      <c r="I3082" t="s">
        <v>1486</v>
      </c>
      <c r="J3082" s="10" t="s">
        <v>2042</v>
      </c>
      <c r="K3082" t="s">
        <v>2043</v>
      </c>
      <c r="L3082" s="10" t="s">
        <v>1598</v>
      </c>
      <c r="M3082" t="s">
        <v>2090</v>
      </c>
    </row>
    <row r="3083" spans="1:13" x14ac:dyDescent="0.25">
      <c r="A3083" t="s">
        <v>1197</v>
      </c>
      <c r="B3083" t="s">
        <v>1264</v>
      </c>
      <c r="C3083" t="s">
        <v>22</v>
      </c>
      <c r="D3083" t="s">
        <v>23</v>
      </c>
      <c r="E3083" t="s">
        <v>1267</v>
      </c>
      <c r="F3083" t="s">
        <v>1269</v>
      </c>
      <c r="G3083">
        <v>2019</v>
      </c>
      <c r="H3083">
        <v>16</v>
      </c>
      <c r="I3083" t="s">
        <v>1486</v>
      </c>
      <c r="J3083" s="10" t="s">
        <v>2042</v>
      </c>
      <c r="K3083" t="s">
        <v>2043</v>
      </c>
      <c r="L3083" s="10" t="s">
        <v>1598</v>
      </c>
      <c r="M3083" t="s">
        <v>2090</v>
      </c>
    </row>
    <row r="3084" spans="1:13" x14ac:dyDescent="0.25">
      <c r="A3084" t="s">
        <v>1197</v>
      </c>
      <c r="B3084" t="s">
        <v>1264</v>
      </c>
      <c r="C3084" t="s">
        <v>22</v>
      </c>
      <c r="D3084" t="s">
        <v>23</v>
      </c>
      <c r="E3084" t="s">
        <v>1267</v>
      </c>
      <c r="F3084" t="s">
        <v>1269</v>
      </c>
      <c r="G3084">
        <v>2020</v>
      </c>
      <c r="H3084">
        <v>14</v>
      </c>
      <c r="I3084" t="s">
        <v>1486</v>
      </c>
      <c r="J3084" s="10" t="s">
        <v>2042</v>
      </c>
      <c r="K3084" t="s">
        <v>2043</v>
      </c>
      <c r="L3084" s="10" t="s">
        <v>1598</v>
      </c>
      <c r="M3084" t="s">
        <v>2090</v>
      </c>
    </row>
    <row r="3085" spans="1:13" x14ac:dyDescent="0.25">
      <c r="A3085" t="s">
        <v>1197</v>
      </c>
      <c r="B3085" t="s">
        <v>1270</v>
      </c>
      <c r="C3085" t="s">
        <v>1</v>
      </c>
      <c r="D3085" t="s">
        <v>2</v>
      </c>
      <c r="E3085" t="s">
        <v>1271</v>
      </c>
      <c r="F3085" t="s">
        <v>1272</v>
      </c>
      <c r="G3085">
        <v>2018</v>
      </c>
      <c r="H3085">
        <v>5</v>
      </c>
      <c r="I3085" t="s">
        <v>1487</v>
      </c>
      <c r="J3085" s="10" t="s">
        <v>2044</v>
      </c>
      <c r="K3085" t="s">
        <v>2045</v>
      </c>
      <c r="L3085" s="10" t="s">
        <v>1598</v>
      </c>
      <c r="M3085" t="s">
        <v>2090</v>
      </c>
    </row>
    <row r="3086" spans="1:13" x14ac:dyDescent="0.25">
      <c r="A3086" t="s">
        <v>1197</v>
      </c>
      <c r="B3086" t="s">
        <v>1270</v>
      </c>
      <c r="C3086" t="s">
        <v>1</v>
      </c>
      <c r="D3086" t="s">
        <v>2</v>
      </c>
      <c r="E3086" t="s">
        <v>1271</v>
      </c>
      <c r="F3086" t="s">
        <v>1272</v>
      </c>
      <c r="G3086">
        <v>2019</v>
      </c>
      <c r="H3086">
        <v>27</v>
      </c>
      <c r="I3086" t="s">
        <v>1487</v>
      </c>
      <c r="J3086" s="10" t="s">
        <v>2044</v>
      </c>
      <c r="K3086" t="s">
        <v>2045</v>
      </c>
      <c r="L3086" s="10" t="s">
        <v>1598</v>
      </c>
      <c r="M3086" t="s">
        <v>2090</v>
      </c>
    </row>
    <row r="3087" spans="1:13" x14ac:dyDescent="0.25">
      <c r="A3087" t="s">
        <v>1197</v>
      </c>
      <c r="B3087" t="s">
        <v>1270</v>
      </c>
      <c r="C3087" t="s">
        <v>1</v>
      </c>
      <c r="D3087" t="s">
        <v>2</v>
      </c>
      <c r="E3087" t="s">
        <v>1271</v>
      </c>
      <c r="F3087" t="s">
        <v>1272</v>
      </c>
      <c r="G3087">
        <v>2020</v>
      </c>
      <c r="H3087">
        <v>24</v>
      </c>
      <c r="I3087" t="s">
        <v>1487</v>
      </c>
      <c r="J3087" s="10" t="s">
        <v>2044</v>
      </c>
      <c r="K3087" t="s">
        <v>2045</v>
      </c>
      <c r="L3087" s="10" t="s">
        <v>1598</v>
      </c>
      <c r="M3087" t="s">
        <v>2090</v>
      </c>
    </row>
    <row r="3088" spans="1:13" x14ac:dyDescent="0.25">
      <c r="A3088" t="s">
        <v>1197</v>
      </c>
      <c r="B3088" t="s">
        <v>1270</v>
      </c>
      <c r="C3088" t="s">
        <v>1</v>
      </c>
      <c r="D3088" t="s">
        <v>6</v>
      </c>
      <c r="E3088" t="s">
        <v>1273</v>
      </c>
      <c r="F3088" t="s">
        <v>1274</v>
      </c>
      <c r="G3088">
        <v>2016</v>
      </c>
      <c r="H3088">
        <v>67</v>
      </c>
      <c r="I3088" t="s">
        <v>1486</v>
      </c>
      <c r="J3088" s="10" t="s">
        <v>2044</v>
      </c>
      <c r="K3088" t="s">
        <v>2045</v>
      </c>
      <c r="L3088" s="10" t="s">
        <v>1598</v>
      </c>
      <c r="M3088" t="s">
        <v>2090</v>
      </c>
    </row>
    <row r="3089" spans="1:13" x14ac:dyDescent="0.25">
      <c r="A3089" t="s">
        <v>1197</v>
      </c>
      <c r="B3089" t="s">
        <v>1270</v>
      </c>
      <c r="C3089" t="s">
        <v>1</v>
      </c>
      <c r="D3089" t="s">
        <v>6</v>
      </c>
      <c r="E3089" t="s">
        <v>1273</v>
      </c>
      <c r="F3089" t="s">
        <v>1274</v>
      </c>
      <c r="G3089">
        <v>2017</v>
      </c>
      <c r="H3089">
        <v>66</v>
      </c>
      <c r="I3089" t="s">
        <v>1486</v>
      </c>
      <c r="J3089" s="10" t="s">
        <v>2044</v>
      </c>
      <c r="K3089" t="s">
        <v>2045</v>
      </c>
      <c r="L3089" s="10" t="s">
        <v>1598</v>
      </c>
      <c r="M3089" t="s">
        <v>2090</v>
      </c>
    </row>
    <row r="3090" spans="1:13" x14ac:dyDescent="0.25">
      <c r="A3090" t="s">
        <v>1197</v>
      </c>
      <c r="B3090" t="s">
        <v>1270</v>
      </c>
      <c r="C3090" t="s">
        <v>1</v>
      </c>
      <c r="D3090" t="s">
        <v>6</v>
      </c>
      <c r="E3090" t="s">
        <v>1273</v>
      </c>
      <c r="F3090" t="s">
        <v>1274</v>
      </c>
      <c r="G3090">
        <v>2018</v>
      </c>
      <c r="H3090">
        <v>66</v>
      </c>
      <c r="I3090" t="s">
        <v>1486</v>
      </c>
      <c r="J3090" s="10" t="s">
        <v>2044</v>
      </c>
      <c r="K3090" t="s">
        <v>2045</v>
      </c>
      <c r="L3090" s="10" t="s">
        <v>1598</v>
      </c>
      <c r="M3090" t="s">
        <v>2090</v>
      </c>
    </row>
    <row r="3091" spans="1:13" x14ac:dyDescent="0.25">
      <c r="A3091" t="s">
        <v>1197</v>
      </c>
      <c r="B3091" t="s">
        <v>1270</v>
      </c>
      <c r="C3091" t="s">
        <v>1</v>
      </c>
      <c r="D3091" t="s">
        <v>6</v>
      </c>
      <c r="E3091" t="s">
        <v>1273</v>
      </c>
      <c r="F3091" t="s">
        <v>1274</v>
      </c>
      <c r="G3091">
        <v>2019</v>
      </c>
      <c r="H3091">
        <v>56</v>
      </c>
      <c r="I3091" t="s">
        <v>1486</v>
      </c>
      <c r="J3091" s="10" t="s">
        <v>2044</v>
      </c>
      <c r="K3091" t="s">
        <v>2045</v>
      </c>
      <c r="L3091" s="10" t="s">
        <v>1598</v>
      </c>
      <c r="M3091" t="s">
        <v>2090</v>
      </c>
    </row>
    <row r="3092" spans="1:13" x14ac:dyDescent="0.25">
      <c r="A3092" t="s">
        <v>1197</v>
      </c>
      <c r="B3092" t="s">
        <v>1270</v>
      </c>
      <c r="C3092" t="s">
        <v>1</v>
      </c>
      <c r="D3092" t="s">
        <v>6</v>
      </c>
      <c r="E3092" t="s">
        <v>1273</v>
      </c>
      <c r="F3092" t="s">
        <v>1274</v>
      </c>
      <c r="G3092">
        <v>2020</v>
      </c>
      <c r="H3092">
        <v>44</v>
      </c>
      <c r="I3092" t="s">
        <v>1486</v>
      </c>
      <c r="J3092" s="10" t="s">
        <v>2044</v>
      </c>
      <c r="K3092" t="s">
        <v>2045</v>
      </c>
      <c r="L3092" s="10" t="s">
        <v>1598</v>
      </c>
      <c r="M3092" t="s">
        <v>2090</v>
      </c>
    </row>
    <row r="3093" spans="1:13" x14ac:dyDescent="0.25">
      <c r="A3093" t="s">
        <v>1197</v>
      </c>
      <c r="B3093" t="s">
        <v>1270</v>
      </c>
      <c r="C3093" t="s">
        <v>1</v>
      </c>
      <c r="D3093" t="s">
        <v>6</v>
      </c>
      <c r="E3093" t="s">
        <v>1275</v>
      </c>
      <c r="F3093" t="s">
        <v>1276</v>
      </c>
      <c r="G3093">
        <v>2016</v>
      </c>
      <c r="H3093">
        <v>52</v>
      </c>
      <c r="I3093" t="s">
        <v>1486</v>
      </c>
      <c r="J3093" s="10" t="s">
        <v>2044</v>
      </c>
      <c r="K3093" t="s">
        <v>2045</v>
      </c>
      <c r="L3093" s="10" t="s">
        <v>1598</v>
      </c>
      <c r="M3093" t="s">
        <v>2090</v>
      </c>
    </row>
    <row r="3094" spans="1:13" x14ac:dyDescent="0.25">
      <c r="A3094" t="s">
        <v>1197</v>
      </c>
      <c r="B3094" t="s">
        <v>1270</v>
      </c>
      <c r="C3094" t="s">
        <v>1</v>
      </c>
      <c r="D3094" t="s">
        <v>6</v>
      </c>
      <c r="E3094" t="s">
        <v>1275</v>
      </c>
      <c r="F3094" t="s">
        <v>1276</v>
      </c>
      <c r="G3094">
        <v>2017</v>
      </c>
      <c r="H3094">
        <v>53</v>
      </c>
      <c r="I3094" t="s">
        <v>1486</v>
      </c>
      <c r="J3094" s="10" t="s">
        <v>2044</v>
      </c>
      <c r="K3094" t="s">
        <v>2045</v>
      </c>
      <c r="L3094" s="10" t="s">
        <v>1598</v>
      </c>
      <c r="M3094" t="s">
        <v>2090</v>
      </c>
    </row>
    <row r="3095" spans="1:13" x14ac:dyDescent="0.25">
      <c r="A3095" t="s">
        <v>1197</v>
      </c>
      <c r="B3095" t="s">
        <v>1270</v>
      </c>
      <c r="C3095" t="s">
        <v>1</v>
      </c>
      <c r="D3095" t="s">
        <v>6</v>
      </c>
      <c r="E3095" t="s">
        <v>1275</v>
      </c>
      <c r="F3095" t="s">
        <v>1276</v>
      </c>
      <c r="G3095">
        <v>2018</v>
      </c>
      <c r="H3095">
        <v>49</v>
      </c>
      <c r="I3095" t="s">
        <v>1486</v>
      </c>
      <c r="J3095" s="10" t="s">
        <v>2044</v>
      </c>
      <c r="K3095" t="s">
        <v>2045</v>
      </c>
      <c r="L3095" s="10" t="s">
        <v>1598</v>
      </c>
      <c r="M3095" t="s">
        <v>2090</v>
      </c>
    </row>
    <row r="3096" spans="1:13" x14ac:dyDescent="0.25">
      <c r="A3096" t="s">
        <v>1197</v>
      </c>
      <c r="B3096" t="s">
        <v>1270</v>
      </c>
      <c r="C3096" t="s">
        <v>1</v>
      </c>
      <c r="D3096" t="s">
        <v>6</v>
      </c>
      <c r="E3096" t="s">
        <v>1275</v>
      </c>
      <c r="F3096" t="s">
        <v>1276</v>
      </c>
      <c r="G3096">
        <v>2018</v>
      </c>
      <c r="H3096">
        <v>8</v>
      </c>
      <c r="I3096" t="s">
        <v>1487</v>
      </c>
      <c r="J3096" s="10" t="s">
        <v>2044</v>
      </c>
      <c r="K3096" t="s">
        <v>2045</v>
      </c>
      <c r="L3096" s="10" t="s">
        <v>1598</v>
      </c>
      <c r="M3096" t="s">
        <v>2090</v>
      </c>
    </row>
    <row r="3097" spans="1:13" x14ac:dyDescent="0.25">
      <c r="A3097" t="s">
        <v>1197</v>
      </c>
      <c r="B3097" t="s">
        <v>1270</v>
      </c>
      <c r="C3097" t="s">
        <v>1</v>
      </c>
      <c r="D3097" t="s">
        <v>6</v>
      </c>
      <c r="E3097" t="s">
        <v>1275</v>
      </c>
      <c r="F3097" t="s">
        <v>1276</v>
      </c>
      <c r="G3097">
        <v>2019</v>
      </c>
      <c r="H3097">
        <v>44</v>
      </c>
      <c r="I3097" t="s">
        <v>1486</v>
      </c>
      <c r="J3097" s="10" t="s">
        <v>2044</v>
      </c>
      <c r="K3097" t="s">
        <v>2045</v>
      </c>
      <c r="L3097" s="10" t="s">
        <v>1598</v>
      </c>
      <c r="M3097" t="s">
        <v>2090</v>
      </c>
    </row>
    <row r="3098" spans="1:13" x14ac:dyDescent="0.25">
      <c r="A3098" t="s">
        <v>1197</v>
      </c>
      <c r="B3098" t="s">
        <v>1270</v>
      </c>
      <c r="C3098" t="s">
        <v>1</v>
      </c>
      <c r="D3098" t="s">
        <v>6</v>
      </c>
      <c r="E3098" t="s">
        <v>1275</v>
      </c>
      <c r="F3098" t="s">
        <v>1276</v>
      </c>
      <c r="G3098">
        <v>2019</v>
      </c>
      <c r="H3098">
        <v>13</v>
      </c>
      <c r="I3098" t="s">
        <v>1487</v>
      </c>
      <c r="J3098" s="10" t="s">
        <v>2044</v>
      </c>
      <c r="K3098" t="s">
        <v>2045</v>
      </c>
      <c r="L3098" s="10" t="s">
        <v>1598</v>
      </c>
      <c r="M3098" t="s">
        <v>2090</v>
      </c>
    </row>
    <row r="3099" spans="1:13" x14ac:dyDescent="0.25">
      <c r="A3099" t="s">
        <v>1197</v>
      </c>
      <c r="B3099" t="s">
        <v>1270</v>
      </c>
      <c r="C3099" t="s">
        <v>1</v>
      </c>
      <c r="D3099" t="s">
        <v>6</v>
      </c>
      <c r="E3099" t="s">
        <v>1275</v>
      </c>
      <c r="F3099" t="s">
        <v>1276</v>
      </c>
      <c r="G3099">
        <v>2020</v>
      </c>
      <c r="H3099">
        <v>34</v>
      </c>
      <c r="I3099" t="s">
        <v>1486</v>
      </c>
      <c r="J3099" s="10" t="s">
        <v>2044</v>
      </c>
      <c r="K3099" t="s">
        <v>2045</v>
      </c>
      <c r="L3099" s="10" t="s">
        <v>1598</v>
      </c>
      <c r="M3099" t="s">
        <v>2090</v>
      </c>
    </row>
    <row r="3100" spans="1:13" x14ac:dyDescent="0.25">
      <c r="A3100" t="s">
        <v>1197</v>
      </c>
      <c r="B3100" t="s">
        <v>1270</v>
      </c>
      <c r="C3100" t="s">
        <v>1</v>
      </c>
      <c r="D3100" t="s">
        <v>6</v>
      </c>
      <c r="E3100" t="s">
        <v>1275</v>
      </c>
      <c r="F3100" t="s">
        <v>1276</v>
      </c>
      <c r="G3100">
        <v>2020</v>
      </c>
      <c r="H3100">
        <v>20</v>
      </c>
      <c r="I3100" t="s">
        <v>1487</v>
      </c>
      <c r="J3100" s="10" t="s">
        <v>2044</v>
      </c>
      <c r="K3100" t="s">
        <v>2045</v>
      </c>
      <c r="L3100" s="10" t="s">
        <v>1598</v>
      </c>
      <c r="M3100" t="s">
        <v>2090</v>
      </c>
    </row>
    <row r="3101" spans="1:13" x14ac:dyDescent="0.25">
      <c r="A3101" t="s">
        <v>1197</v>
      </c>
      <c r="B3101" t="s">
        <v>1270</v>
      </c>
      <c r="C3101" t="s">
        <v>22</v>
      </c>
      <c r="D3101" t="s">
        <v>23</v>
      </c>
      <c r="E3101" t="s">
        <v>1277</v>
      </c>
      <c r="F3101" t="s">
        <v>1278</v>
      </c>
      <c r="G3101">
        <v>2016</v>
      </c>
      <c r="H3101">
        <v>350</v>
      </c>
      <c r="I3101" t="s">
        <v>1486</v>
      </c>
      <c r="J3101" s="10" t="s">
        <v>2044</v>
      </c>
      <c r="K3101" t="s">
        <v>2045</v>
      </c>
      <c r="L3101" s="10" t="s">
        <v>1598</v>
      </c>
      <c r="M3101" t="s">
        <v>2090</v>
      </c>
    </row>
    <row r="3102" spans="1:13" x14ac:dyDescent="0.25">
      <c r="A3102" t="s">
        <v>1197</v>
      </c>
      <c r="B3102" t="s">
        <v>1270</v>
      </c>
      <c r="C3102" t="s">
        <v>22</v>
      </c>
      <c r="D3102" t="s">
        <v>23</v>
      </c>
      <c r="E3102" t="s">
        <v>1277</v>
      </c>
      <c r="F3102" t="s">
        <v>1278</v>
      </c>
      <c r="G3102">
        <v>2017</v>
      </c>
      <c r="H3102">
        <v>370</v>
      </c>
      <c r="I3102" t="s">
        <v>1486</v>
      </c>
      <c r="J3102" s="10" t="s">
        <v>2044</v>
      </c>
      <c r="K3102" t="s">
        <v>2045</v>
      </c>
      <c r="L3102" s="10" t="s">
        <v>1598</v>
      </c>
      <c r="M3102" t="s">
        <v>2090</v>
      </c>
    </row>
    <row r="3103" spans="1:13" x14ac:dyDescent="0.25">
      <c r="A3103" t="s">
        <v>1197</v>
      </c>
      <c r="B3103" t="s">
        <v>1270</v>
      </c>
      <c r="C3103" t="s">
        <v>22</v>
      </c>
      <c r="D3103" t="s">
        <v>23</v>
      </c>
      <c r="E3103" t="s">
        <v>1277</v>
      </c>
      <c r="F3103" t="s">
        <v>1278</v>
      </c>
      <c r="G3103">
        <v>2018</v>
      </c>
      <c r="H3103">
        <v>395</v>
      </c>
      <c r="I3103" t="s">
        <v>1486</v>
      </c>
      <c r="J3103" s="10" t="s">
        <v>2044</v>
      </c>
      <c r="K3103" t="s">
        <v>2045</v>
      </c>
      <c r="L3103" s="10" t="s">
        <v>1598</v>
      </c>
      <c r="M3103" t="s">
        <v>2090</v>
      </c>
    </row>
    <row r="3104" spans="1:13" x14ac:dyDescent="0.25">
      <c r="A3104" t="s">
        <v>1197</v>
      </c>
      <c r="B3104" t="s">
        <v>1270</v>
      </c>
      <c r="C3104" t="s">
        <v>22</v>
      </c>
      <c r="D3104" t="s">
        <v>23</v>
      </c>
      <c r="E3104" t="s">
        <v>1277</v>
      </c>
      <c r="F3104" t="s">
        <v>1278</v>
      </c>
      <c r="G3104">
        <v>2019</v>
      </c>
      <c r="H3104">
        <v>419</v>
      </c>
      <c r="I3104" t="s">
        <v>1486</v>
      </c>
      <c r="J3104" s="10" t="s">
        <v>2044</v>
      </c>
      <c r="K3104" t="s">
        <v>2045</v>
      </c>
      <c r="L3104" s="10" t="s">
        <v>1598</v>
      </c>
      <c r="M3104" t="s">
        <v>2090</v>
      </c>
    </row>
    <row r="3105" spans="1:13" x14ac:dyDescent="0.25">
      <c r="A3105" t="s">
        <v>1197</v>
      </c>
      <c r="B3105" t="s">
        <v>1270</v>
      </c>
      <c r="C3105" t="s">
        <v>22</v>
      </c>
      <c r="D3105" t="s">
        <v>23</v>
      </c>
      <c r="E3105" t="s">
        <v>1277</v>
      </c>
      <c r="F3105" t="s">
        <v>1278</v>
      </c>
      <c r="G3105">
        <v>2020</v>
      </c>
      <c r="H3105">
        <v>387</v>
      </c>
      <c r="I3105" t="s">
        <v>1486</v>
      </c>
      <c r="J3105" s="10" t="s">
        <v>2044</v>
      </c>
      <c r="K3105" t="s">
        <v>2045</v>
      </c>
      <c r="L3105" s="10" t="s">
        <v>1598</v>
      </c>
      <c r="M3105" t="s">
        <v>2090</v>
      </c>
    </row>
    <row r="3106" spans="1:13" x14ac:dyDescent="0.25">
      <c r="A3106" t="s">
        <v>1197</v>
      </c>
      <c r="B3106" t="s">
        <v>1270</v>
      </c>
      <c r="C3106" t="s">
        <v>22</v>
      </c>
      <c r="D3106" t="s">
        <v>23</v>
      </c>
      <c r="E3106" t="s">
        <v>1277</v>
      </c>
      <c r="F3106" t="s">
        <v>1279</v>
      </c>
      <c r="G3106">
        <v>2016</v>
      </c>
      <c r="H3106">
        <v>6</v>
      </c>
      <c r="I3106" t="s">
        <v>1486</v>
      </c>
      <c r="J3106" s="10" t="s">
        <v>2044</v>
      </c>
      <c r="K3106" t="s">
        <v>2045</v>
      </c>
      <c r="L3106" s="10" t="s">
        <v>1598</v>
      </c>
      <c r="M3106" t="s">
        <v>2090</v>
      </c>
    </row>
    <row r="3107" spans="1:13" x14ac:dyDescent="0.25">
      <c r="A3107" t="s">
        <v>1197</v>
      </c>
      <c r="B3107" t="s">
        <v>1270</v>
      </c>
      <c r="C3107" t="s">
        <v>22</v>
      </c>
      <c r="D3107" t="s">
        <v>23</v>
      </c>
      <c r="E3107" t="s">
        <v>1277</v>
      </c>
      <c r="F3107" t="s">
        <v>1279</v>
      </c>
      <c r="G3107">
        <v>2017</v>
      </c>
      <c r="H3107">
        <v>3</v>
      </c>
      <c r="I3107" t="s">
        <v>1486</v>
      </c>
      <c r="J3107" s="10" t="s">
        <v>2044</v>
      </c>
      <c r="K3107" t="s">
        <v>2045</v>
      </c>
      <c r="L3107" s="10" t="s">
        <v>1598</v>
      </c>
      <c r="M3107" t="s">
        <v>2090</v>
      </c>
    </row>
    <row r="3108" spans="1:13" x14ac:dyDescent="0.25">
      <c r="A3108" t="s">
        <v>1197</v>
      </c>
      <c r="B3108" t="s">
        <v>1270</v>
      </c>
      <c r="C3108" t="s">
        <v>22</v>
      </c>
      <c r="D3108" t="s">
        <v>23</v>
      </c>
      <c r="E3108" t="s">
        <v>1277</v>
      </c>
      <c r="F3108" t="s">
        <v>1279</v>
      </c>
      <c r="G3108">
        <v>2018</v>
      </c>
      <c r="H3108">
        <v>4</v>
      </c>
      <c r="I3108" t="s">
        <v>1486</v>
      </c>
      <c r="J3108" s="10" t="s">
        <v>2044</v>
      </c>
      <c r="K3108" t="s">
        <v>2045</v>
      </c>
      <c r="L3108" s="10" t="s">
        <v>1598</v>
      </c>
      <c r="M3108" t="s">
        <v>2090</v>
      </c>
    </row>
    <row r="3109" spans="1:13" x14ac:dyDescent="0.25">
      <c r="A3109" t="s">
        <v>1197</v>
      </c>
      <c r="B3109" t="s">
        <v>1270</v>
      </c>
      <c r="C3109" t="s">
        <v>22</v>
      </c>
      <c r="D3109" t="s">
        <v>23</v>
      </c>
      <c r="E3109" t="s">
        <v>1277</v>
      </c>
      <c r="F3109" t="s">
        <v>1279</v>
      </c>
      <c r="G3109">
        <v>2019</v>
      </c>
      <c r="H3109">
        <v>9</v>
      </c>
      <c r="I3109" t="s">
        <v>1486</v>
      </c>
      <c r="J3109" s="10" t="s">
        <v>2044</v>
      </c>
      <c r="K3109" t="s">
        <v>2045</v>
      </c>
      <c r="L3109" s="10" t="s">
        <v>1598</v>
      </c>
      <c r="M3109" t="s">
        <v>2090</v>
      </c>
    </row>
    <row r="3110" spans="1:13" x14ac:dyDescent="0.25">
      <c r="A3110" t="s">
        <v>1197</v>
      </c>
      <c r="B3110" t="s">
        <v>1270</v>
      </c>
      <c r="C3110" t="s">
        <v>22</v>
      </c>
      <c r="D3110" t="s">
        <v>23</v>
      </c>
      <c r="E3110" t="s">
        <v>1277</v>
      </c>
      <c r="F3110" t="s">
        <v>1279</v>
      </c>
      <c r="G3110">
        <v>2020</v>
      </c>
      <c r="H3110">
        <v>5</v>
      </c>
      <c r="I3110" t="s">
        <v>1486</v>
      </c>
      <c r="J3110" s="10" t="s">
        <v>2044</v>
      </c>
      <c r="K3110" t="s">
        <v>2045</v>
      </c>
      <c r="L3110" s="10" t="s">
        <v>1598</v>
      </c>
      <c r="M3110" t="s">
        <v>2090</v>
      </c>
    </row>
    <row r="3111" spans="1:13" x14ac:dyDescent="0.25">
      <c r="A3111" t="s">
        <v>1280</v>
      </c>
      <c r="B3111" t="s">
        <v>1280</v>
      </c>
      <c r="C3111" t="s">
        <v>1</v>
      </c>
      <c r="D3111" t="s">
        <v>6</v>
      </c>
      <c r="E3111" t="s">
        <v>1281</v>
      </c>
      <c r="F3111" t="s">
        <v>1282</v>
      </c>
      <c r="G3111">
        <v>2016</v>
      </c>
      <c r="H3111">
        <v>1</v>
      </c>
      <c r="I3111" t="s">
        <v>1486</v>
      </c>
      <c r="J3111" s="10" t="s">
        <v>2046</v>
      </c>
      <c r="K3111" t="s">
        <v>2047</v>
      </c>
      <c r="L3111" s="10" t="s">
        <v>1542</v>
      </c>
      <c r="M3111" t="s">
        <v>2084</v>
      </c>
    </row>
    <row r="3112" spans="1:13" x14ac:dyDescent="0.25">
      <c r="A3112" t="s">
        <v>1280</v>
      </c>
      <c r="B3112" t="s">
        <v>1283</v>
      </c>
      <c r="C3112" t="s">
        <v>1</v>
      </c>
      <c r="D3112" t="s">
        <v>35</v>
      </c>
      <c r="E3112" t="s">
        <v>1284</v>
      </c>
      <c r="F3112" t="s">
        <v>1285</v>
      </c>
      <c r="G3112">
        <v>2016</v>
      </c>
      <c r="H3112">
        <v>4</v>
      </c>
      <c r="I3112" t="s">
        <v>1486</v>
      </c>
      <c r="J3112" s="10" t="s">
        <v>1659</v>
      </c>
      <c r="K3112" t="s">
        <v>1660</v>
      </c>
      <c r="L3112" s="10" t="s">
        <v>1554</v>
      </c>
      <c r="M3112" t="s">
        <v>2086</v>
      </c>
    </row>
    <row r="3113" spans="1:13" x14ac:dyDescent="0.25">
      <c r="A3113" t="s">
        <v>1280</v>
      </c>
      <c r="B3113" t="s">
        <v>1283</v>
      </c>
      <c r="C3113" t="s">
        <v>1</v>
      </c>
      <c r="D3113" t="s">
        <v>35</v>
      </c>
      <c r="E3113" t="s">
        <v>1284</v>
      </c>
      <c r="F3113" t="s">
        <v>1285</v>
      </c>
      <c r="G3113">
        <v>2019</v>
      </c>
      <c r="H3113">
        <v>1</v>
      </c>
      <c r="I3113" t="s">
        <v>1486</v>
      </c>
      <c r="J3113" s="10" t="s">
        <v>1659</v>
      </c>
      <c r="K3113" t="s">
        <v>1660</v>
      </c>
      <c r="L3113" s="10" t="s">
        <v>1554</v>
      </c>
      <c r="M3113" t="s">
        <v>2086</v>
      </c>
    </row>
    <row r="3114" spans="1:13" x14ac:dyDescent="0.25">
      <c r="A3114" t="s">
        <v>1280</v>
      </c>
      <c r="B3114" t="s">
        <v>1283</v>
      </c>
      <c r="C3114" t="s">
        <v>1</v>
      </c>
      <c r="D3114" t="s">
        <v>35</v>
      </c>
      <c r="E3114" t="s">
        <v>1284</v>
      </c>
      <c r="F3114" t="s">
        <v>1285</v>
      </c>
      <c r="G3114">
        <v>2020</v>
      </c>
      <c r="H3114">
        <v>1</v>
      </c>
      <c r="I3114" t="s">
        <v>1486</v>
      </c>
      <c r="J3114" s="10" t="s">
        <v>1659</v>
      </c>
      <c r="K3114" t="s">
        <v>1660</v>
      </c>
      <c r="L3114" s="10" t="s">
        <v>1554</v>
      </c>
      <c r="M3114" t="s">
        <v>2086</v>
      </c>
    </row>
    <row r="3115" spans="1:13" x14ac:dyDescent="0.25">
      <c r="A3115" t="s">
        <v>1280</v>
      </c>
      <c r="B3115" t="s">
        <v>1283</v>
      </c>
      <c r="C3115" t="s">
        <v>1</v>
      </c>
      <c r="D3115" t="s">
        <v>35</v>
      </c>
      <c r="E3115" t="s">
        <v>1286</v>
      </c>
      <c r="F3115" t="s">
        <v>1287</v>
      </c>
      <c r="G3115">
        <v>2016</v>
      </c>
      <c r="H3115">
        <v>2</v>
      </c>
      <c r="I3115" t="s">
        <v>1486</v>
      </c>
      <c r="J3115" s="10" t="s">
        <v>1517</v>
      </c>
      <c r="K3115" t="s">
        <v>1518</v>
      </c>
      <c r="L3115" s="10" t="s">
        <v>1508</v>
      </c>
      <c r="M3115" t="s">
        <v>2080</v>
      </c>
    </row>
    <row r="3116" spans="1:13" x14ac:dyDescent="0.25">
      <c r="A3116" t="s">
        <v>1280</v>
      </c>
      <c r="B3116" t="s">
        <v>1283</v>
      </c>
      <c r="C3116" t="s">
        <v>1</v>
      </c>
      <c r="D3116" t="s">
        <v>35</v>
      </c>
      <c r="E3116" t="s">
        <v>1286</v>
      </c>
      <c r="F3116" t="s">
        <v>1287</v>
      </c>
      <c r="G3116">
        <v>2017</v>
      </c>
      <c r="H3116">
        <v>2</v>
      </c>
      <c r="I3116" t="s">
        <v>1486</v>
      </c>
      <c r="J3116" s="10" t="s">
        <v>1517</v>
      </c>
      <c r="K3116" t="s">
        <v>1518</v>
      </c>
      <c r="L3116" s="10" t="s">
        <v>1508</v>
      </c>
      <c r="M3116" t="s">
        <v>2080</v>
      </c>
    </row>
    <row r="3117" spans="1:13" x14ac:dyDescent="0.25">
      <c r="A3117" t="s">
        <v>1280</v>
      </c>
      <c r="B3117" t="s">
        <v>1283</v>
      </c>
      <c r="C3117" t="s">
        <v>1</v>
      </c>
      <c r="D3117" t="s">
        <v>35</v>
      </c>
      <c r="E3117" t="s">
        <v>1286</v>
      </c>
      <c r="F3117" t="s">
        <v>1287</v>
      </c>
      <c r="G3117">
        <v>2019</v>
      </c>
      <c r="H3117">
        <v>1</v>
      </c>
      <c r="I3117" t="s">
        <v>1486</v>
      </c>
      <c r="J3117" s="10" t="s">
        <v>1517</v>
      </c>
      <c r="K3117" t="s">
        <v>1518</v>
      </c>
      <c r="L3117" s="10" t="s">
        <v>1508</v>
      </c>
      <c r="M3117" t="s">
        <v>2080</v>
      </c>
    </row>
    <row r="3118" spans="1:13" x14ac:dyDescent="0.25">
      <c r="A3118" t="s">
        <v>1280</v>
      </c>
      <c r="B3118" t="s">
        <v>1283</v>
      </c>
      <c r="C3118" t="s">
        <v>1</v>
      </c>
      <c r="D3118" t="s">
        <v>35</v>
      </c>
      <c r="E3118" t="s">
        <v>1288</v>
      </c>
      <c r="F3118" t="s">
        <v>1289</v>
      </c>
      <c r="G3118">
        <v>2016</v>
      </c>
      <c r="H3118">
        <v>18</v>
      </c>
      <c r="I3118" t="s">
        <v>1486</v>
      </c>
      <c r="J3118" s="10" t="s">
        <v>1545</v>
      </c>
      <c r="K3118" t="s">
        <v>1546</v>
      </c>
      <c r="L3118" s="10" t="s">
        <v>1542</v>
      </c>
      <c r="M3118" t="s">
        <v>2084</v>
      </c>
    </row>
    <row r="3119" spans="1:13" x14ac:dyDescent="0.25">
      <c r="A3119" t="s">
        <v>1280</v>
      </c>
      <c r="B3119" t="s">
        <v>1283</v>
      </c>
      <c r="C3119" t="s">
        <v>1</v>
      </c>
      <c r="D3119" t="s">
        <v>35</v>
      </c>
      <c r="E3119" t="s">
        <v>1288</v>
      </c>
      <c r="F3119" t="s">
        <v>1289</v>
      </c>
      <c r="G3119">
        <v>2017</v>
      </c>
      <c r="H3119">
        <v>23</v>
      </c>
      <c r="I3119" t="s">
        <v>1486</v>
      </c>
      <c r="J3119" s="10" t="s">
        <v>1545</v>
      </c>
      <c r="K3119" t="s">
        <v>1546</v>
      </c>
      <c r="L3119" s="10" t="s">
        <v>1542</v>
      </c>
      <c r="M3119" t="s">
        <v>2084</v>
      </c>
    </row>
    <row r="3120" spans="1:13" x14ac:dyDescent="0.25">
      <c r="A3120" t="s">
        <v>1280</v>
      </c>
      <c r="B3120" t="s">
        <v>1283</v>
      </c>
      <c r="C3120" t="s">
        <v>1</v>
      </c>
      <c r="D3120" t="s">
        <v>35</v>
      </c>
      <c r="E3120" t="s">
        <v>1288</v>
      </c>
      <c r="F3120" t="s">
        <v>1289</v>
      </c>
      <c r="G3120">
        <v>2018</v>
      </c>
      <c r="H3120">
        <v>32</v>
      </c>
      <c r="I3120" t="s">
        <v>1486</v>
      </c>
      <c r="J3120" s="10" t="s">
        <v>1545</v>
      </c>
      <c r="K3120" t="s">
        <v>1546</v>
      </c>
      <c r="L3120" s="10" t="s">
        <v>1542</v>
      </c>
      <c r="M3120" t="s">
        <v>2084</v>
      </c>
    </row>
    <row r="3121" spans="1:13" x14ac:dyDescent="0.25">
      <c r="A3121" t="s">
        <v>1280</v>
      </c>
      <c r="B3121" t="s">
        <v>1283</v>
      </c>
      <c r="C3121" t="s">
        <v>1</v>
      </c>
      <c r="D3121" t="s">
        <v>35</v>
      </c>
      <c r="E3121" t="s">
        <v>1288</v>
      </c>
      <c r="F3121" t="s">
        <v>1289</v>
      </c>
      <c r="G3121">
        <v>2019</v>
      </c>
      <c r="H3121">
        <v>27</v>
      </c>
      <c r="I3121" t="s">
        <v>1486</v>
      </c>
      <c r="J3121" s="10" t="s">
        <v>1545</v>
      </c>
      <c r="K3121" t="s">
        <v>1546</v>
      </c>
      <c r="L3121" s="10" t="s">
        <v>1542</v>
      </c>
      <c r="M3121" t="s">
        <v>2084</v>
      </c>
    </row>
    <row r="3122" spans="1:13" x14ac:dyDescent="0.25">
      <c r="A3122" t="s">
        <v>1280</v>
      </c>
      <c r="B3122" t="s">
        <v>1283</v>
      </c>
      <c r="C3122" t="s">
        <v>1</v>
      </c>
      <c r="D3122" t="s">
        <v>35</v>
      </c>
      <c r="E3122" t="s">
        <v>1288</v>
      </c>
      <c r="F3122" t="s">
        <v>1289</v>
      </c>
      <c r="G3122">
        <v>2020</v>
      </c>
      <c r="H3122">
        <v>30</v>
      </c>
      <c r="I3122" t="s">
        <v>1486</v>
      </c>
      <c r="J3122" s="10" t="s">
        <v>1545</v>
      </c>
      <c r="K3122" t="s">
        <v>1546</v>
      </c>
      <c r="L3122" s="10" t="s">
        <v>1542</v>
      </c>
      <c r="M3122" t="s">
        <v>2084</v>
      </c>
    </row>
    <row r="3123" spans="1:13" x14ac:dyDescent="0.25">
      <c r="A3123" t="s">
        <v>1280</v>
      </c>
      <c r="B3123" t="s">
        <v>1283</v>
      </c>
      <c r="C3123" t="s">
        <v>1</v>
      </c>
      <c r="D3123" t="s">
        <v>35</v>
      </c>
      <c r="E3123" t="s">
        <v>1290</v>
      </c>
      <c r="F3123" t="s">
        <v>1291</v>
      </c>
      <c r="G3123">
        <v>2016</v>
      </c>
      <c r="H3123">
        <v>1</v>
      </c>
      <c r="I3123" t="s">
        <v>1486</v>
      </c>
      <c r="J3123" s="10" t="s">
        <v>2048</v>
      </c>
      <c r="K3123" t="s">
        <v>2049</v>
      </c>
      <c r="L3123" s="10" t="s">
        <v>1709</v>
      </c>
      <c r="M3123" t="s">
        <v>2099</v>
      </c>
    </row>
    <row r="3124" spans="1:13" x14ac:dyDescent="0.25">
      <c r="A3124" t="s">
        <v>1280</v>
      </c>
      <c r="B3124" t="s">
        <v>1283</v>
      </c>
      <c r="C3124" t="s">
        <v>1</v>
      </c>
      <c r="D3124" t="s">
        <v>35</v>
      </c>
      <c r="E3124" t="s">
        <v>1290</v>
      </c>
      <c r="F3124" t="s">
        <v>1291</v>
      </c>
      <c r="G3124">
        <v>2020</v>
      </c>
      <c r="H3124">
        <v>1</v>
      </c>
      <c r="I3124" t="s">
        <v>1486</v>
      </c>
      <c r="J3124" s="10" t="s">
        <v>2048</v>
      </c>
      <c r="K3124" t="s">
        <v>2049</v>
      </c>
      <c r="L3124" s="10" t="s">
        <v>1709</v>
      </c>
      <c r="M3124" t="s">
        <v>2099</v>
      </c>
    </row>
    <row r="3125" spans="1:13" x14ac:dyDescent="0.25">
      <c r="A3125" t="s">
        <v>1280</v>
      </c>
      <c r="B3125" t="s">
        <v>1283</v>
      </c>
      <c r="C3125" t="s">
        <v>1</v>
      </c>
      <c r="D3125" t="s">
        <v>35</v>
      </c>
      <c r="E3125" t="s">
        <v>1292</v>
      </c>
      <c r="F3125" t="s">
        <v>1293</v>
      </c>
      <c r="G3125">
        <v>2018</v>
      </c>
      <c r="H3125">
        <v>1</v>
      </c>
      <c r="I3125" t="s">
        <v>1486</v>
      </c>
      <c r="J3125" s="10" t="s">
        <v>1724</v>
      </c>
      <c r="K3125" t="s">
        <v>1725</v>
      </c>
      <c r="L3125" s="10" t="s">
        <v>1529</v>
      </c>
      <c r="M3125" t="s">
        <v>2083</v>
      </c>
    </row>
    <row r="3126" spans="1:13" x14ac:dyDescent="0.25">
      <c r="A3126" t="s">
        <v>1280</v>
      </c>
      <c r="B3126" t="s">
        <v>1283</v>
      </c>
      <c r="C3126" t="s">
        <v>1</v>
      </c>
      <c r="D3126" t="s">
        <v>35</v>
      </c>
      <c r="E3126" t="s">
        <v>1294</v>
      </c>
      <c r="F3126" t="s">
        <v>1295</v>
      </c>
      <c r="G3126">
        <v>2016</v>
      </c>
      <c r="H3126">
        <v>2</v>
      </c>
      <c r="I3126" t="s">
        <v>1486</v>
      </c>
      <c r="J3126" s="10" t="s">
        <v>1684</v>
      </c>
      <c r="K3126" t="s">
        <v>1685</v>
      </c>
      <c r="L3126" s="10" t="s">
        <v>1554</v>
      </c>
      <c r="M3126" t="s">
        <v>2086</v>
      </c>
    </row>
    <row r="3127" spans="1:13" x14ac:dyDescent="0.25">
      <c r="A3127" t="s">
        <v>1280</v>
      </c>
      <c r="B3127" t="s">
        <v>1283</v>
      </c>
      <c r="C3127" t="s">
        <v>1</v>
      </c>
      <c r="D3127" t="s">
        <v>35</v>
      </c>
      <c r="E3127" t="s">
        <v>1294</v>
      </c>
      <c r="F3127" t="s">
        <v>1295</v>
      </c>
      <c r="G3127">
        <v>2019</v>
      </c>
      <c r="H3127">
        <v>1</v>
      </c>
      <c r="I3127" t="s">
        <v>1486</v>
      </c>
      <c r="J3127" s="10" t="s">
        <v>1684</v>
      </c>
      <c r="K3127" t="s">
        <v>1685</v>
      </c>
      <c r="L3127" s="10" t="s">
        <v>1554</v>
      </c>
      <c r="M3127" t="s">
        <v>2086</v>
      </c>
    </row>
    <row r="3128" spans="1:13" x14ac:dyDescent="0.25">
      <c r="A3128" t="s">
        <v>1280</v>
      </c>
      <c r="B3128" t="s">
        <v>1283</v>
      </c>
      <c r="C3128" t="s">
        <v>1</v>
      </c>
      <c r="D3128" t="s">
        <v>35</v>
      </c>
      <c r="E3128" t="s">
        <v>952</v>
      </c>
      <c r="F3128" t="s">
        <v>1296</v>
      </c>
      <c r="G3128">
        <v>2019</v>
      </c>
      <c r="H3128">
        <v>1</v>
      </c>
      <c r="I3128" t="s">
        <v>1486</v>
      </c>
      <c r="J3128" s="10" t="s">
        <v>1919</v>
      </c>
      <c r="K3128" t="s">
        <v>1920</v>
      </c>
      <c r="L3128" s="10" t="s">
        <v>1921</v>
      </c>
      <c r="M3128" t="s">
        <v>2105</v>
      </c>
    </row>
    <row r="3129" spans="1:13" x14ac:dyDescent="0.25">
      <c r="A3129" t="s">
        <v>1280</v>
      </c>
      <c r="B3129" t="s">
        <v>1283</v>
      </c>
      <c r="C3129" t="s">
        <v>1</v>
      </c>
      <c r="D3129" t="s">
        <v>35</v>
      </c>
      <c r="E3129" t="s">
        <v>1225</v>
      </c>
      <c r="F3129" t="s">
        <v>1297</v>
      </c>
      <c r="G3129">
        <v>2016</v>
      </c>
      <c r="H3129">
        <v>3</v>
      </c>
      <c r="I3129" t="s">
        <v>1486</v>
      </c>
      <c r="J3129" s="10" t="s">
        <v>2021</v>
      </c>
      <c r="K3129" t="s">
        <v>2022</v>
      </c>
      <c r="L3129" s="10" t="s">
        <v>1598</v>
      </c>
      <c r="M3129" t="s">
        <v>2090</v>
      </c>
    </row>
    <row r="3130" spans="1:13" x14ac:dyDescent="0.25">
      <c r="A3130" t="s">
        <v>1280</v>
      </c>
      <c r="B3130" t="s">
        <v>1283</v>
      </c>
      <c r="C3130" t="s">
        <v>1</v>
      </c>
      <c r="D3130" t="s">
        <v>35</v>
      </c>
      <c r="E3130" t="s">
        <v>1225</v>
      </c>
      <c r="F3130" t="s">
        <v>1297</v>
      </c>
      <c r="G3130">
        <v>2019</v>
      </c>
      <c r="H3130">
        <v>1</v>
      </c>
      <c r="I3130" t="s">
        <v>1486</v>
      </c>
      <c r="J3130" s="10" t="s">
        <v>2021</v>
      </c>
      <c r="K3130" t="s">
        <v>2022</v>
      </c>
      <c r="L3130" s="10" t="s">
        <v>1598</v>
      </c>
      <c r="M3130" t="s">
        <v>2090</v>
      </c>
    </row>
    <row r="3131" spans="1:13" x14ac:dyDescent="0.25">
      <c r="A3131" t="s">
        <v>1280</v>
      </c>
      <c r="B3131" t="s">
        <v>1283</v>
      </c>
      <c r="C3131" t="s">
        <v>1</v>
      </c>
      <c r="D3131" t="s">
        <v>35</v>
      </c>
      <c r="E3131" t="s">
        <v>1225</v>
      </c>
      <c r="F3131" t="s">
        <v>1297</v>
      </c>
      <c r="G3131">
        <v>2020</v>
      </c>
      <c r="H3131">
        <v>2</v>
      </c>
      <c r="I3131" t="s">
        <v>1486</v>
      </c>
      <c r="J3131" s="10" t="s">
        <v>2021</v>
      </c>
      <c r="K3131" t="s">
        <v>2022</v>
      </c>
      <c r="L3131" s="10" t="s">
        <v>1598</v>
      </c>
      <c r="M3131" t="s">
        <v>2090</v>
      </c>
    </row>
    <row r="3132" spans="1:13" x14ac:dyDescent="0.25">
      <c r="A3132" t="s">
        <v>1280</v>
      </c>
      <c r="B3132" t="s">
        <v>1283</v>
      </c>
      <c r="C3132" t="s">
        <v>1</v>
      </c>
      <c r="D3132" t="s">
        <v>35</v>
      </c>
      <c r="E3132" t="s">
        <v>1298</v>
      </c>
      <c r="F3132" t="s">
        <v>1299</v>
      </c>
      <c r="G3132">
        <v>2016</v>
      </c>
      <c r="H3132">
        <v>1</v>
      </c>
      <c r="I3132" t="s">
        <v>1486</v>
      </c>
      <c r="J3132" s="10" t="s">
        <v>1758</v>
      </c>
      <c r="K3132" t="s">
        <v>1759</v>
      </c>
      <c r="L3132" s="10" t="s">
        <v>1638</v>
      </c>
      <c r="M3132" t="s">
        <v>2094</v>
      </c>
    </row>
    <row r="3133" spans="1:13" x14ac:dyDescent="0.25">
      <c r="A3133" t="s">
        <v>1280</v>
      </c>
      <c r="B3133" t="s">
        <v>1283</v>
      </c>
      <c r="C3133" t="s">
        <v>1</v>
      </c>
      <c r="D3133" t="s">
        <v>35</v>
      </c>
      <c r="E3133" t="s">
        <v>1298</v>
      </c>
      <c r="F3133" t="s">
        <v>1299</v>
      </c>
      <c r="G3133">
        <v>2017</v>
      </c>
      <c r="H3133">
        <v>1</v>
      </c>
      <c r="I3133" t="s">
        <v>1486</v>
      </c>
      <c r="J3133" s="10" t="s">
        <v>1758</v>
      </c>
      <c r="K3133" t="s">
        <v>1759</v>
      </c>
      <c r="L3133" s="10" t="s">
        <v>1638</v>
      </c>
      <c r="M3133" t="s">
        <v>2094</v>
      </c>
    </row>
    <row r="3134" spans="1:13" x14ac:dyDescent="0.25">
      <c r="A3134" t="s">
        <v>1280</v>
      </c>
      <c r="B3134" t="s">
        <v>1283</v>
      </c>
      <c r="C3134" t="s">
        <v>1</v>
      </c>
      <c r="D3134" t="s">
        <v>35</v>
      </c>
      <c r="E3134" t="s">
        <v>1298</v>
      </c>
      <c r="F3134" t="s">
        <v>1299</v>
      </c>
      <c r="G3134">
        <v>2018</v>
      </c>
      <c r="H3134">
        <v>1</v>
      </c>
      <c r="I3134" t="s">
        <v>1486</v>
      </c>
      <c r="J3134" s="10" t="s">
        <v>1758</v>
      </c>
      <c r="K3134" t="s">
        <v>1759</v>
      </c>
      <c r="L3134" s="10" t="s">
        <v>1638</v>
      </c>
      <c r="M3134" t="s">
        <v>2094</v>
      </c>
    </row>
    <row r="3135" spans="1:13" x14ac:dyDescent="0.25">
      <c r="A3135" t="s">
        <v>1280</v>
      </c>
      <c r="B3135" t="s">
        <v>1283</v>
      </c>
      <c r="C3135" t="s">
        <v>1</v>
      </c>
      <c r="D3135" t="s">
        <v>35</v>
      </c>
      <c r="E3135" t="s">
        <v>1298</v>
      </c>
      <c r="F3135" t="s">
        <v>1299</v>
      </c>
      <c r="G3135">
        <v>2019</v>
      </c>
      <c r="H3135">
        <v>1</v>
      </c>
      <c r="I3135" t="s">
        <v>1486</v>
      </c>
      <c r="J3135" s="10" t="s">
        <v>1758</v>
      </c>
      <c r="K3135" t="s">
        <v>1759</v>
      </c>
      <c r="L3135" s="10" t="s">
        <v>1638</v>
      </c>
      <c r="M3135" t="s">
        <v>2094</v>
      </c>
    </row>
    <row r="3136" spans="1:13" x14ac:dyDescent="0.25">
      <c r="A3136" t="s">
        <v>1280</v>
      </c>
      <c r="B3136" t="s">
        <v>1283</v>
      </c>
      <c r="C3136" t="s">
        <v>1</v>
      </c>
      <c r="D3136" t="s">
        <v>35</v>
      </c>
      <c r="E3136" t="s">
        <v>1300</v>
      </c>
      <c r="F3136" t="s">
        <v>1301</v>
      </c>
      <c r="G3136">
        <v>2016</v>
      </c>
      <c r="H3136">
        <v>1</v>
      </c>
      <c r="I3136" t="s">
        <v>1486</v>
      </c>
      <c r="J3136" s="10" t="s">
        <v>1953</v>
      </c>
      <c r="K3136" t="s">
        <v>1954</v>
      </c>
      <c r="L3136" s="10" t="s">
        <v>1526</v>
      </c>
      <c r="M3136" t="s">
        <v>2082</v>
      </c>
    </row>
    <row r="3137" spans="1:13" x14ac:dyDescent="0.25">
      <c r="A3137" t="s">
        <v>1280</v>
      </c>
      <c r="B3137" t="s">
        <v>1283</v>
      </c>
      <c r="C3137" t="s">
        <v>1</v>
      </c>
      <c r="D3137" t="s">
        <v>35</v>
      </c>
      <c r="E3137" t="s">
        <v>1300</v>
      </c>
      <c r="F3137" t="s">
        <v>1301</v>
      </c>
      <c r="G3137">
        <v>2017</v>
      </c>
      <c r="H3137">
        <v>1</v>
      </c>
      <c r="I3137" t="s">
        <v>1486</v>
      </c>
      <c r="J3137" s="10" t="s">
        <v>1953</v>
      </c>
      <c r="K3137" t="s">
        <v>1954</v>
      </c>
      <c r="L3137" s="10" t="s">
        <v>1526</v>
      </c>
      <c r="M3137" t="s">
        <v>2082</v>
      </c>
    </row>
    <row r="3138" spans="1:13" x14ac:dyDescent="0.25">
      <c r="A3138" t="s">
        <v>1280</v>
      </c>
      <c r="B3138" t="s">
        <v>1283</v>
      </c>
      <c r="C3138" t="s">
        <v>1</v>
      </c>
      <c r="D3138" t="s">
        <v>35</v>
      </c>
      <c r="E3138" t="s">
        <v>797</v>
      </c>
      <c r="F3138" t="s">
        <v>1302</v>
      </c>
      <c r="G3138">
        <v>2020</v>
      </c>
      <c r="H3138">
        <v>1</v>
      </c>
      <c r="I3138" t="s">
        <v>1486</v>
      </c>
      <c r="J3138" s="10" t="s">
        <v>1876</v>
      </c>
      <c r="K3138" t="s">
        <v>1877</v>
      </c>
      <c r="L3138" s="10" t="s">
        <v>1675</v>
      </c>
      <c r="M3138" t="s">
        <v>2097</v>
      </c>
    </row>
    <row r="3139" spans="1:13" x14ac:dyDescent="0.25">
      <c r="A3139" t="s">
        <v>1280</v>
      </c>
      <c r="B3139" t="s">
        <v>1283</v>
      </c>
      <c r="C3139" t="s">
        <v>1</v>
      </c>
      <c r="D3139" t="s">
        <v>35</v>
      </c>
      <c r="E3139" t="s">
        <v>1303</v>
      </c>
      <c r="F3139" t="s">
        <v>1304</v>
      </c>
      <c r="G3139">
        <v>2016</v>
      </c>
      <c r="H3139">
        <v>1</v>
      </c>
      <c r="I3139" t="s">
        <v>1486</v>
      </c>
      <c r="J3139" s="10" t="s">
        <v>1764</v>
      </c>
      <c r="K3139" t="s">
        <v>1765</v>
      </c>
      <c r="L3139" s="10" t="s">
        <v>1638</v>
      </c>
      <c r="M3139" t="s">
        <v>2094</v>
      </c>
    </row>
    <row r="3140" spans="1:13" x14ac:dyDescent="0.25">
      <c r="A3140" t="s">
        <v>1280</v>
      </c>
      <c r="B3140" t="s">
        <v>1283</v>
      </c>
      <c r="C3140" t="s">
        <v>1</v>
      </c>
      <c r="D3140" t="s">
        <v>35</v>
      </c>
      <c r="E3140" t="s">
        <v>1303</v>
      </c>
      <c r="F3140" t="s">
        <v>1304</v>
      </c>
      <c r="G3140">
        <v>2018</v>
      </c>
      <c r="H3140">
        <v>1</v>
      </c>
      <c r="I3140" t="s">
        <v>1486</v>
      </c>
      <c r="J3140" s="10" t="s">
        <v>1764</v>
      </c>
      <c r="K3140" t="s">
        <v>1765</v>
      </c>
      <c r="L3140" s="10" t="s">
        <v>1638</v>
      </c>
      <c r="M3140" t="s">
        <v>2094</v>
      </c>
    </row>
    <row r="3141" spans="1:13" x14ac:dyDescent="0.25">
      <c r="A3141" t="s">
        <v>1280</v>
      </c>
      <c r="B3141" t="s">
        <v>1283</v>
      </c>
      <c r="C3141" t="s">
        <v>1</v>
      </c>
      <c r="D3141" t="s">
        <v>35</v>
      </c>
      <c r="E3141" t="s">
        <v>1303</v>
      </c>
      <c r="F3141" t="s">
        <v>1304</v>
      </c>
      <c r="G3141">
        <v>2019</v>
      </c>
      <c r="H3141">
        <v>1</v>
      </c>
      <c r="I3141" t="s">
        <v>1486</v>
      </c>
      <c r="J3141" s="10" t="s">
        <v>1764</v>
      </c>
      <c r="K3141" t="s">
        <v>1765</v>
      </c>
      <c r="L3141" s="10" t="s">
        <v>1638</v>
      </c>
      <c r="M3141" t="s">
        <v>2094</v>
      </c>
    </row>
    <row r="3142" spans="1:13" x14ac:dyDescent="0.25">
      <c r="A3142" t="s">
        <v>1280</v>
      </c>
      <c r="B3142" t="s">
        <v>1283</v>
      </c>
      <c r="C3142" t="s">
        <v>1</v>
      </c>
      <c r="D3142" t="s">
        <v>35</v>
      </c>
      <c r="E3142" t="s">
        <v>987</v>
      </c>
      <c r="F3142" t="s">
        <v>1305</v>
      </c>
      <c r="G3142">
        <v>2016</v>
      </c>
      <c r="H3142">
        <v>1</v>
      </c>
      <c r="I3142" t="s">
        <v>1486</v>
      </c>
      <c r="J3142" s="10" t="s">
        <v>1932</v>
      </c>
      <c r="K3142" t="s">
        <v>1933</v>
      </c>
      <c r="L3142" s="10" t="s">
        <v>1934</v>
      </c>
      <c r="M3142" t="s">
        <v>2106</v>
      </c>
    </row>
    <row r="3143" spans="1:13" x14ac:dyDescent="0.25">
      <c r="A3143" t="s">
        <v>1280</v>
      </c>
      <c r="B3143" t="s">
        <v>1283</v>
      </c>
      <c r="C3143" t="s">
        <v>1</v>
      </c>
      <c r="D3143" t="s">
        <v>35</v>
      </c>
      <c r="E3143" t="s">
        <v>1264</v>
      </c>
      <c r="F3143" t="s">
        <v>1306</v>
      </c>
      <c r="G3143">
        <v>2019</v>
      </c>
      <c r="H3143">
        <v>2</v>
      </c>
      <c r="I3143" t="s">
        <v>1486</v>
      </c>
      <c r="J3143" s="10" t="s">
        <v>2042</v>
      </c>
      <c r="K3143" t="s">
        <v>2043</v>
      </c>
      <c r="L3143" s="10" t="s">
        <v>1598</v>
      </c>
      <c r="M3143" t="s">
        <v>2090</v>
      </c>
    </row>
    <row r="3144" spans="1:13" x14ac:dyDescent="0.25">
      <c r="A3144" t="s">
        <v>1280</v>
      </c>
      <c r="B3144" t="s">
        <v>1283</v>
      </c>
      <c r="C3144" t="s">
        <v>1</v>
      </c>
      <c r="D3144" t="s">
        <v>35</v>
      </c>
      <c r="E3144" t="s">
        <v>831</v>
      </c>
      <c r="F3144" t="s">
        <v>1307</v>
      </c>
      <c r="G3144">
        <v>2019</v>
      </c>
      <c r="H3144">
        <v>1</v>
      </c>
      <c r="I3144" t="s">
        <v>1486</v>
      </c>
      <c r="J3144" s="10" t="s">
        <v>1882</v>
      </c>
      <c r="K3144" t="s">
        <v>1883</v>
      </c>
      <c r="L3144" s="10" t="s">
        <v>1884</v>
      </c>
      <c r="M3144" t="s">
        <v>2104</v>
      </c>
    </row>
    <row r="3145" spans="1:13" x14ac:dyDescent="0.25">
      <c r="A3145" t="s">
        <v>1280</v>
      </c>
      <c r="B3145" t="s">
        <v>1283</v>
      </c>
      <c r="C3145" t="s">
        <v>1</v>
      </c>
      <c r="D3145" t="s">
        <v>35</v>
      </c>
      <c r="E3145" t="s">
        <v>831</v>
      </c>
      <c r="F3145" t="s">
        <v>1307</v>
      </c>
      <c r="G3145">
        <v>2020</v>
      </c>
      <c r="H3145">
        <v>1</v>
      </c>
      <c r="I3145" t="s">
        <v>1486</v>
      </c>
      <c r="J3145" s="10" t="s">
        <v>1882</v>
      </c>
      <c r="K3145" t="s">
        <v>1883</v>
      </c>
      <c r="L3145" s="10" t="s">
        <v>1884</v>
      </c>
      <c r="M3145" t="s">
        <v>2104</v>
      </c>
    </row>
    <row r="3146" spans="1:13" x14ac:dyDescent="0.25">
      <c r="A3146" t="s">
        <v>1280</v>
      </c>
      <c r="B3146" t="s">
        <v>1283</v>
      </c>
      <c r="C3146" t="s">
        <v>1</v>
      </c>
      <c r="D3146" t="s">
        <v>35</v>
      </c>
      <c r="E3146" t="s">
        <v>1308</v>
      </c>
      <c r="F3146" t="s">
        <v>1309</v>
      </c>
      <c r="G3146">
        <v>2019</v>
      </c>
      <c r="H3146">
        <v>1</v>
      </c>
      <c r="I3146" t="s">
        <v>1486</v>
      </c>
      <c r="J3146" s="10" t="s">
        <v>1661</v>
      </c>
      <c r="K3146" t="s">
        <v>1662</v>
      </c>
      <c r="L3146" s="10" t="s">
        <v>1554</v>
      </c>
      <c r="M3146" t="s">
        <v>2086</v>
      </c>
    </row>
    <row r="3147" spans="1:13" x14ac:dyDescent="0.25">
      <c r="A3147" t="s">
        <v>1280</v>
      </c>
      <c r="B3147" t="s">
        <v>1283</v>
      </c>
      <c r="C3147" t="s">
        <v>1</v>
      </c>
      <c r="D3147" t="s">
        <v>35</v>
      </c>
      <c r="E3147" t="s">
        <v>1310</v>
      </c>
      <c r="F3147" t="s">
        <v>1311</v>
      </c>
      <c r="G3147">
        <v>2016</v>
      </c>
      <c r="H3147">
        <v>543</v>
      </c>
      <c r="I3147" t="s">
        <v>1486</v>
      </c>
      <c r="J3147" s="10" t="s">
        <v>2003</v>
      </c>
      <c r="K3147" t="s">
        <v>2004</v>
      </c>
      <c r="L3147" s="10" t="s">
        <v>1768</v>
      </c>
      <c r="M3147" t="s">
        <v>2100</v>
      </c>
    </row>
    <row r="3148" spans="1:13" x14ac:dyDescent="0.25">
      <c r="A3148" t="s">
        <v>1280</v>
      </c>
      <c r="B3148" t="s">
        <v>1283</v>
      </c>
      <c r="C3148" t="s">
        <v>1</v>
      </c>
      <c r="D3148" t="s">
        <v>35</v>
      </c>
      <c r="E3148" t="s">
        <v>1310</v>
      </c>
      <c r="F3148" t="s">
        <v>1311</v>
      </c>
      <c r="G3148">
        <v>2016</v>
      </c>
      <c r="H3148">
        <v>6</v>
      </c>
      <c r="I3148" t="s">
        <v>1489</v>
      </c>
      <c r="J3148" s="10" t="s">
        <v>2003</v>
      </c>
      <c r="K3148" t="s">
        <v>2004</v>
      </c>
      <c r="L3148" s="10" t="s">
        <v>1768</v>
      </c>
      <c r="M3148" t="s">
        <v>2100</v>
      </c>
    </row>
    <row r="3149" spans="1:13" x14ac:dyDescent="0.25">
      <c r="A3149" t="s">
        <v>1280</v>
      </c>
      <c r="B3149" t="s">
        <v>1283</v>
      </c>
      <c r="C3149" t="s">
        <v>1</v>
      </c>
      <c r="D3149" t="s">
        <v>35</v>
      </c>
      <c r="E3149" t="s">
        <v>1310</v>
      </c>
      <c r="F3149" t="s">
        <v>1311</v>
      </c>
      <c r="G3149">
        <v>2017</v>
      </c>
      <c r="H3149">
        <v>5</v>
      </c>
      <c r="I3149" t="s">
        <v>1488</v>
      </c>
      <c r="J3149" s="10" t="s">
        <v>2003</v>
      </c>
      <c r="K3149" t="s">
        <v>2004</v>
      </c>
      <c r="L3149" s="10" t="s">
        <v>1768</v>
      </c>
      <c r="M3149" t="s">
        <v>2100</v>
      </c>
    </row>
    <row r="3150" spans="1:13" x14ac:dyDescent="0.25">
      <c r="A3150" t="s">
        <v>1280</v>
      </c>
      <c r="B3150" t="s">
        <v>1283</v>
      </c>
      <c r="C3150" t="s">
        <v>1</v>
      </c>
      <c r="D3150" t="s">
        <v>35</v>
      </c>
      <c r="E3150" t="s">
        <v>1310</v>
      </c>
      <c r="F3150" t="s">
        <v>1311</v>
      </c>
      <c r="G3150">
        <v>2017</v>
      </c>
      <c r="H3150">
        <v>405</v>
      </c>
      <c r="I3150" t="s">
        <v>1486</v>
      </c>
      <c r="J3150" s="10" t="s">
        <v>2003</v>
      </c>
      <c r="K3150" t="s">
        <v>2004</v>
      </c>
      <c r="L3150" s="10" t="s">
        <v>1768</v>
      </c>
      <c r="M3150" t="s">
        <v>2100</v>
      </c>
    </row>
    <row r="3151" spans="1:13" x14ac:dyDescent="0.25">
      <c r="A3151" t="s">
        <v>1280</v>
      </c>
      <c r="B3151" t="s">
        <v>1283</v>
      </c>
      <c r="C3151" t="s">
        <v>1</v>
      </c>
      <c r="D3151" t="s">
        <v>35</v>
      </c>
      <c r="E3151" t="s">
        <v>1310</v>
      </c>
      <c r="F3151" t="s">
        <v>1311</v>
      </c>
      <c r="G3151">
        <v>2017</v>
      </c>
      <c r="H3151">
        <v>110</v>
      </c>
      <c r="I3151" t="s">
        <v>1487</v>
      </c>
      <c r="J3151" s="10" t="s">
        <v>2003</v>
      </c>
      <c r="K3151" t="s">
        <v>2004</v>
      </c>
      <c r="L3151" s="10" t="s">
        <v>1768</v>
      </c>
      <c r="M3151" t="s">
        <v>2100</v>
      </c>
    </row>
    <row r="3152" spans="1:13" x14ac:dyDescent="0.25">
      <c r="A3152" t="s">
        <v>1280</v>
      </c>
      <c r="B3152" t="s">
        <v>1283</v>
      </c>
      <c r="C3152" t="s">
        <v>1</v>
      </c>
      <c r="D3152" t="s">
        <v>35</v>
      </c>
      <c r="E3152" t="s">
        <v>1310</v>
      </c>
      <c r="F3152" t="s">
        <v>1311</v>
      </c>
      <c r="G3152">
        <v>2017</v>
      </c>
      <c r="H3152">
        <v>9</v>
      </c>
      <c r="I3152" t="s">
        <v>1489</v>
      </c>
      <c r="J3152" s="10" t="s">
        <v>2003</v>
      </c>
      <c r="K3152" t="s">
        <v>2004</v>
      </c>
      <c r="L3152" s="10" t="s">
        <v>1768</v>
      </c>
      <c r="M3152" t="s">
        <v>2100</v>
      </c>
    </row>
    <row r="3153" spans="1:13" x14ac:dyDescent="0.25">
      <c r="A3153" t="s">
        <v>1280</v>
      </c>
      <c r="B3153" t="s">
        <v>1283</v>
      </c>
      <c r="C3153" t="s">
        <v>1</v>
      </c>
      <c r="D3153" t="s">
        <v>35</v>
      </c>
      <c r="E3153" t="s">
        <v>1310</v>
      </c>
      <c r="F3153" t="s">
        <v>1311</v>
      </c>
      <c r="G3153">
        <v>2018</v>
      </c>
      <c r="H3153">
        <v>3</v>
      </c>
      <c r="I3153" t="s">
        <v>1488</v>
      </c>
      <c r="J3153" s="10" t="s">
        <v>2003</v>
      </c>
      <c r="K3153" t="s">
        <v>2004</v>
      </c>
      <c r="L3153" s="10" t="s">
        <v>1768</v>
      </c>
      <c r="M3153" t="s">
        <v>2100</v>
      </c>
    </row>
    <row r="3154" spans="1:13" x14ac:dyDescent="0.25">
      <c r="A3154" t="s">
        <v>1280</v>
      </c>
      <c r="B3154" t="s">
        <v>1283</v>
      </c>
      <c r="C3154" t="s">
        <v>1</v>
      </c>
      <c r="D3154" t="s">
        <v>35</v>
      </c>
      <c r="E3154" t="s">
        <v>1310</v>
      </c>
      <c r="F3154" t="s">
        <v>1311</v>
      </c>
      <c r="G3154">
        <v>2018</v>
      </c>
      <c r="H3154">
        <v>399</v>
      </c>
      <c r="I3154" t="s">
        <v>1486</v>
      </c>
      <c r="J3154" s="10" t="s">
        <v>2003</v>
      </c>
      <c r="K3154" t="s">
        <v>2004</v>
      </c>
      <c r="L3154" s="10" t="s">
        <v>1768</v>
      </c>
      <c r="M3154" t="s">
        <v>2100</v>
      </c>
    </row>
    <row r="3155" spans="1:13" x14ac:dyDescent="0.25">
      <c r="A3155" t="s">
        <v>1280</v>
      </c>
      <c r="B3155" t="s">
        <v>1283</v>
      </c>
      <c r="C3155" t="s">
        <v>1</v>
      </c>
      <c r="D3155" t="s">
        <v>35</v>
      </c>
      <c r="E3155" t="s">
        <v>1310</v>
      </c>
      <c r="F3155" t="s">
        <v>1311</v>
      </c>
      <c r="G3155">
        <v>2018</v>
      </c>
      <c r="H3155">
        <v>170</v>
      </c>
      <c r="I3155" t="s">
        <v>1487</v>
      </c>
      <c r="J3155" s="10" t="s">
        <v>2003</v>
      </c>
      <c r="K3155" t="s">
        <v>2004</v>
      </c>
      <c r="L3155" s="10" t="s">
        <v>1768</v>
      </c>
      <c r="M3155" t="s">
        <v>2100</v>
      </c>
    </row>
    <row r="3156" spans="1:13" x14ac:dyDescent="0.25">
      <c r="A3156" t="s">
        <v>1280</v>
      </c>
      <c r="B3156" t="s">
        <v>1283</v>
      </c>
      <c r="C3156" t="s">
        <v>1</v>
      </c>
      <c r="D3156" t="s">
        <v>35</v>
      </c>
      <c r="E3156" t="s">
        <v>1310</v>
      </c>
      <c r="F3156" t="s">
        <v>1311</v>
      </c>
      <c r="G3156">
        <v>2018</v>
      </c>
      <c r="H3156">
        <v>4</v>
      </c>
      <c r="I3156" t="s">
        <v>1489</v>
      </c>
      <c r="J3156" s="10" t="s">
        <v>2003</v>
      </c>
      <c r="K3156" t="s">
        <v>2004</v>
      </c>
      <c r="L3156" s="10" t="s">
        <v>1768</v>
      </c>
      <c r="M3156" t="s">
        <v>2100</v>
      </c>
    </row>
    <row r="3157" spans="1:13" x14ac:dyDescent="0.25">
      <c r="A3157" t="s">
        <v>1280</v>
      </c>
      <c r="B3157" t="s">
        <v>1283</v>
      </c>
      <c r="C3157" t="s">
        <v>1</v>
      </c>
      <c r="D3157" t="s">
        <v>35</v>
      </c>
      <c r="E3157" t="s">
        <v>1310</v>
      </c>
      <c r="F3157" t="s">
        <v>1311</v>
      </c>
      <c r="G3157">
        <v>2019</v>
      </c>
      <c r="H3157">
        <v>11</v>
      </c>
      <c r="I3157" t="s">
        <v>1488</v>
      </c>
      <c r="J3157" s="10" t="s">
        <v>2003</v>
      </c>
      <c r="K3157" t="s">
        <v>2004</v>
      </c>
      <c r="L3157" s="10" t="s">
        <v>1768</v>
      </c>
      <c r="M3157" t="s">
        <v>2100</v>
      </c>
    </row>
    <row r="3158" spans="1:13" x14ac:dyDescent="0.25">
      <c r="A3158" t="s">
        <v>1280</v>
      </c>
      <c r="B3158" t="s">
        <v>1283</v>
      </c>
      <c r="C3158" t="s">
        <v>1</v>
      </c>
      <c r="D3158" t="s">
        <v>35</v>
      </c>
      <c r="E3158" t="s">
        <v>1310</v>
      </c>
      <c r="F3158" t="s">
        <v>1311</v>
      </c>
      <c r="G3158">
        <v>2019</v>
      </c>
      <c r="H3158">
        <v>334</v>
      </c>
      <c r="I3158" t="s">
        <v>1486</v>
      </c>
      <c r="J3158" s="10" t="s">
        <v>2003</v>
      </c>
      <c r="K3158" t="s">
        <v>2004</v>
      </c>
      <c r="L3158" s="10" t="s">
        <v>1768</v>
      </c>
      <c r="M3158" t="s">
        <v>2100</v>
      </c>
    </row>
    <row r="3159" spans="1:13" x14ac:dyDescent="0.25">
      <c r="A3159" t="s">
        <v>1280</v>
      </c>
      <c r="B3159" t="s">
        <v>1283</v>
      </c>
      <c r="C3159" t="s">
        <v>1</v>
      </c>
      <c r="D3159" t="s">
        <v>35</v>
      </c>
      <c r="E3159" t="s">
        <v>1310</v>
      </c>
      <c r="F3159" t="s">
        <v>1311</v>
      </c>
      <c r="G3159">
        <v>2019</v>
      </c>
      <c r="H3159">
        <v>193</v>
      </c>
      <c r="I3159" t="s">
        <v>1487</v>
      </c>
      <c r="J3159" s="10" t="s">
        <v>2003</v>
      </c>
      <c r="K3159" t="s">
        <v>2004</v>
      </c>
      <c r="L3159" s="10" t="s">
        <v>1768</v>
      </c>
      <c r="M3159" t="s">
        <v>2100</v>
      </c>
    </row>
    <row r="3160" spans="1:13" x14ac:dyDescent="0.25">
      <c r="A3160" t="s">
        <v>1280</v>
      </c>
      <c r="B3160" t="s">
        <v>1283</v>
      </c>
      <c r="C3160" t="s">
        <v>1</v>
      </c>
      <c r="D3160" t="s">
        <v>35</v>
      </c>
      <c r="E3160" t="s">
        <v>1310</v>
      </c>
      <c r="F3160" t="s">
        <v>1311</v>
      </c>
      <c r="G3160">
        <v>2020</v>
      </c>
      <c r="H3160">
        <v>2</v>
      </c>
      <c r="I3160" t="s">
        <v>1488</v>
      </c>
      <c r="J3160" s="10" t="s">
        <v>2003</v>
      </c>
      <c r="K3160" t="s">
        <v>2004</v>
      </c>
      <c r="L3160" s="10" t="s">
        <v>1768</v>
      </c>
      <c r="M3160" t="s">
        <v>2100</v>
      </c>
    </row>
    <row r="3161" spans="1:13" x14ac:dyDescent="0.25">
      <c r="A3161" t="s">
        <v>1280</v>
      </c>
      <c r="B3161" t="s">
        <v>1283</v>
      </c>
      <c r="C3161" t="s">
        <v>1</v>
      </c>
      <c r="D3161" t="s">
        <v>35</v>
      </c>
      <c r="E3161" t="s">
        <v>1310</v>
      </c>
      <c r="F3161" t="s">
        <v>1311</v>
      </c>
      <c r="G3161">
        <v>2020</v>
      </c>
      <c r="H3161">
        <v>306</v>
      </c>
      <c r="I3161" t="s">
        <v>1486</v>
      </c>
      <c r="J3161" s="10" t="s">
        <v>2003</v>
      </c>
      <c r="K3161" t="s">
        <v>2004</v>
      </c>
      <c r="L3161" s="10" t="s">
        <v>1768</v>
      </c>
      <c r="M3161" t="s">
        <v>2100</v>
      </c>
    </row>
    <row r="3162" spans="1:13" x14ac:dyDescent="0.25">
      <c r="A3162" t="s">
        <v>1280</v>
      </c>
      <c r="B3162" t="s">
        <v>1283</v>
      </c>
      <c r="C3162" t="s">
        <v>1</v>
      </c>
      <c r="D3162" t="s">
        <v>35</v>
      </c>
      <c r="E3162" t="s">
        <v>1310</v>
      </c>
      <c r="F3162" t="s">
        <v>1311</v>
      </c>
      <c r="G3162">
        <v>2020</v>
      </c>
      <c r="H3162">
        <v>203</v>
      </c>
      <c r="I3162" t="s">
        <v>1487</v>
      </c>
      <c r="J3162" s="10" t="s">
        <v>2003</v>
      </c>
      <c r="K3162" t="s">
        <v>2004</v>
      </c>
      <c r="L3162" s="10" t="s">
        <v>1768</v>
      </c>
      <c r="M3162" t="s">
        <v>2100</v>
      </c>
    </row>
    <row r="3163" spans="1:13" x14ac:dyDescent="0.25">
      <c r="A3163" t="s">
        <v>1280</v>
      </c>
      <c r="B3163" t="s">
        <v>1283</v>
      </c>
      <c r="C3163" t="s">
        <v>1</v>
      </c>
      <c r="D3163" t="s">
        <v>35</v>
      </c>
      <c r="E3163" t="s">
        <v>1310</v>
      </c>
      <c r="F3163" t="s">
        <v>1311</v>
      </c>
      <c r="G3163">
        <v>2020</v>
      </c>
      <c r="H3163">
        <v>1</v>
      </c>
      <c r="I3163" t="s">
        <v>1491</v>
      </c>
      <c r="J3163" s="10" t="s">
        <v>2003</v>
      </c>
      <c r="K3163" t="s">
        <v>2004</v>
      </c>
      <c r="L3163" s="10" t="s">
        <v>1768</v>
      </c>
      <c r="M3163" t="s">
        <v>2100</v>
      </c>
    </row>
    <row r="3164" spans="1:13" x14ac:dyDescent="0.25">
      <c r="A3164" t="s">
        <v>1280</v>
      </c>
      <c r="B3164" t="s">
        <v>1283</v>
      </c>
      <c r="C3164" t="s">
        <v>1</v>
      </c>
      <c r="D3164" t="s">
        <v>35</v>
      </c>
      <c r="E3164" t="s">
        <v>1310</v>
      </c>
      <c r="F3164" t="s">
        <v>1311</v>
      </c>
      <c r="G3164">
        <v>2020</v>
      </c>
      <c r="H3164">
        <v>1</v>
      </c>
      <c r="I3164" t="s">
        <v>1489</v>
      </c>
      <c r="J3164" s="10" t="s">
        <v>2003</v>
      </c>
      <c r="K3164" t="s">
        <v>2004</v>
      </c>
      <c r="L3164" s="10" t="s">
        <v>1768</v>
      </c>
      <c r="M3164" t="s">
        <v>2100</v>
      </c>
    </row>
    <row r="3165" spans="1:13" x14ac:dyDescent="0.25">
      <c r="A3165" t="s">
        <v>1280</v>
      </c>
      <c r="B3165" t="s">
        <v>1283</v>
      </c>
      <c r="C3165" t="s">
        <v>1</v>
      </c>
      <c r="D3165" t="s">
        <v>35</v>
      </c>
      <c r="E3165" t="s">
        <v>871</v>
      </c>
      <c r="F3165" t="s">
        <v>1312</v>
      </c>
      <c r="G3165">
        <v>2016</v>
      </c>
      <c r="H3165">
        <v>1</v>
      </c>
      <c r="I3165" t="s">
        <v>1486</v>
      </c>
      <c r="J3165" s="10" t="s">
        <v>1876</v>
      </c>
      <c r="K3165" t="s">
        <v>1877</v>
      </c>
      <c r="L3165" s="10" t="s">
        <v>1675</v>
      </c>
      <c r="M3165" t="s">
        <v>2097</v>
      </c>
    </row>
    <row r="3166" spans="1:13" x14ac:dyDescent="0.25">
      <c r="A3166" t="s">
        <v>1280</v>
      </c>
      <c r="B3166" t="s">
        <v>1283</v>
      </c>
      <c r="C3166" t="s">
        <v>1</v>
      </c>
      <c r="D3166" t="s">
        <v>35</v>
      </c>
      <c r="E3166" t="s">
        <v>1313</v>
      </c>
      <c r="F3166" t="s">
        <v>1314</v>
      </c>
      <c r="G3166">
        <v>2017</v>
      </c>
      <c r="H3166">
        <v>1</v>
      </c>
      <c r="I3166" t="s">
        <v>1486</v>
      </c>
      <c r="J3166" s="10" t="s">
        <v>1506</v>
      </c>
      <c r="K3166" t="s">
        <v>1507</v>
      </c>
      <c r="L3166" s="10" t="s">
        <v>1508</v>
      </c>
      <c r="M3166" t="s">
        <v>2080</v>
      </c>
    </row>
    <row r="3167" spans="1:13" x14ac:dyDescent="0.25">
      <c r="A3167" t="s">
        <v>1280</v>
      </c>
      <c r="B3167" t="s">
        <v>1283</v>
      </c>
      <c r="C3167" t="s">
        <v>1</v>
      </c>
      <c r="D3167" t="s">
        <v>35</v>
      </c>
      <c r="E3167" t="s">
        <v>1313</v>
      </c>
      <c r="F3167" t="s">
        <v>1314</v>
      </c>
      <c r="G3167">
        <v>2019</v>
      </c>
      <c r="H3167">
        <v>1</v>
      </c>
      <c r="I3167" t="s">
        <v>1486</v>
      </c>
      <c r="J3167" s="10" t="s">
        <v>1506</v>
      </c>
      <c r="K3167" t="s">
        <v>1507</v>
      </c>
      <c r="L3167" s="10" t="s">
        <v>1508</v>
      </c>
      <c r="M3167" t="s">
        <v>2080</v>
      </c>
    </row>
    <row r="3168" spans="1:13" x14ac:dyDescent="0.25">
      <c r="A3168" t="s">
        <v>1280</v>
      </c>
      <c r="B3168" t="s">
        <v>1283</v>
      </c>
      <c r="C3168" t="s">
        <v>1</v>
      </c>
      <c r="D3168" t="s">
        <v>35</v>
      </c>
      <c r="E3168" t="s">
        <v>876</v>
      </c>
      <c r="F3168" t="s">
        <v>1315</v>
      </c>
      <c r="G3168">
        <v>2016</v>
      </c>
      <c r="H3168">
        <v>1</v>
      </c>
      <c r="I3168" t="s">
        <v>1486</v>
      </c>
      <c r="J3168" s="10" t="s">
        <v>1899</v>
      </c>
      <c r="K3168" t="s">
        <v>1900</v>
      </c>
      <c r="L3168" s="10" t="s">
        <v>1627</v>
      </c>
      <c r="M3168" t="s">
        <v>2093</v>
      </c>
    </row>
    <row r="3169" spans="1:13" x14ac:dyDescent="0.25">
      <c r="A3169" t="s">
        <v>1280</v>
      </c>
      <c r="B3169" t="s">
        <v>1283</v>
      </c>
      <c r="C3169" t="s">
        <v>1</v>
      </c>
      <c r="D3169" t="s">
        <v>35</v>
      </c>
      <c r="E3169" t="s">
        <v>1316</v>
      </c>
      <c r="F3169" t="s">
        <v>1317</v>
      </c>
      <c r="G3169">
        <v>2017</v>
      </c>
      <c r="H3169">
        <v>1</v>
      </c>
      <c r="I3169" t="s">
        <v>1486</v>
      </c>
      <c r="J3169" s="10" t="s">
        <v>1974</v>
      </c>
      <c r="K3169" t="s">
        <v>1975</v>
      </c>
      <c r="L3169" s="10" t="s">
        <v>1649</v>
      </c>
      <c r="M3169" t="s">
        <v>2095</v>
      </c>
    </row>
    <row r="3170" spans="1:13" x14ac:dyDescent="0.25">
      <c r="A3170" t="s">
        <v>1280</v>
      </c>
      <c r="B3170" t="s">
        <v>1283</v>
      </c>
      <c r="C3170" t="s">
        <v>1</v>
      </c>
      <c r="D3170" t="s">
        <v>35</v>
      </c>
      <c r="E3170" t="s">
        <v>1316</v>
      </c>
      <c r="F3170" t="s">
        <v>1317</v>
      </c>
      <c r="G3170">
        <v>2018</v>
      </c>
      <c r="H3170">
        <v>3</v>
      </c>
      <c r="I3170" t="s">
        <v>1486</v>
      </c>
      <c r="J3170" s="10" t="s">
        <v>1974</v>
      </c>
      <c r="K3170" t="s">
        <v>1975</v>
      </c>
      <c r="L3170" s="10" t="s">
        <v>1649</v>
      </c>
      <c r="M3170" t="s">
        <v>2095</v>
      </c>
    </row>
    <row r="3171" spans="1:13" x14ac:dyDescent="0.25">
      <c r="A3171" t="s">
        <v>1280</v>
      </c>
      <c r="B3171" t="s">
        <v>1283</v>
      </c>
      <c r="C3171" t="s">
        <v>1</v>
      </c>
      <c r="D3171" t="s">
        <v>35</v>
      </c>
      <c r="E3171" t="s">
        <v>1316</v>
      </c>
      <c r="F3171" t="s">
        <v>1317</v>
      </c>
      <c r="G3171">
        <v>2019</v>
      </c>
      <c r="H3171">
        <v>1</v>
      </c>
      <c r="I3171" t="s">
        <v>1486</v>
      </c>
      <c r="J3171" s="10" t="s">
        <v>1974</v>
      </c>
      <c r="K3171" t="s">
        <v>1975</v>
      </c>
      <c r="L3171" s="10" t="s">
        <v>1649</v>
      </c>
      <c r="M3171" t="s">
        <v>2095</v>
      </c>
    </row>
    <row r="3172" spans="1:13" x14ac:dyDescent="0.25">
      <c r="A3172" t="s">
        <v>1280</v>
      </c>
      <c r="B3172" t="s">
        <v>1283</v>
      </c>
      <c r="C3172" t="s">
        <v>1</v>
      </c>
      <c r="D3172" t="s">
        <v>35</v>
      </c>
      <c r="E3172" t="s">
        <v>1318</v>
      </c>
      <c r="F3172" t="s">
        <v>1319</v>
      </c>
      <c r="G3172">
        <v>2016</v>
      </c>
      <c r="H3172">
        <v>1</v>
      </c>
      <c r="I3172" t="s">
        <v>1486</v>
      </c>
      <c r="J3172" s="10" t="s">
        <v>2003</v>
      </c>
      <c r="K3172" t="s">
        <v>2004</v>
      </c>
      <c r="L3172" s="10" t="s">
        <v>1768</v>
      </c>
      <c r="M3172" t="s">
        <v>2100</v>
      </c>
    </row>
    <row r="3173" spans="1:13" x14ac:dyDescent="0.25">
      <c r="A3173" t="s">
        <v>1280</v>
      </c>
      <c r="B3173" t="s">
        <v>1283</v>
      </c>
      <c r="C3173" t="s">
        <v>1</v>
      </c>
      <c r="D3173" t="s">
        <v>35</v>
      </c>
      <c r="E3173" t="s">
        <v>1318</v>
      </c>
      <c r="F3173" t="s">
        <v>1319</v>
      </c>
      <c r="G3173">
        <v>2017</v>
      </c>
      <c r="H3173">
        <v>1</v>
      </c>
      <c r="I3173" t="s">
        <v>1486</v>
      </c>
      <c r="J3173" s="10" t="s">
        <v>2003</v>
      </c>
      <c r="K3173" t="s">
        <v>2004</v>
      </c>
      <c r="L3173" s="10" t="s">
        <v>1768</v>
      </c>
      <c r="M3173" t="s">
        <v>2100</v>
      </c>
    </row>
    <row r="3174" spans="1:13" x14ac:dyDescent="0.25">
      <c r="A3174" t="s">
        <v>1280</v>
      </c>
      <c r="B3174" t="s">
        <v>1283</v>
      </c>
      <c r="C3174" t="s">
        <v>1</v>
      </c>
      <c r="D3174" t="s">
        <v>35</v>
      </c>
      <c r="E3174" t="s">
        <v>1318</v>
      </c>
      <c r="F3174" t="s">
        <v>1319</v>
      </c>
      <c r="G3174">
        <v>2018</v>
      </c>
      <c r="H3174">
        <v>1</v>
      </c>
      <c r="I3174" t="s">
        <v>1486</v>
      </c>
      <c r="J3174" s="10" t="s">
        <v>2003</v>
      </c>
      <c r="K3174" t="s">
        <v>2004</v>
      </c>
      <c r="L3174" s="10" t="s">
        <v>1768</v>
      </c>
      <c r="M3174" t="s">
        <v>2100</v>
      </c>
    </row>
    <row r="3175" spans="1:13" x14ac:dyDescent="0.25">
      <c r="A3175" t="s">
        <v>1280</v>
      </c>
      <c r="B3175" t="s">
        <v>1283</v>
      </c>
      <c r="C3175" t="s">
        <v>1</v>
      </c>
      <c r="D3175" t="s">
        <v>35</v>
      </c>
      <c r="E3175" t="s">
        <v>1318</v>
      </c>
      <c r="F3175" t="s">
        <v>1319</v>
      </c>
      <c r="G3175">
        <v>2019</v>
      </c>
      <c r="H3175">
        <v>1</v>
      </c>
      <c r="I3175" t="s">
        <v>1486</v>
      </c>
      <c r="J3175" s="10" t="s">
        <v>2003</v>
      </c>
      <c r="K3175" t="s">
        <v>2004</v>
      </c>
      <c r="L3175" s="10" t="s">
        <v>1768</v>
      </c>
      <c r="M3175" t="s">
        <v>2100</v>
      </c>
    </row>
    <row r="3176" spans="1:13" x14ac:dyDescent="0.25">
      <c r="A3176" t="s">
        <v>1280</v>
      </c>
      <c r="B3176" t="s">
        <v>1320</v>
      </c>
      <c r="C3176" t="s">
        <v>1</v>
      </c>
      <c r="D3176" t="s">
        <v>66</v>
      </c>
      <c r="E3176" t="s">
        <v>1321</v>
      </c>
      <c r="F3176" t="s">
        <v>1322</v>
      </c>
      <c r="G3176">
        <v>2016</v>
      </c>
      <c r="H3176">
        <v>26</v>
      </c>
      <c r="I3176" t="s">
        <v>1486</v>
      </c>
      <c r="J3176" s="10" t="s">
        <v>1656</v>
      </c>
      <c r="K3176" t="s">
        <v>1657</v>
      </c>
      <c r="L3176" s="10" t="s">
        <v>1658</v>
      </c>
      <c r="M3176" t="s">
        <v>2096</v>
      </c>
    </row>
    <row r="3177" spans="1:13" x14ac:dyDescent="0.25">
      <c r="A3177" t="s">
        <v>1280</v>
      </c>
      <c r="B3177" t="s">
        <v>1320</v>
      </c>
      <c r="C3177" t="s">
        <v>1</v>
      </c>
      <c r="D3177" t="s">
        <v>66</v>
      </c>
      <c r="E3177" t="s">
        <v>1321</v>
      </c>
      <c r="F3177" t="s">
        <v>1322</v>
      </c>
      <c r="G3177">
        <v>2017</v>
      </c>
      <c r="H3177">
        <v>22</v>
      </c>
      <c r="I3177" t="s">
        <v>1486</v>
      </c>
      <c r="J3177" s="10" t="s">
        <v>1656</v>
      </c>
      <c r="K3177" t="s">
        <v>1657</v>
      </c>
      <c r="L3177" s="10" t="s">
        <v>1658</v>
      </c>
      <c r="M3177" t="s">
        <v>2096</v>
      </c>
    </row>
    <row r="3178" spans="1:13" x14ac:dyDescent="0.25">
      <c r="A3178" t="s">
        <v>1280</v>
      </c>
      <c r="B3178" t="s">
        <v>1320</v>
      </c>
      <c r="C3178" t="s">
        <v>1</v>
      </c>
      <c r="D3178" t="s">
        <v>66</v>
      </c>
      <c r="E3178" t="s">
        <v>1321</v>
      </c>
      <c r="F3178" t="s">
        <v>1322</v>
      </c>
      <c r="G3178">
        <v>2018</v>
      </c>
      <c r="H3178">
        <v>21</v>
      </c>
      <c r="I3178" t="s">
        <v>1486</v>
      </c>
      <c r="J3178" s="10" t="s">
        <v>1656</v>
      </c>
      <c r="K3178" t="s">
        <v>1657</v>
      </c>
      <c r="L3178" s="10" t="s">
        <v>1658</v>
      </c>
      <c r="M3178" t="s">
        <v>2096</v>
      </c>
    </row>
    <row r="3179" spans="1:13" x14ac:dyDescent="0.25">
      <c r="A3179" t="s">
        <v>1280</v>
      </c>
      <c r="B3179" t="s">
        <v>1320</v>
      </c>
      <c r="C3179" t="s">
        <v>1</v>
      </c>
      <c r="D3179" t="s">
        <v>66</v>
      </c>
      <c r="E3179" t="s">
        <v>1321</v>
      </c>
      <c r="F3179" t="s">
        <v>1322</v>
      </c>
      <c r="G3179">
        <v>2019</v>
      </c>
      <c r="H3179">
        <v>20</v>
      </c>
      <c r="I3179" t="s">
        <v>1486</v>
      </c>
      <c r="J3179" s="10" t="s">
        <v>1656</v>
      </c>
      <c r="K3179" t="s">
        <v>1657</v>
      </c>
      <c r="L3179" s="10" t="s">
        <v>1658</v>
      </c>
      <c r="M3179" t="s">
        <v>2096</v>
      </c>
    </row>
    <row r="3180" spans="1:13" x14ac:dyDescent="0.25">
      <c r="A3180" t="s">
        <v>1280</v>
      </c>
      <c r="B3180" t="s">
        <v>1320</v>
      </c>
      <c r="C3180" t="s">
        <v>1</v>
      </c>
      <c r="D3180" t="s">
        <v>66</v>
      </c>
      <c r="E3180" t="s">
        <v>1321</v>
      </c>
      <c r="F3180" t="s">
        <v>1322</v>
      </c>
      <c r="G3180">
        <v>2020</v>
      </c>
      <c r="H3180">
        <v>22</v>
      </c>
      <c r="I3180" t="s">
        <v>1486</v>
      </c>
      <c r="J3180" s="10" t="s">
        <v>1656</v>
      </c>
      <c r="K3180" t="s">
        <v>1657</v>
      </c>
      <c r="L3180" s="10" t="s">
        <v>1658</v>
      </c>
      <c r="M3180" t="s">
        <v>2096</v>
      </c>
    </row>
    <row r="3181" spans="1:13" x14ac:dyDescent="0.25">
      <c r="A3181" t="s">
        <v>1280</v>
      </c>
      <c r="B3181" t="s">
        <v>1320</v>
      </c>
      <c r="C3181" t="s">
        <v>1</v>
      </c>
      <c r="D3181" t="s">
        <v>66</v>
      </c>
      <c r="E3181" t="s">
        <v>1323</v>
      </c>
      <c r="F3181" t="s">
        <v>1324</v>
      </c>
      <c r="G3181">
        <v>2019</v>
      </c>
      <c r="H3181">
        <v>2</v>
      </c>
      <c r="I3181" t="s">
        <v>1486</v>
      </c>
      <c r="J3181" s="10" t="s">
        <v>2001</v>
      </c>
      <c r="K3181" t="s">
        <v>2002</v>
      </c>
      <c r="L3181" s="10" t="s">
        <v>1505</v>
      </c>
      <c r="M3181" t="s">
        <v>2079</v>
      </c>
    </row>
    <row r="3182" spans="1:13" x14ac:dyDescent="0.25">
      <c r="A3182" t="s">
        <v>1280</v>
      </c>
      <c r="B3182" t="s">
        <v>1320</v>
      </c>
      <c r="C3182" t="s">
        <v>1</v>
      </c>
      <c r="D3182" t="s">
        <v>66</v>
      </c>
      <c r="E3182" t="s">
        <v>1325</v>
      </c>
      <c r="F3182" t="s">
        <v>1326</v>
      </c>
      <c r="G3182">
        <v>2020</v>
      </c>
      <c r="H3182">
        <v>5</v>
      </c>
      <c r="I3182" t="s">
        <v>1486</v>
      </c>
      <c r="J3182" s="10" t="s">
        <v>2001</v>
      </c>
      <c r="K3182" t="s">
        <v>2002</v>
      </c>
      <c r="L3182" s="10" t="s">
        <v>1505</v>
      </c>
      <c r="M3182" t="s">
        <v>2079</v>
      </c>
    </row>
    <row r="3183" spans="1:13" x14ac:dyDescent="0.25">
      <c r="A3183" t="s">
        <v>1280</v>
      </c>
      <c r="B3183" t="s">
        <v>1320</v>
      </c>
      <c r="C3183" t="s">
        <v>1</v>
      </c>
      <c r="D3183" t="s">
        <v>66</v>
      </c>
      <c r="E3183" t="s">
        <v>1327</v>
      </c>
      <c r="F3183" t="s">
        <v>1328</v>
      </c>
      <c r="G3183">
        <v>2016</v>
      </c>
      <c r="H3183">
        <v>43</v>
      </c>
      <c r="I3183" t="s">
        <v>1486</v>
      </c>
      <c r="J3183" s="10" t="s">
        <v>2050</v>
      </c>
      <c r="K3183" t="s">
        <v>2051</v>
      </c>
      <c r="L3183" s="10" t="s">
        <v>1884</v>
      </c>
      <c r="M3183" t="s">
        <v>2104</v>
      </c>
    </row>
    <row r="3184" spans="1:13" x14ac:dyDescent="0.25">
      <c r="A3184" t="s">
        <v>1280</v>
      </c>
      <c r="B3184" t="s">
        <v>1320</v>
      </c>
      <c r="C3184" t="s">
        <v>1</v>
      </c>
      <c r="D3184" t="s">
        <v>66</v>
      </c>
      <c r="E3184" t="s">
        <v>1327</v>
      </c>
      <c r="F3184" t="s">
        <v>1328</v>
      </c>
      <c r="G3184">
        <v>2017</v>
      </c>
      <c r="H3184">
        <v>49</v>
      </c>
      <c r="I3184" t="s">
        <v>1486</v>
      </c>
      <c r="J3184" s="10" t="s">
        <v>2050</v>
      </c>
      <c r="K3184" t="s">
        <v>2051</v>
      </c>
      <c r="L3184" s="10" t="s">
        <v>1884</v>
      </c>
      <c r="M3184" t="s">
        <v>2104</v>
      </c>
    </row>
    <row r="3185" spans="1:13" x14ac:dyDescent="0.25">
      <c r="A3185" t="s">
        <v>1280</v>
      </c>
      <c r="B3185" t="s">
        <v>1320</v>
      </c>
      <c r="C3185" t="s">
        <v>1</v>
      </c>
      <c r="D3185" t="s">
        <v>66</v>
      </c>
      <c r="E3185" t="s">
        <v>1327</v>
      </c>
      <c r="F3185" t="s">
        <v>1328</v>
      </c>
      <c r="G3185">
        <v>2018</v>
      </c>
      <c r="H3185">
        <v>47</v>
      </c>
      <c r="I3185" t="s">
        <v>1486</v>
      </c>
      <c r="J3185" s="10" t="s">
        <v>2050</v>
      </c>
      <c r="K3185" t="s">
        <v>2051</v>
      </c>
      <c r="L3185" s="10" t="s">
        <v>1884</v>
      </c>
      <c r="M3185" t="s">
        <v>2104</v>
      </c>
    </row>
    <row r="3186" spans="1:13" x14ac:dyDescent="0.25">
      <c r="A3186" t="s">
        <v>1280</v>
      </c>
      <c r="B3186" t="s">
        <v>1320</v>
      </c>
      <c r="C3186" t="s">
        <v>1</v>
      </c>
      <c r="D3186" t="s">
        <v>66</v>
      </c>
      <c r="E3186" t="s">
        <v>1327</v>
      </c>
      <c r="F3186" t="s">
        <v>1328</v>
      </c>
      <c r="G3186">
        <v>2019</v>
      </c>
      <c r="H3186">
        <v>46</v>
      </c>
      <c r="I3186" t="s">
        <v>1486</v>
      </c>
      <c r="J3186" s="10" t="s">
        <v>2050</v>
      </c>
      <c r="K3186" t="s">
        <v>2051</v>
      </c>
      <c r="L3186" s="10" t="s">
        <v>1884</v>
      </c>
      <c r="M3186" t="s">
        <v>2104</v>
      </c>
    </row>
    <row r="3187" spans="1:13" x14ac:dyDescent="0.25">
      <c r="A3187" t="s">
        <v>1280</v>
      </c>
      <c r="B3187" t="s">
        <v>1320</v>
      </c>
      <c r="C3187" t="s">
        <v>1</v>
      </c>
      <c r="D3187" t="s">
        <v>66</v>
      </c>
      <c r="E3187" t="s">
        <v>1327</v>
      </c>
      <c r="F3187" t="s">
        <v>1328</v>
      </c>
      <c r="G3187">
        <v>2020</v>
      </c>
      <c r="H3187">
        <v>50</v>
      </c>
      <c r="I3187" t="s">
        <v>1486</v>
      </c>
      <c r="J3187" s="10" t="s">
        <v>2050</v>
      </c>
      <c r="K3187" t="s">
        <v>2051</v>
      </c>
      <c r="L3187" s="10" t="s">
        <v>1884</v>
      </c>
      <c r="M3187" t="s">
        <v>2104</v>
      </c>
    </row>
    <row r="3188" spans="1:13" x14ac:dyDescent="0.25">
      <c r="A3188" t="s">
        <v>1280</v>
      </c>
      <c r="B3188" t="s">
        <v>1320</v>
      </c>
      <c r="C3188" t="s">
        <v>1</v>
      </c>
      <c r="D3188" t="s">
        <v>66</v>
      </c>
      <c r="E3188" t="s">
        <v>1329</v>
      </c>
      <c r="F3188" t="s">
        <v>1330</v>
      </c>
      <c r="G3188">
        <v>2016</v>
      </c>
      <c r="H3188">
        <v>20</v>
      </c>
      <c r="I3188" t="s">
        <v>1486</v>
      </c>
      <c r="J3188" s="10" t="s">
        <v>1574</v>
      </c>
      <c r="K3188" t="s">
        <v>1575</v>
      </c>
      <c r="L3188" s="10" t="s">
        <v>1567</v>
      </c>
      <c r="M3188" t="s">
        <v>2089</v>
      </c>
    </row>
    <row r="3189" spans="1:13" x14ac:dyDescent="0.25">
      <c r="A3189" t="s">
        <v>1280</v>
      </c>
      <c r="B3189" t="s">
        <v>1320</v>
      </c>
      <c r="C3189" t="s">
        <v>1</v>
      </c>
      <c r="D3189" t="s">
        <v>66</v>
      </c>
      <c r="E3189" t="s">
        <v>1329</v>
      </c>
      <c r="F3189" t="s">
        <v>1330</v>
      </c>
      <c r="G3189">
        <v>2017</v>
      </c>
      <c r="H3189">
        <v>23</v>
      </c>
      <c r="I3189" t="s">
        <v>1486</v>
      </c>
      <c r="J3189" s="10" t="s">
        <v>1574</v>
      </c>
      <c r="K3189" t="s">
        <v>1575</v>
      </c>
      <c r="L3189" s="10" t="s">
        <v>1567</v>
      </c>
      <c r="M3189" t="s">
        <v>2089</v>
      </c>
    </row>
    <row r="3190" spans="1:13" x14ac:dyDescent="0.25">
      <c r="A3190" t="s">
        <v>1280</v>
      </c>
      <c r="B3190" t="s">
        <v>1320</v>
      </c>
      <c r="C3190" t="s">
        <v>1</v>
      </c>
      <c r="D3190" t="s">
        <v>66</v>
      </c>
      <c r="E3190" t="s">
        <v>1329</v>
      </c>
      <c r="F3190" t="s">
        <v>1330</v>
      </c>
      <c r="G3190">
        <v>2018</v>
      </c>
      <c r="H3190">
        <v>21</v>
      </c>
      <c r="I3190" t="s">
        <v>1486</v>
      </c>
      <c r="J3190" s="10" t="s">
        <v>1574</v>
      </c>
      <c r="K3190" t="s">
        <v>1575</v>
      </c>
      <c r="L3190" s="10" t="s">
        <v>1567</v>
      </c>
      <c r="M3190" t="s">
        <v>2089</v>
      </c>
    </row>
    <row r="3191" spans="1:13" x14ac:dyDescent="0.25">
      <c r="A3191" t="s">
        <v>1280</v>
      </c>
      <c r="B3191" t="s">
        <v>1320</v>
      </c>
      <c r="C3191" t="s">
        <v>1</v>
      </c>
      <c r="D3191" t="s">
        <v>66</v>
      </c>
      <c r="E3191" t="s">
        <v>1329</v>
      </c>
      <c r="F3191" t="s">
        <v>1330</v>
      </c>
      <c r="G3191">
        <v>2019</v>
      </c>
      <c r="H3191">
        <v>18</v>
      </c>
      <c r="I3191" t="s">
        <v>1486</v>
      </c>
      <c r="J3191" s="10" t="s">
        <v>1574</v>
      </c>
      <c r="K3191" t="s">
        <v>1575</v>
      </c>
      <c r="L3191" s="10" t="s">
        <v>1567</v>
      </c>
      <c r="M3191" t="s">
        <v>2089</v>
      </c>
    </row>
    <row r="3192" spans="1:13" x14ac:dyDescent="0.25">
      <c r="A3192" t="s">
        <v>1280</v>
      </c>
      <c r="B3192" t="s">
        <v>1320</v>
      </c>
      <c r="C3192" t="s">
        <v>1</v>
      </c>
      <c r="D3192" t="s">
        <v>66</v>
      </c>
      <c r="E3192" t="s">
        <v>1329</v>
      </c>
      <c r="F3192" t="s">
        <v>1330</v>
      </c>
      <c r="G3192">
        <v>2020</v>
      </c>
      <c r="H3192">
        <v>16</v>
      </c>
      <c r="I3192" t="s">
        <v>1486</v>
      </c>
      <c r="J3192" s="10" t="s">
        <v>1574</v>
      </c>
      <c r="K3192" t="s">
        <v>1575</v>
      </c>
      <c r="L3192" s="10" t="s">
        <v>1567</v>
      </c>
      <c r="M3192" t="s">
        <v>2089</v>
      </c>
    </row>
    <row r="3193" spans="1:13" x14ac:dyDescent="0.25">
      <c r="A3193" t="s">
        <v>1280</v>
      </c>
      <c r="B3193" t="s">
        <v>1320</v>
      </c>
      <c r="C3193" t="s">
        <v>1</v>
      </c>
      <c r="D3193" t="s">
        <v>66</v>
      </c>
      <c r="E3193" t="s">
        <v>1331</v>
      </c>
      <c r="F3193" t="s">
        <v>1332</v>
      </c>
      <c r="G3193">
        <v>2016</v>
      </c>
      <c r="H3193">
        <v>21</v>
      </c>
      <c r="I3193" t="s">
        <v>1486</v>
      </c>
      <c r="J3193" s="10" t="s">
        <v>2052</v>
      </c>
      <c r="K3193" t="s">
        <v>2053</v>
      </c>
      <c r="L3193" s="10" t="s">
        <v>1542</v>
      </c>
      <c r="M3193" t="s">
        <v>2084</v>
      </c>
    </row>
    <row r="3194" spans="1:13" x14ac:dyDescent="0.25">
      <c r="A3194" t="s">
        <v>1280</v>
      </c>
      <c r="B3194" t="s">
        <v>1320</v>
      </c>
      <c r="C3194" t="s">
        <v>1</v>
      </c>
      <c r="D3194" t="s">
        <v>66</v>
      </c>
      <c r="E3194" t="s">
        <v>1331</v>
      </c>
      <c r="F3194" t="s">
        <v>1332</v>
      </c>
      <c r="G3194">
        <v>2017</v>
      </c>
      <c r="H3194">
        <v>26</v>
      </c>
      <c r="I3194" t="s">
        <v>1486</v>
      </c>
      <c r="J3194" s="10" t="s">
        <v>2052</v>
      </c>
      <c r="K3194" t="s">
        <v>2053</v>
      </c>
      <c r="L3194" s="10" t="s">
        <v>1542</v>
      </c>
      <c r="M3194" t="s">
        <v>2084</v>
      </c>
    </row>
    <row r="3195" spans="1:13" x14ac:dyDescent="0.25">
      <c r="A3195" t="s">
        <v>1280</v>
      </c>
      <c r="B3195" t="s">
        <v>1320</v>
      </c>
      <c r="C3195" t="s">
        <v>1</v>
      </c>
      <c r="D3195" t="s">
        <v>66</v>
      </c>
      <c r="E3195" t="s">
        <v>1331</v>
      </c>
      <c r="F3195" t="s">
        <v>1332</v>
      </c>
      <c r="G3195">
        <v>2018</v>
      </c>
      <c r="H3195">
        <v>25</v>
      </c>
      <c r="I3195" t="s">
        <v>1486</v>
      </c>
      <c r="J3195" s="10" t="s">
        <v>2052</v>
      </c>
      <c r="K3195" t="s">
        <v>2053</v>
      </c>
      <c r="L3195" s="10" t="s">
        <v>1542</v>
      </c>
      <c r="M3195" t="s">
        <v>2084</v>
      </c>
    </row>
    <row r="3196" spans="1:13" x14ac:dyDescent="0.25">
      <c r="A3196" t="s">
        <v>1280</v>
      </c>
      <c r="B3196" t="s">
        <v>1320</v>
      </c>
      <c r="C3196" t="s">
        <v>1</v>
      </c>
      <c r="D3196" t="s">
        <v>66</v>
      </c>
      <c r="E3196" t="s">
        <v>1331</v>
      </c>
      <c r="F3196" t="s">
        <v>1332</v>
      </c>
      <c r="G3196">
        <v>2019</v>
      </c>
      <c r="H3196">
        <v>30</v>
      </c>
      <c r="I3196" t="s">
        <v>1486</v>
      </c>
      <c r="J3196" s="10" t="s">
        <v>2052</v>
      </c>
      <c r="K3196" t="s">
        <v>2053</v>
      </c>
      <c r="L3196" s="10" t="s">
        <v>1542</v>
      </c>
      <c r="M3196" t="s">
        <v>2084</v>
      </c>
    </row>
    <row r="3197" spans="1:13" x14ac:dyDescent="0.25">
      <c r="A3197" t="s">
        <v>1280</v>
      </c>
      <c r="B3197" t="s">
        <v>1320</v>
      </c>
      <c r="C3197" t="s">
        <v>1</v>
      </c>
      <c r="D3197" t="s">
        <v>66</v>
      </c>
      <c r="E3197" t="s">
        <v>1331</v>
      </c>
      <c r="F3197" t="s">
        <v>1332</v>
      </c>
      <c r="G3197">
        <v>2020</v>
      </c>
      <c r="H3197">
        <v>30</v>
      </c>
      <c r="I3197" t="s">
        <v>1486</v>
      </c>
      <c r="J3197" s="10" t="s">
        <v>2052</v>
      </c>
      <c r="K3197" t="s">
        <v>2053</v>
      </c>
      <c r="L3197" s="10" t="s">
        <v>1542</v>
      </c>
      <c r="M3197" t="s">
        <v>2084</v>
      </c>
    </row>
    <row r="3198" spans="1:13" x14ac:dyDescent="0.25">
      <c r="A3198" t="s">
        <v>1280</v>
      </c>
      <c r="B3198" t="s">
        <v>1320</v>
      </c>
      <c r="C3198" t="s">
        <v>1</v>
      </c>
      <c r="D3198" t="s">
        <v>66</v>
      </c>
      <c r="E3198" t="s">
        <v>1333</v>
      </c>
      <c r="F3198" t="s">
        <v>1334</v>
      </c>
      <c r="G3198">
        <v>2016</v>
      </c>
      <c r="H3198">
        <v>19</v>
      </c>
      <c r="I3198" t="s">
        <v>1486</v>
      </c>
      <c r="J3198" s="10" t="s">
        <v>2054</v>
      </c>
      <c r="K3198" t="s">
        <v>2055</v>
      </c>
      <c r="L3198" s="10" t="s">
        <v>1542</v>
      </c>
      <c r="M3198" t="s">
        <v>2084</v>
      </c>
    </row>
    <row r="3199" spans="1:13" x14ac:dyDescent="0.25">
      <c r="A3199" t="s">
        <v>1280</v>
      </c>
      <c r="B3199" t="s">
        <v>1320</v>
      </c>
      <c r="C3199" t="s">
        <v>1</v>
      </c>
      <c r="D3199" t="s">
        <v>66</v>
      </c>
      <c r="E3199" t="s">
        <v>1333</v>
      </c>
      <c r="F3199" t="s">
        <v>1334</v>
      </c>
      <c r="G3199">
        <v>2017</v>
      </c>
      <c r="H3199">
        <v>20</v>
      </c>
      <c r="I3199" t="s">
        <v>1486</v>
      </c>
      <c r="J3199" s="10" t="s">
        <v>2054</v>
      </c>
      <c r="K3199" t="s">
        <v>2055</v>
      </c>
      <c r="L3199" s="10" t="s">
        <v>1542</v>
      </c>
      <c r="M3199" t="s">
        <v>2084</v>
      </c>
    </row>
    <row r="3200" spans="1:13" x14ac:dyDescent="0.25">
      <c r="A3200" t="s">
        <v>1280</v>
      </c>
      <c r="B3200" t="s">
        <v>1320</v>
      </c>
      <c r="C3200" t="s">
        <v>1</v>
      </c>
      <c r="D3200" t="s">
        <v>66</v>
      </c>
      <c r="E3200" t="s">
        <v>1333</v>
      </c>
      <c r="F3200" t="s">
        <v>1334</v>
      </c>
      <c r="G3200">
        <v>2018</v>
      </c>
      <c r="H3200">
        <v>18</v>
      </c>
      <c r="I3200" t="s">
        <v>1486</v>
      </c>
      <c r="J3200" s="10" t="s">
        <v>2054</v>
      </c>
      <c r="K3200" t="s">
        <v>2055</v>
      </c>
      <c r="L3200" s="10" t="s">
        <v>1542</v>
      </c>
      <c r="M3200" t="s">
        <v>2084</v>
      </c>
    </row>
    <row r="3201" spans="1:13" x14ac:dyDescent="0.25">
      <c r="A3201" t="s">
        <v>1280</v>
      </c>
      <c r="B3201" t="s">
        <v>1320</v>
      </c>
      <c r="C3201" t="s">
        <v>1</v>
      </c>
      <c r="D3201" t="s">
        <v>66</v>
      </c>
      <c r="E3201" t="s">
        <v>1333</v>
      </c>
      <c r="F3201" t="s">
        <v>1334</v>
      </c>
      <c r="G3201">
        <v>2019</v>
      </c>
      <c r="H3201">
        <v>15</v>
      </c>
      <c r="I3201" t="s">
        <v>1486</v>
      </c>
      <c r="J3201" s="10" t="s">
        <v>2054</v>
      </c>
      <c r="K3201" t="s">
        <v>2055</v>
      </c>
      <c r="L3201" s="10" t="s">
        <v>1542</v>
      </c>
      <c r="M3201" t="s">
        <v>2084</v>
      </c>
    </row>
    <row r="3202" spans="1:13" x14ac:dyDescent="0.25">
      <c r="A3202" t="s">
        <v>1280</v>
      </c>
      <c r="B3202" t="s">
        <v>1320</v>
      </c>
      <c r="C3202" t="s">
        <v>1</v>
      </c>
      <c r="D3202" t="s">
        <v>66</v>
      </c>
      <c r="E3202" t="s">
        <v>1333</v>
      </c>
      <c r="F3202" t="s">
        <v>1334</v>
      </c>
      <c r="G3202">
        <v>2020</v>
      </c>
      <c r="H3202">
        <v>20</v>
      </c>
      <c r="I3202" t="s">
        <v>1486</v>
      </c>
      <c r="J3202" s="10" t="s">
        <v>2054</v>
      </c>
      <c r="K3202" t="s">
        <v>2055</v>
      </c>
      <c r="L3202" s="10" t="s">
        <v>1542</v>
      </c>
      <c r="M3202" t="s">
        <v>2084</v>
      </c>
    </row>
    <row r="3203" spans="1:13" x14ac:dyDescent="0.25">
      <c r="A3203" t="s">
        <v>1280</v>
      </c>
      <c r="B3203" t="s">
        <v>1320</v>
      </c>
      <c r="C3203" t="s">
        <v>1</v>
      </c>
      <c r="D3203" t="s">
        <v>66</v>
      </c>
      <c r="E3203" t="s">
        <v>1335</v>
      </c>
      <c r="F3203" t="s">
        <v>1336</v>
      </c>
      <c r="G3203">
        <v>2016</v>
      </c>
      <c r="H3203">
        <v>10</v>
      </c>
      <c r="I3203" t="s">
        <v>1486</v>
      </c>
      <c r="J3203" s="10" t="s">
        <v>2056</v>
      </c>
      <c r="K3203" t="s">
        <v>2057</v>
      </c>
      <c r="L3203" s="10" t="s">
        <v>1542</v>
      </c>
      <c r="M3203" t="s">
        <v>2084</v>
      </c>
    </row>
    <row r="3204" spans="1:13" x14ac:dyDescent="0.25">
      <c r="A3204" t="s">
        <v>1280</v>
      </c>
      <c r="B3204" t="s">
        <v>1320</v>
      </c>
      <c r="C3204" t="s">
        <v>1</v>
      </c>
      <c r="D3204" t="s">
        <v>66</v>
      </c>
      <c r="E3204" t="s">
        <v>1335</v>
      </c>
      <c r="F3204" t="s">
        <v>1336</v>
      </c>
      <c r="G3204">
        <v>2017</v>
      </c>
      <c r="H3204">
        <v>9</v>
      </c>
      <c r="I3204" t="s">
        <v>1486</v>
      </c>
      <c r="J3204" s="10" t="s">
        <v>2056</v>
      </c>
      <c r="K3204" t="s">
        <v>2057</v>
      </c>
      <c r="L3204" s="10" t="s">
        <v>1542</v>
      </c>
      <c r="M3204" t="s">
        <v>2084</v>
      </c>
    </row>
    <row r="3205" spans="1:13" x14ac:dyDescent="0.25">
      <c r="A3205" t="s">
        <v>1280</v>
      </c>
      <c r="B3205" t="s">
        <v>1320</v>
      </c>
      <c r="C3205" t="s">
        <v>1</v>
      </c>
      <c r="D3205" t="s">
        <v>66</v>
      </c>
      <c r="E3205" t="s">
        <v>1335</v>
      </c>
      <c r="F3205" t="s">
        <v>1336</v>
      </c>
      <c r="G3205">
        <v>2018</v>
      </c>
      <c r="H3205">
        <v>12</v>
      </c>
      <c r="I3205" t="s">
        <v>1486</v>
      </c>
      <c r="J3205" s="10" t="s">
        <v>2056</v>
      </c>
      <c r="K3205" t="s">
        <v>2057</v>
      </c>
      <c r="L3205" s="10" t="s">
        <v>1542</v>
      </c>
      <c r="M3205" t="s">
        <v>2084</v>
      </c>
    </row>
    <row r="3206" spans="1:13" x14ac:dyDescent="0.25">
      <c r="A3206" t="s">
        <v>1280</v>
      </c>
      <c r="B3206" t="s">
        <v>1320</v>
      </c>
      <c r="C3206" t="s">
        <v>1</v>
      </c>
      <c r="D3206" t="s">
        <v>66</v>
      </c>
      <c r="E3206" t="s">
        <v>1335</v>
      </c>
      <c r="F3206" t="s">
        <v>1336</v>
      </c>
      <c r="G3206">
        <v>2019</v>
      </c>
      <c r="H3206">
        <v>11</v>
      </c>
      <c r="I3206" t="s">
        <v>1486</v>
      </c>
      <c r="J3206" s="10" t="s">
        <v>2056</v>
      </c>
      <c r="K3206" t="s">
        <v>2057</v>
      </c>
      <c r="L3206" s="10" t="s">
        <v>1542</v>
      </c>
      <c r="M3206" t="s">
        <v>2084</v>
      </c>
    </row>
    <row r="3207" spans="1:13" x14ac:dyDescent="0.25">
      <c r="A3207" t="s">
        <v>1280</v>
      </c>
      <c r="B3207" t="s">
        <v>1320</v>
      </c>
      <c r="C3207" t="s">
        <v>1</v>
      </c>
      <c r="D3207" t="s">
        <v>66</v>
      </c>
      <c r="E3207" t="s">
        <v>1335</v>
      </c>
      <c r="F3207" t="s">
        <v>1336</v>
      </c>
      <c r="G3207">
        <v>2020</v>
      </c>
      <c r="H3207">
        <v>14</v>
      </c>
      <c r="I3207" t="s">
        <v>1486</v>
      </c>
      <c r="J3207" s="10" t="s">
        <v>2056</v>
      </c>
      <c r="K3207" t="s">
        <v>2057</v>
      </c>
      <c r="L3207" s="10" t="s">
        <v>1542</v>
      </c>
      <c r="M3207" t="s">
        <v>2084</v>
      </c>
    </row>
    <row r="3208" spans="1:13" x14ac:dyDescent="0.25">
      <c r="A3208" t="s">
        <v>1280</v>
      </c>
      <c r="B3208" t="s">
        <v>1320</v>
      </c>
      <c r="C3208" t="s">
        <v>1</v>
      </c>
      <c r="D3208" t="s">
        <v>66</v>
      </c>
      <c r="E3208" t="s">
        <v>1337</v>
      </c>
      <c r="F3208" t="s">
        <v>1338</v>
      </c>
      <c r="G3208">
        <v>2016</v>
      </c>
      <c r="H3208">
        <v>1</v>
      </c>
      <c r="I3208" t="s">
        <v>1486</v>
      </c>
      <c r="J3208" s="10" t="s">
        <v>2054</v>
      </c>
      <c r="K3208" t="s">
        <v>2055</v>
      </c>
      <c r="L3208" s="10" t="s">
        <v>1542</v>
      </c>
      <c r="M3208" t="s">
        <v>2084</v>
      </c>
    </row>
    <row r="3209" spans="1:13" x14ac:dyDescent="0.25">
      <c r="A3209" t="s">
        <v>1280</v>
      </c>
      <c r="B3209" t="s">
        <v>1320</v>
      </c>
      <c r="C3209" t="s">
        <v>1</v>
      </c>
      <c r="D3209" t="s">
        <v>66</v>
      </c>
      <c r="E3209" t="s">
        <v>1339</v>
      </c>
      <c r="F3209" t="s">
        <v>1340</v>
      </c>
      <c r="G3209">
        <v>2016</v>
      </c>
      <c r="H3209">
        <v>22</v>
      </c>
      <c r="I3209" t="s">
        <v>1486</v>
      </c>
      <c r="J3209" s="10" t="s">
        <v>1903</v>
      </c>
      <c r="K3209" t="s">
        <v>1904</v>
      </c>
      <c r="L3209" s="10" t="s">
        <v>1542</v>
      </c>
      <c r="M3209" t="s">
        <v>2084</v>
      </c>
    </row>
    <row r="3210" spans="1:13" x14ac:dyDescent="0.25">
      <c r="A3210" t="s">
        <v>1280</v>
      </c>
      <c r="B3210" t="s">
        <v>1320</v>
      </c>
      <c r="C3210" t="s">
        <v>1</v>
      </c>
      <c r="D3210" t="s">
        <v>66</v>
      </c>
      <c r="E3210" t="s">
        <v>1339</v>
      </c>
      <c r="F3210" t="s">
        <v>1340</v>
      </c>
      <c r="G3210">
        <v>2017</v>
      </c>
      <c r="H3210">
        <v>25</v>
      </c>
      <c r="I3210" t="s">
        <v>1486</v>
      </c>
      <c r="J3210" s="10" t="s">
        <v>1903</v>
      </c>
      <c r="K3210" t="s">
        <v>1904</v>
      </c>
      <c r="L3210" s="10" t="s">
        <v>1542</v>
      </c>
      <c r="M3210" t="s">
        <v>2084</v>
      </c>
    </row>
    <row r="3211" spans="1:13" x14ac:dyDescent="0.25">
      <c r="A3211" t="s">
        <v>1280</v>
      </c>
      <c r="B3211" t="s">
        <v>1320</v>
      </c>
      <c r="C3211" t="s">
        <v>1</v>
      </c>
      <c r="D3211" t="s">
        <v>66</v>
      </c>
      <c r="E3211" t="s">
        <v>1339</v>
      </c>
      <c r="F3211" t="s">
        <v>1340</v>
      </c>
      <c r="G3211">
        <v>2018</v>
      </c>
      <c r="H3211">
        <v>23</v>
      </c>
      <c r="I3211" t="s">
        <v>1486</v>
      </c>
      <c r="J3211" s="10" t="s">
        <v>1903</v>
      </c>
      <c r="K3211" t="s">
        <v>1904</v>
      </c>
      <c r="L3211" s="10" t="s">
        <v>1542</v>
      </c>
      <c r="M3211" t="s">
        <v>2084</v>
      </c>
    </row>
    <row r="3212" spans="1:13" x14ac:dyDescent="0.25">
      <c r="A3212" t="s">
        <v>1280</v>
      </c>
      <c r="B3212" t="s">
        <v>1320</v>
      </c>
      <c r="C3212" t="s">
        <v>1</v>
      </c>
      <c r="D3212" t="s">
        <v>66</v>
      </c>
      <c r="E3212" t="s">
        <v>1339</v>
      </c>
      <c r="F3212" t="s">
        <v>1340</v>
      </c>
      <c r="G3212">
        <v>2019</v>
      </c>
      <c r="H3212">
        <v>23</v>
      </c>
      <c r="I3212" t="s">
        <v>1486</v>
      </c>
      <c r="J3212" s="10" t="s">
        <v>1903</v>
      </c>
      <c r="K3212" t="s">
        <v>1904</v>
      </c>
      <c r="L3212" s="10" t="s">
        <v>1542</v>
      </c>
      <c r="M3212" t="s">
        <v>2084</v>
      </c>
    </row>
    <row r="3213" spans="1:13" x14ac:dyDescent="0.25">
      <c r="A3213" t="s">
        <v>1280</v>
      </c>
      <c r="B3213" t="s">
        <v>1320</v>
      </c>
      <c r="C3213" t="s">
        <v>1</v>
      </c>
      <c r="D3213" t="s">
        <v>66</v>
      </c>
      <c r="E3213" t="s">
        <v>1339</v>
      </c>
      <c r="F3213" t="s">
        <v>1340</v>
      </c>
      <c r="G3213">
        <v>2020</v>
      </c>
      <c r="H3213">
        <v>25</v>
      </c>
      <c r="I3213" t="s">
        <v>1486</v>
      </c>
      <c r="J3213" s="10" t="s">
        <v>1903</v>
      </c>
      <c r="K3213" t="s">
        <v>1904</v>
      </c>
      <c r="L3213" s="10" t="s">
        <v>1542</v>
      </c>
      <c r="M3213" t="s">
        <v>2084</v>
      </c>
    </row>
    <row r="3214" spans="1:13" x14ac:dyDescent="0.25">
      <c r="A3214" t="s">
        <v>1280</v>
      </c>
      <c r="B3214" t="s">
        <v>1320</v>
      </c>
      <c r="C3214" t="s">
        <v>1</v>
      </c>
      <c r="D3214" t="s">
        <v>66</v>
      </c>
      <c r="E3214" t="s">
        <v>1341</v>
      </c>
      <c r="F3214" t="s">
        <v>1342</v>
      </c>
      <c r="G3214">
        <v>2018</v>
      </c>
      <c r="H3214">
        <v>2</v>
      </c>
      <c r="I3214" t="s">
        <v>1486</v>
      </c>
      <c r="J3214" s="10" t="s">
        <v>2058</v>
      </c>
      <c r="K3214" t="s">
        <v>2059</v>
      </c>
      <c r="L3214" s="10" t="s">
        <v>1638</v>
      </c>
      <c r="M3214" t="s">
        <v>2094</v>
      </c>
    </row>
    <row r="3215" spans="1:13" x14ac:dyDescent="0.25">
      <c r="A3215" t="s">
        <v>1280</v>
      </c>
      <c r="B3215" t="s">
        <v>1320</v>
      </c>
      <c r="C3215" t="s">
        <v>1</v>
      </c>
      <c r="D3215" t="s">
        <v>66</v>
      </c>
      <c r="E3215" t="s">
        <v>1341</v>
      </c>
      <c r="F3215" t="s">
        <v>1342</v>
      </c>
      <c r="G3215">
        <v>2019</v>
      </c>
      <c r="H3215">
        <v>3</v>
      </c>
      <c r="I3215" t="s">
        <v>1486</v>
      </c>
      <c r="J3215" s="10" t="s">
        <v>2058</v>
      </c>
      <c r="K3215" t="s">
        <v>2059</v>
      </c>
      <c r="L3215" s="10" t="s">
        <v>1638</v>
      </c>
      <c r="M3215" t="s">
        <v>2094</v>
      </c>
    </row>
    <row r="3216" spans="1:13" x14ac:dyDescent="0.25">
      <c r="A3216" t="s">
        <v>1280</v>
      </c>
      <c r="B3216" t="s">
        <v>1320</v>
      </c>
      <c r="C3216" t="s">
        <v>1</v>
      </c>
      <c r="D3216" t="s">
        <v>66</v>
      </c>
      <c r="E3216" t="s">
        <v>1341</v>
      </c>
      <c r="F3216" t="s">
        <v>1342</v>
      </c>
      <c r="G3216">
        <v>2020</v>
      </c>
      <c r="H3216">
        <v>3</v>
      </c>
      <c r="I3216" t="s">
        <v>1486</v>
      </c>
      <c r="J3216" s="10" t="s">
        <v>2058</v>
      </c>
      <c r="K3216" t="s">
        <v>2059</v>
      </c>
      <c r="L3216" s="10" t="s">
        <v>1638</v>
      </c>
      <c r="M3216" t="s">
        <v>2094</v>
      </c>
    </row>
    <row r="3217" spans="1:13" x14ac:dyDescent="0.25">
      <c r="A3217" t="s">
        <v>1280</v>
      </c>
      <c r="B3217" t="s">
        <v>1320</v>
      </c>
      <c r="C3217" t="s">
        <v>1</v>
      </c>
      <c r="D3217" t="s">
        <v>66</v>
      </c>
      <c r="E3217" t="s">
        <v>1343</v>
      </c>
      <c r="F3217" t="s">
        <v>1344</v>
      </c>
      <c r="G3217">
        <v>2016</v>
      </c>
      <c r="H3217">
        <v>20</v>
      </c>
      <c r="I3217" t="s">
        <v>1486</v>
      </c>
      <c r="J3217" s="10" t="s">
        <v>1804</v>
      </c>
      <c r="K3217" t="s">
        <v>1805</v>
      </c>
      <c r="L3217" s="10" t="s">
        <v>1542</v>
      </c>
      <c r="M3217" t="s">
        <v>2084</v>
      </c>
    </row>
    <row r="3218" spans="1:13" x14ac:dyDescent="0.25">
      <c r="A3218" t="s">
        <v>1280</v>
      </c>
      <c r="B3218" t="s">
        <v>1320</v>
      </c>
      <c r="C3218" t="s">
        <v>1</v>
      </c>
      <c r="D3218" t="s">
        <v>66</v>
      </c>
      <c r="E3218" t="s">
        <v>1343</v>
      </c>
      <c r="F3218" t="s">
        <v>1344</v>
      </c>
      <c r="G3218">
        <v>2017</v>
      </c>
      <c r="H3218">
        <v>18</v>
      </c>
      <c r="I3218" t="s">
        <v>1486</v>
      </c>
      <c r="J3218" s="10" t="s">
        <v>1804</v>
      </c>
      <c r="K3218" t="s">
        <v>1805</v>
      </c>
      <c r="L3218" s="10" t="s">
        <v>1542</v>
      </c>
      <c r="M3218" t="s">
        <v>2084</v>
      </c>
    </row>
    <row r="3219" spans="1:13" x14ac:dyDescent="0.25">
      <c r="A3219" t="s">
        <v>1280</v>
      </c>
      <c r="B3219" t="s">
        <v>1320</v>
      </c>
      <c r="C3219" t="s">
        <v>1</v>
      </c>
      <c r="D3219" t="s">
        <v>66</v>
      </c>
      <c r="E3219" t="s">
        <v>1343</v>
      </c>
      <c r="F3219" t="s">
        <v>1344</v>
      </c>
      <c r="G3219">
        <v>2018</v>
      </c>
      <c r="H3219">
        <v>22</v>
      </c>
      <c r="I3219" t="s">
        <v>1486</v>
      </c>
      <c r="J3219" s="10" t="s">
        <v>1804</v>
      </c>
      <c r="K3219" t="s">
        <v>1805</v>
      </c>
      <c r="L3219" s="10" t="s">
        <v>1542</v>
      </c>
      <c r="M3219" t="s">
        <v>2084</v>
      </c>
    </row>
    <row r="3220" spans="1:13" x14ac:dyDescent="0.25">
      <c r="A3220" t="s">
        <v>1280</v>
      </c>
      <c r="B3220" t="s">
        <v>1320</v>
      </c>
      <c r="C3220" t="s">
        <v>1</v>
      </c>
      <c r="D3220" t="s">
        <v>66</v>
      </c>
      <c r="E3220" t="s">
        <v>1343</v>
      </c>
      <c r="F3220" t="s">
        <v>1344</v>
      </c>
      <c r="G3220">
        <v>2019</v>
      </c>
      <c r="H3220">
        <v>20</v>
      </c>
      <c r="I3220" t="s">
        <v>1486</v>
      </c>
      <c r="J3220" s="10" t="s">
        <v>1804</v>
      </c>
      <c r="K3220" t="s">
        <v>1805</v>
      </c>
      <c r="L3220" s="10" t="s">
        <v>1542</v>
      </c>
      <c r="M3220" t="s">
        <v>2084</v>
      </c>
    </row>
    <row r="3221" spans="1:13" x14ac:dyDescent="0.25">
      <c r="A3221" t="s">
        <v>1280</v>
      </c>
      <c r="B3221" t="s">
        <v>1320</v>
      </c>
      <c r="C3221" t="s">
        <v>1</v>
      </c>
      <c r="D3221" t="s">
        <v>66</v>
      </c>
      <c r="E3221" t="s">
        <v>1343</v>
      </c>
      <c r="F3221" t="s">
        <v>1344</v>
      </c>
      <c r="G3221">
        <v>2020</v>
      </c>
      <c r="H3221">
        <v>24</v>
      </c>
      <c r="I3221" t="s">
        <v>1486</v>
      </c>
      <c r="J3221" s="10" t="s">
        <v>1804</v>
      </c>
      <c r="K3221" t="s">
        <v>1805</v>
      </c>
      <c r="L3221" s="10" t="s">
        <v>1542</v>
      </c>
      <c r="M3221" t="s">
        <v>2084</v>
      </c>
    </row>
    <row r="3222" spans="1:13" x14ac:dyDescent="0.25">
      <c r="A3222" t="s">
        <v>1280</v>
      </c>
      <c r="B3222" t="s">
        <v>1320</v>
      </c>
      <c r="C3222" t="s">
        <v>1</v>
      </c>
      <c r="D3222" t="s">
        <v>66</v>
      </c>
      <c r="E3222" t="s">
        <v>1345</v>
      </c>
      <c r="F3222" t="s">
        <v>1346</v>
      </c>
      <c r="G3222">
        <v>2016</v>
      </c>
      <c r="H3222">
        <v>88</v>
      </c>
      <c r="I3222" t="s">
        <v>1486</v>
      </c>
      <c r="J3222" s="10" t="s">
        <v>1924</v>
      </c>
      <c r="K3222" t="s">
        <v>1925</v>
      </c>
      <c r="L3222" s="10" t="s">
        <v>1529</v>
      </c>
      <c r="M3222" t="s">
        <v>2083</v>
      </c>
    </row>
    <row r="3223" spans="1:13" x14ac:dyDescent="0.25">
      <c r="A3223" t="s">
        <v>1280</v>
      </c>
      <c r="B3223" t="s">
        <v>1320</v>
      </c>
      <c r="C3223" t="s">
        <v>1</v>
      </c>
      <c r="D3223" t="s">
        <v>66</v>
      </c>
      <c r="E3223" t="s">
        <v>1345</v>
      </c>
      <c r="F3223" t="s">
        <v>1346</v>
      </c>
      <c r="G3223">
        <v>2017</v>
      </c>
      <c r="H3223">
        <v>81</v>
      </c>
      <c r="I3223" t="s">
        <v>1486</v>
      </c>
      <c r="J3223" s="10" t="s">
        <v>1924</v>
      </c>
      <c r="K3223" t="s">
        <v>1925</v>
      </c>
      <c r="L3223" s="10" t="s">
        <v>1529</v>
      </c>
      <c r="M3223" t="s">
        <v>2083</v>
      </c>
    </row>
    <row r="3224" spans="1:13" x14ac:dyDescent="0.25">
      <c r="A3224" t="s">
        <v>1280</v>
      </c>
      <c r="B3224" t="s">
        <v>1320</v>
      </c>
      <c r="C3224" t="s">
        <v>1</v>
      </c>
      <c r="D3224" t="s">
        <v>66</v>
      </c>
      <c r="E3224" t="s">
        <v>1345</v>
      </c>
      <c r="F3224" t="s">
        <v>1346</v>
      </c>
      <c r="G3224">
        <v>2018</v>
      </c>
      <c r="H3224">
        <v>70</v>
      </c>
      <c r="I3224" t="s">
        <v>1486</v>
      </c>
      <c r="J3224" s="10" t="s">
        <v>1924</v>
      </c>
      <c r="K3224" t="s">
        <v>1925</v>
      </c>
      <c r="L3224" s="10" t="s">
        <v>1529</v>
      </c>
      <c r="M3224" t="s">
        <v>2083</v>
      </c>
    </row>
    <row r="3225" spans="1:13" x14ac:dyDescent="0.25">
      <c r="A3225" t="s">
        <v>1280</v>
      </c>
      <c r="B3225" t="s">
        <v>1320</v>
      </c>
      <c r="C3225" t="s">
        <v>1</v>
      </c>
      <c r="D3225" t="s">
        <v>66</v>
      </c>
      <c r="E3225" t="s">
        <v>1345</v>
      </c>
      <c r="F3225" t="s">
        <v>1346</v>
      </c>
      <c r="G3225">
        <v>2019</v>
      </c>
      <c r="H3225">
        <v>68</v>
      </c>
      <c r="I3225" t="s">
        <v>1486</v>
      </c>
      <c r="J3225" s="10" t="s">
        <v>1924</v>
      </c>
      <c r="K3225" t="s">
        <v>1925</v>
      </c>
      <c r="L3225" s="10" t="s">
        <v>1529</v>
      </c>
      <c r="M3225" t="s">
        <v>2083</v>
      </c>
    </row>
    <row r="3226" spans="1:13" x14ac:dyDescent="0.25">
      <c r="A3226" t="s">
        <v>1280</v>
      </c>
      <c r="B3226" t="s">
        <v>1320</v>
      </c>
      <c r="C3226" t="s">
        <v>1</v>
      </c>
      <c r="D3226" t="s">
        <v>66</v>
      </c>
      <c r="E3226" t="s">
        <v>1345</v>
      </c>
      <c r="F3226" t="s">
        <v>1346</v>
      </c>
      <c r="G3226">
        <v>2020</v>
      </c>
      <c r="H3226">
        <v>59</v>
      </c>
      <c r="I3226" t="s">
        <v>1486</v>
      </c>
      <c r="J3226" s="10" t="s">
        <v>1924</v>
      </c>
      <c r="K3226" t="s">
        <v>1925</v>
      </c>
      <c r="L3226" s="10" t="s">
        <v>1529</v>
      </c>
      <c r="M3226" t="s">
        <v>2083</v>
      </c>
    </row>
    <row r="3227" spans="1:13" x14ac:dyDescent="0.25">
      <c r="A3227" t="s">
        <v>1280</v>
      </c>
      <c r="B3227" t="s">
        <v>1320</v>
      </c>
      <c r="C3227" t="s">
        <v>1</v>
      </c>
      <c r="D3227" t="s">
        <v>66</v>
      </c>
      <c r="E3227" t="s">
        <v>1347</v>
      </c>
      <c r="F3227" t="s">
        <v>1348</v>
      </c>
      <c r="G3227">
        <v>2016</v>
      </c>
      <c r="H3227">
        <v>18</v>
      </c>
      <c r="I3227" t="s">
        <v>1486</v>
      </c>
      <c r="J3227" s="10" t="s">
        <v>2060</v>
      </c>
      <c r="K3227" t="s">
        <v>2061</v>
      </c>
      <c r="L3227" s="10" t="s">
        <v>1884</v>
      </c>
      <c r="M3227" t="s">
        <v>2104</v>
      </c>
    </row>
    <row r="3228" spans="1:13" x14ac:dyDescent="0.25">
      <c r="A3228" t="s">
        <v>1280</v>
      </c>
      <c r="B3228" t="s">
        <v>1320</v>
      </c>
      <c r="C3228" t="s">
        <v>1</v>
      </c>
      <c r="D3228" t="s">
        <v>66</v>
      </c>
      <c r="E3228" t="s">
        <v>1347</v>
      </c>
      <c r="F3228" t="s">
        <v>1348</v>
      </c>
      <c r="G3228">
        <v>2017</v>
      </c>
      <c r="H3228">
        <v>20</v>
      </c>
      <c r="I3228" t="s">
        <v>1486</v>
      </c>
      <c r="J3228" s="10" t="s">
        <v>2060</v>
      </c>
      <c r="K3228" t="s">
        <v>2061</v>
      </c>
      <c r="L3228" s="10" t="s">
        <v>1884</v>
      </c>
      <c r="M3228" t="s">
        <v>2104</v>
      </c>
    </row>
    <row r="3229" spans="1:13" x14ac:dyDescent="0.25">
      <c r="A3229" t="s">
        <v>1280</v>
      </c>
      <c r="B3229" t="s">
        <v>1320</v>
      </c>
      <c r="C3229" t="s">
        <v>1</v>
      </c>
      <c r="D3229" t="s">
        <v>66</v>
      </c>
      <c r="E3229" t="s">
        <v>1347</v>
      </c>
      <c r="F3229" t="s">
        <v>1348</v>
      </c>
      <c r="G3229">
        <v>2018</v>
      </c>
      <c r="H3229">
        <v>18</v>
      </c>
      <c r="I3229" t="s">
        <v>1486</v>
      </c>
      <c r="J3229" s="10" t="s">
        <v>2060</v>
      </c>
      <c r="K3229" t="s">
        <v>2061</v>
      </c>
      <c r="L3229" s="10" t="s">
        <v>1884</v>
      </c>
      <c r="M3229" t="s">
        <v>2104</v>
      </c>
    </row>
    <row r="3230" spans="1:13" x14ac:dyDescent="0.25">
      <c r="A3230" t="s">
        <v>1280</v>
      </c>
      <c r="B3230" t="s">
        <v>1320</v>
      </c>
      <c r="C3230" t="s">
        <v>1</v>
      </c>
      <c r="D3230" t="s">
        <v>66</v>
      </c>
      <c r="E3230" t="s">
        <v>1347</v>
      </c>
      <c r="F3230" t="s">
        <v>1348</v>
      </c>
      <c r="G3230">
        <v>2019</v>
      </c>
      <c r="H3230">
        <v>22</v>
      </c>
      <c r="I3230" t="s">
        <v>1486</v>
      </c>
      <c r="J3230" s="10" t="s">
        <v>2060</v>
      </c>
      <c r="K3230" t="s">
        <v>2061</v>
      </c>
      <c r="L3230" s="10" t="s">
        <v>1884</v>
      </c>
      <c r="M3230" t="s">
        <v>2104</v>
      </c>
    </row>
    <row r="3231" spans="1:13" x14ac:dyDescent="0.25">
      <c r="A3231" t="s">
        <v>1280</v>
      </c>
      <c r="B3231" t="s">
        <v>1320</v>
      </c>
      <c r="C3231" t="s">
        <v>1</v>
      </c>
      <c r="D3231" t="s">
        <v>66</v>
      </c>
      <c r="E3231" t="s">
        <v>1347</v>
      </c>
      <c r="F3231" t="s">
        <v>1348</v>
      </c>
      <c r="G3231">
        <v>2020</v>
      </c>
      <c r="H3231">
        <v>22</v>
      </c>
      <c r="I3231" t="s">
        <v>1486</v>
      </c>
      <c r="J3231" s="10" t="s">
        <v>2060</v>
      </c>
      <c r="K3231" t="s">
        <v>2061</v>
      </c>
      <c r="L3231" s="10" t="s">
        <v>1884</v>
      </c>
      <c r="M3231" t="s">
        <v>2104</v>
      </c>
    </row>
    <row r="3232" spans="1:13" x14ac:dyDescent="0.25">
      <c r="A3232" t="s">
        <v>1280</v>
      </c>
      <c r="B3232" t="s">
        <v>1320</v>
      </c>
      <c r="C3232" t="s">
        <v>1</v>
      </c>
      <c r="D3232" t="s">
        <v>66</v>
      </c>
      <c r="E3232" t="s">
        <v>841</v>
      </c>
      <c r="F3232" t="s">
        <v>1349</v>
      </c>
      <c r="G3232">
        <v>2020</v>
      </c>
      <c r="H3232">
        <v>1</v>
      </c>
      <c r="I3232" t="s">
        <v>1486</v>
      </c>
      <c r="J3232" s="10" t="s">
        <v>1885</v>
      </c>
      <c r="K3232" t="s">
        <v>1886</v>
      </c>
      <c r="L3232" s="10" t="s">
        <v>1884</v>
      </c>
      <c r="M3232" t="s">
        <v>2104</v>
      </c>
    </row>
    <row r="3233" spans="1:13" x14ac:dyDescent="0.25">
      <c r="A3233" t="s">
        <v>1280</v>
      </c>
      <c r="B3233" t="s">
        <v>1320</v>
      </c>
      <c r="C3233" t="s">
        <v>1</v>
      </c>
      <c r="D3233" t="s">
        <v>2</v>
      </c>
      <c r="E3233" t="s">
        <v>1350</v>
      </c>
      <c r="F3233" t="s">
        <v>1351</v>
      </c>
      <c r="G3233">
        <v>2016</v>
      </c>
      <c r="H3233">
        <v>2</v>
      </c>
      <c r="I3233" t="s">
        <v>1486</v>
      </c>
      <c r="J3233" s="10" t="s">
        <v>2062</v>
      </c>
      <c r="K3233" t="s">
        <v>2063</v>
      </c>
      <c r="L3233" s="10" t="s">
        <v>1567</v>
      </c>
      <c r="M3233" t="s">
        <v>2089</v>
      </c>
    </row>
    <row r="3234" spans="1:13" x14ac:dyDescent="0.25">
      <c r="A3234" t="s">
        <v>1280</v>
      </c>
      <c r="B3234" t="s">
        <v>1320</v>
      </c>
      <c r="C3234" t="s">
        <v>1</v>
      </c>
      <c r="D3234" t="s">
        <v>2</v>
      </c>
      <c r="E3234" t="s">
        <v>1350</v>
      </c>
      <c r="F3234" t="s">
        <v>1351</v>
      </c>
      <c r="G3234">
        <v>2017</v>
      </c>
      <c r="H3234">
        <v>1</v>
      </c>
      <c r="I3234" t="s">
        <v>1486</v>
      </c>
      <c r="J3234" s="10" t="s">
        <v>2062</v>
      </c>
      <c r="K3234" t="s">
        <v>2063</v>
      </c>
      <c r="L3234" s="10" t="s">
        <v>1567</v>
      </c>
      <c r="M3234" t="s">
        <v>2089</v>
      </c>
    </row>
    <row r="3235" spans="1:13" x14ac:dyDescent="0.25">
      <c r="A3235" t="s">
        <v>1280</v>
      </c>
      <c r="B3235" t="s">
        <v>1320</v>
      </c>
      <c r="C3235" t="s">
        <v>1</v>
      </c>
      <c r="D3235" t="s">
        <v>2</v>
      </c>
      <c r="E3235" t="s">
        <v>1350</v>
      </c>
      <c r="F3235" t="s">
        <v>1351</v>
      </c>
      <c r="G3235">
        <v>2018</v>
      </c>
      <c r="H3235">
        <v>4</v>
      </c>
      <c r="I3235" t="s">
        <v>1486</v>
      </c>
      <c r="J3235" s="10" t="s">
        <v>2062</v>
      </c>
      <c r="K3235" t="s">
        <v>2063</v>
      </c>
      <c r="L3235" s="10" t="s">
        <v>1567</v>
      </c>
      <c r="M3235" t="s">
        <v>2089</v>
      </c>
    </row>
    <row r="3236" spans="1:13" x14ac:dyDescent="0.25">
      <c r="A3236" t="s">
        <v>1280</v>
      </c>
      <c r="B3236" t="s">
        <v>1320</v>
      </c>
      <c r="C3236" t="s">
        <v>1</v>
      </c>
      <c r="D3236" t="s">
        <v>2</v>
      </c>
      <c r="E3236" t="s">
        <v>1350</v>
      </c>
      <c r="F3236" t="s">
        <v>1351</v>
      </c>
      <c r="G3236">
        <v>2019</v>
      </c>
      <c r="H3236">
        <v>1</v>
      </c>
      <c r="I3236" t="s">
        <v>1486</v>
      </c>
      <c r="J3236" s="10" t="s">
        <v>2062</v>
      </c>
      <c r="K3236" t="s">
        <v>2063</v>
      </c>
      <c r="L3236" s="10" t="s">
        <v>1567</v>
      </c>
      <c r="M3236" t="s">
        <v>2089</v>
      </c>
    </row>
    <row r="3237" spans="1:13" x14ac:dyDescent="0.25">
      <c r="A3237" t="s">
        <v>1280</v>
      </c>
      <c r="B3237" t="s">
        <v>1320</v>
      </c>
      <c r="C3237" t="s">
        <v>1</v>
      </c>
      <c r="D3237" t="s">
        <v>2</v>
      </c>
      <c r="E3237" t="s">
        <v>1352</v>
      </c>
      <c r="F3237" t="s">
        <v>1353</v>
      </c>
      <c r="G3237">
        <v>2016</v>
      </c>
      <c r="H3237">
        <v>2</v>
      </c>
      <c r="I3237" t="s">
        <v>1486</v>
      </c>
      <c r="J3237" s="10" t="s">
        <v>2064</v>
      </c>
      <c r="K3237" t="s">
        <v>2065</v>
      </c>
      <c r="L3237" s="10" t="s">
        <v>1529</v>
      </c>
      <c r="M3237" t="s">
        <v>2083</v>
      </c>
    </row>
    <row r="3238" spans="1:13" x14ac:dyDescent="0.25">
      <c r="A3238" t="s">
        <v>1280</v>
      </c>
      <c r="B3238" t="s">
        <v>1320</v>
      </c>
      <c r="C3238" t="s">
        <v>1</v>
      </c>
      <c r="D3238" t="s">
        <v>2</v>
      </c>
      <c r="E3238" t="s">
        <v>1352</v>
      </c>
      <c r="F3238" t="s">
        <v>1353</v>
      </c>
      <c r="G3238">
        <v>2017</v>
      </c>
      <c r="H3238">
        <v>2</v>
      </c>
      <c r="I3238" t="s">
        <v>1486</v>
      </c>
      <c r="J3238" s="10" t="s">
        <v>2064</v>
      </c>
      <c r="K3238" t="s">
        <v>2065</v>
      </c>
      <c r="L3238" s="10" t="s">
        <v>1529</v>
      </c>
      <c r="M3238" t="s">
        <v>2083</v>
      </c>
    </row>
    <row r="3239" spans="1:13" x14ac:dyDescent="0.25">
      <c r="A3239" t="s">
        <v>1280</v>
      </c>
      <c r="B3239" t="s">
        <v>1320</v>
      </c>
      <c r="C3239" t="s">
        <v>1</v>
      </c>
      <c r="D3239" t="s">
        <v>2</v>
      </c>
      <c r="E3239" t="s">
        <v>1352</v>
      </c>
      <c r="F3239" t="s">
        <v>1353</v>
      </c>
      <c r="G3239">
        <v>2019</v>
      </c>
      <c r="H3239">
        <v>2</v>
      </c>
      <c r="I3239" t="s">
        <v>1486</v>
      </c>
      <c r="J3239" s="10" t="s">
        <v>2064</v>
      </c>
      <c r="K3239" t="s">
        <v>2065</v>
      </c>
      <c r="L3239" s="10" t="s">
        <v>1529</v>
      </c>
      <c r="M3239" t="s">
        <v>2083</v>
      </c>
    </row>
    <row r="3240" spans="1:13" x14ac:dyDescent="0.25">
      <c r="A3240" t="s">
        <v>1280</v>
      </c>
      <c r="B3240" t="s">
        <v>1320</v>
      </c>
      <c r="C3240" t="s">
        <v>1</v>
      </c>
      <c r="D3240" t="s">
        <v>2</v>
      </c>
      <c r="E3240" t="s">
        <v>1352</v>
      </c>
      <c r="F3240" t="s">
        <v>1353</v>
      </c>
      <c r="G3240">
        <v>2020</v>
      </c>
      <c r="H3240">
        <v>1</v>
      </c>
      <c r="I3240" t="s">
        <v>1486</v>
      </c>
      <c r="J3240" s="10" t="s">
        <v>2064</v>
      </c>
      <c r="K3240" t="s">
        <v>2065</v>
      </c>
      <c r="L3240" s="10" t="s">
        <v>1529</v>
      </c>
      <c r="M3240" t="s">
        <v>2083</v>
      </c>
    </row>
    <row r="3241" spans="1:13" x14ac:dyDescent="0.25">
      <c r="A3241" t="s">
        <v>1280</v>
      </c>
      <c r="B3241" t="s">
        <v>1320</v>
      </c>
      <c r="C3241" t="s">
        <v>1</v>
      </c>
      <c r="D3241" t="s">
        <v>2</v>
      </c>
      <c r="E3241" t="s">
        <v>1354</v>
      </c>
      <c r="F3241" t="s">
        <v>1355</v>
      </c>
      <c r="G3241">
        <v>2018</v>
      </c>
      <c r="H3241">
        <v>1</v>
      </c>
      <c r="I3241" t="s">
        <v>1486</v>
      </c>
      <c r="J3241" s="10" t="s">
        <v>2050</v>
      </c>
      <c r="K3241" t="s">
        <v>2051</v>
      </c>
      <c r="L3241" s="10" t="s">
        <v>1884</v>
      </c>
      <c r="M3241" t="s">
        <v>2104</v>
      </c>
    </row>
    <row r="3242" spans="1:13" x14ac:dyDescent="0.25">
      <c r="A3242" t="s">
        <v>1280</v>
      </c>
      <c r="B3242" t="s">
        <v>1320</v>
      </c>
      <c r="C3242" t="s">
        <v>1</v>
      </c>
      <c r="D3242" t="s">
        <v>2</v>
      </c>
      <c r="E3242" t="s">
        <v>1356</v>
      </c>
      <c r="F3242" t="s">
        <v>1357</v>
      </c>
      <c r="G3242">
        <v>2016</v>
      </c>
      <c r="H3242">
        <v>3</v>
      </c>
      <c r="I3242" t="s">
        <v>1486</v>
      </c>
      <c r="J3242" s="10" t="s">
        <v>1656</v>
      </c>
      <c r="K3242" t="s">
        <v>1657</v>
      </c>
      <c r="L3242" s="10" t="s">
        <v>1658</v>
      </c>
      <c r="M3242" t="s">
        <v>2096</v>
      </c>
    </row>
    <row r="3243" spans="1:13" x14ac:dyDescent="0.25">
      <c r="A3243" t="s">
        <v>1280</v>
      </c>
      <c r="B3243" t="s">
        <v>1320</v>
      </c>
      <c r="C3243" t="s">
        <v>1</v>
      </c>
      <c r="D3243" t="s">
        <v>2</v>
      </c>
      <c r="E3243" t="s">
        <v>1358</v>
      </c>
      <c r="F3243" t="s">
        <v>1359</v>
      </c>
      <c r="G3243">
        <v>2016</v>
      </c>
      <c r="H3243">
        <v>7</v>
      </c>
      <c r="I3243" t="s">
        <v>1486</v>
      </c>
      <c r="J3243" s="10" t="s">
        <v>2060</v>
      </c>
      <c r="K3243" t="s">
        <v>2061</v>
      </c>
      <c r="L3243" s="10" t="s">
        <v>1884</v>
      </c>
      <c r="M3243" t="s">
        <v>2104</v>
      </c>
    </row>
    <row r="3244" spans="1:13" x14ac:dyDescent="0.25">
      <c r="A3244" t="s">
        <v>1280</v>
      </c>
      <c r="B3244" t="s">
        <v>1320</v>
      </c>
      <c r="C3244" t="s">
        <v>1</v>
      </c>
      <c r="D3244" t="s">
        <v>2</v>
      </c>
      <c r="E3244" t="s">
        <v>1358</v>
      </c>
      <c r="F3244" t="s">
        <v>1359</v>
      </c>
      <c r="G3244">
        <v>2016</v>
      </c>
      <c r="H3244">
        <v>3</v>
      </c>
      <c r="I3244" t="s">
        <v>1487</v>
      </c>
      <c r="J3244" s="10" t="s">
        <v>2060</v>
      </c>
      <c r="K3244" t="s">
        <v>2061</v>
      </c>
      <c r="L3244" s="10" t="s">
        <v>1884</v>
      </c>
      <c r="M3244" t="s">
        <v>2104</v>
      </c>
    </row>
    <row r="3245" spans="1:13" x14ac:dyDescent="0.25">
      <c r="A3245" t="s">
        <v>1280</v>
      </c>
      <c r="B3245" t="s">
        <v>1320</v>
      </c>
      <c r="C3245" t="s">
        <v>1</v>
      </c>
      <c r="D3245" t="s">
        <v>2</v>
      </c>
      <c r="E3245" t="s">
        <v>1358</v>
      </c>
      <c r="F3245" t="s">
        <v>1359</v>
      </c>
      <c r="G3245">
        <v>2017</v>
      </c>
      <c r="H3245">
        <v>7</v>
      </c>
      <c r="I3245" t="s">
        <v>1486</v>
      </c>
      <c r="J3245" s="10" t="s">
        <v>2060</v>
      </c>
      <c r="K3245" t="s">
        <v>2061</v>
      </c>
      <c r="L3245" s="10" t="s">
        <v>1884</v>
      </c>
      <c r="M3245" t="s">
        <v>2104</v>
      </c>
    </row>
    <row r="3246" spans="1:13" x14ac:dyDescent="0.25">
      <c r="A3246" t="s">
        <v>1280</v>
      </c>
      <c r="B3246" t="s">
        <v>1320</v>
      </c>
      <c r="C3246" t="s">
        <v>1</v>
      </c>
      <c r="D3246" t="s">
        <v>2</v>
      </c>
      <c r="E3246" t="s">
        <v>1358</v>
      </c>
      <c r="F3246" t="s">
        <v>1359</v>
      </c>
      <c r="G3246">
        <v>2017</v>
      </c>
      <c r="H3246">
        <v>12</v>
      </c>
      <c r="I3246" t="s">
        <v>1487</v>
      </c>
      <c r="J3246" s="10" t="s">
        <v>2060</v>
      </c>
      <c r="K3246" t="s">
        <v>2061</v>
      </c>
      <c r="L3246" s="10" t="s">
        <v>1884</v>
      </c>
      <c r="M3246" t="s">
        <v>2104</v>
      </c>
    </row>
    <row r="3247" spans="1:13" x14ac:dyDescent="0.25">
      <c r="A3247" t="s">
        <v>1280</v>
      </c>
      <c r="B3247" t="s">
        <v>1320</v>
      </c>
      <c r="C3247" t="s">
        <v>1</v>
      </c>
      <c r="D3247" t="s">
        <v>2</v>
      </c>
      <c r="E3247" t="s">
        <v>1358</v>
      </c>
      <c r="F3247" t="s">
        <v>1359</v>
      </c>
      <c r="G3247">
        <v>2018</v>
      </c>
      <c r="H3247">
        <v>13</v>
      </c>
      <c r="I3247" t="s">
        <v>1486</v>
      </c>
      <c r="J3247" s="10" t="s">
        <v>2060</v>
      </c>
      <c r="K3247" t="s">
        <v>2061</v>
      </c>
      <c r="L3247" s="10" t="s">
        <v>1884</v>
      </c>
      <c r="M3247" t="s">
        <v>2104</v>
      </c>
    </row>
    <row r="3248" spans="1:13" x14ac:dyDescent="0.25">
      <c r="A3248" t="s">
        <v>1280</v>
      </c>
      <c r="B3248" t="s">
        <v>1320</v>
      </c>
      <c r="C3248" t="s">
        <v>1</v>
      </c>
      <c r="D3248" t="s">
        <v>2</v>
      </c>
      <c r="E3248" t="s">
        <v>1358</v>
      </c>
      <c r="F3248" t="s">
        <v>1359</v>
      </c>
      <c r="G3248">
        <v>2018</v>
      </c>
      <c r="H3248">
        <v>13</v>
      </c>
      <c r="I3248" t="s">
        <v>1487</v>
      </c>
      <c r="J3248" s="10" t="s">
        <v>2060</v>
      </c>
      <c r="K3248" t="s">
        <v>2061</v>
      </c>
      <c r="L3248" s="10" t="s">
        <v>1884</v>
      </c>
      <c r="M3248" t="s">
        <v>2104</v>
      </c>
    </row>
    <row r="3249" spans="1:13" x14ac:dyDescent="0.25">
      <c r="A3249" t="s">
        <v>1280</v>
      </c>
      <c r="B3249" t="s">
        <v>1320</v>
      </c>
      <c r="C3249" t="s">
        <v>1</v>
      </c>
      <c r="D3249" t="s">
        <v>2</v>
      </c>
      <c r="E3249" t="s">
        <v>1358</v>
      </c>
      <c r="F3249" t="s">
        <v>1359</v>
      </c>
      <c r="G3249">
        <v>2019</v>
      </c>
      <c r="H3249">
        <v>11</v>
      </c>
      <c r="I3249" t="s">
        <v>1486</v>
      </c>
      <c r="J3249" s="10" t="s">
        <v>2060</v>
      </c>
      <c r="K3249" t="s">
        <v>2061</v>
      </c>
      <c r="L3249" s="10" t="s">
        <v>1884</v>
      </c>
      <c r="M3249" t="s">
        <v>2104</v>
      </c>
    </row>
    <row r="3250" spans="1:13" x14ac:dyDescent="0.25">
      <c r="A3250" t="s">
        <v>1280</v>
      </c>
      <c r="B3250" t="s">
        <v>1320</v>
      </c>
      <c r="C3250" t="s">
        <v>1</v>
      </c>
      <c r="D3250" t="s">
        <v>2</v>
      </c>
      <c r="E3250" t="s">
        <v>1358</v>
      </c>
      <c r="F3250" t="s">
        <v>1359</v>
      </c>
      <c r="G3250">
        <v>2019</v>
      </c>
      <c r="H3250">
        <v>4</v>
      </c>
      <c r="I3250" t="s">
        <v>1487</v>
      </c>
      <c r="J3250" s="10" t="s">
        <v>2060</v>
      </c>
      <c r="K3250" t="s">
        <v>2061</v>
      </c>
      <c r="L3250" s="10" t="s">
        <v>1884</v>
      </c>
      <c r="M3250" t="s">
        <v>2104</v>
      </c>
    </row>
    <row r="3251" spans="1:13" x14ac:dyDescent="0.25">
      <c r="A3251" t="s">
        <v>1280</v>
      </c>
      <c r="B3251" t="s">
        <v>1320</v>
      </c>
      <c r="C3251" t="s">
        <v>1</v>
      </c>
      <c r="D3251" t="s">
        <v>2</v>
      </c>
      <c r="E3251" t="s">
        <v>1358</v>
      </c>
      <c r="F3251" t="s">
        <v>1359</v>
      </c>
      <c r="G3251">
        <v>2020</v>
      </c>
      <c r="H3251">
        <v>4</v>
      </c>
      <c r="I3251" t="s">
        <v>1486</v>
      </c>
      <c r="J3251" s="10" t="s">
        <v>2060</v>
      </c>
      <c r="K3251" t="s">
        <v>2061</v>
      </c>
      <c r="L3251" s="10" t="s">
        <v>1884</v>
      </c>
      <c r="M3251" t="s">
        <v>2104</v>
      </c>
    </row>
    <row r="3252" spans="1:13" x14ac:dyDescent="0.25">
      <c r="A3252" t="s">
        <v>1280</v>
      </c>
      <c r="B3252" t="s">
        <v>1320</v>
      </c>
      <c r="C3252" t="s">
        <v>1</v>
      </c>
      <c r="D3252" t="s">
        <v>2</v>
      </c>
      <c r="E3252" t="s">
        <v>1358</v>
      </c>
      <c r="F3252" t="s">
        <v>1359</v>
      </c>
      <c r="G3252">
        <v>2020</v>
      </c>
      <c r="H3252">
        <v>5</v>
      </c>
      <c r="I3252" t="s">
        <v>1487</v>
      </c>
      <c r="J3252" s="10" t="s">
        <v>2060</v>
      </c>
      <c r="K3252" t="s">
        <v>2061</v>
      </c>
      <c r="L3252" s="10" t="s">
        <v>1884</v>
      </c>
      <c r="M3252" t="s">
        <v>2104</v>
      </c>
    </row>
    <row r="3253" spans="1:13" x14ac:dyDescent="0.25">
      <c r="A3253" t="s">
        <v>1280</v>
      </c>
      <c r="B3253" t="s">
        <v>1320</v>
      </c>
      <c r="C3253" t="s">
        <v>1</v>
      </c>
      <c r="D3253" t="s">
        <v>2</v>
      </c>
      <c r="E3253" t="s">
        <v>1360</v>
      </c>
      <c r="F3253" t="s">
        <v>1361</v>
      </c>
      <c r="G3253">
        <v>2020</v>
      </c>
      <c r="H3253">
        <v>1</v>
      </c>
      <c r="I3253" t="s">
        <v>1486</v>
      </c>
      <c r="J3253" s="10" t="s">
        <v>1885</v>
      </c>
      <c r="K3253" t="s">
        <v>1886</v>
      </c>
      <c r="L3253" s="10" t="s">
        <v>1884</v>
      </c>
      <c r="M3253" t="s">
        <v>2104</v>
      </c>
    </row>
    <row r="3254" spans="1:13" x14ac:dyDescent="0.25">
      <c r="A3254" t="s">
        <v>1280</v>
      </c>
      <c r="B3254" t="s">
        <v>1320</v>
      </c>
      <c r="C3254" t="s">
        <v>1</v>
      </c>
      <c r="D3254" t="s">
        <v>2</v>
      </c>
      <c r="E3254" t="s">
        <v>1362</v>
      </c>
      <c r="F3254" t="s">
        <v>1363</v>
      </c>
      <c r="G3254">
        <v>2017</v>
      </c>
      <c r="H3254">
        <v>1</v>
      </c>
      <c r="I3254" t="s">
        <v>1486</v>
      </c>
      <c r="J3254" s="10" t="s">
        <v>1924</v>
      </c>
      <c r="K3254" t="s">
        <v>1925</v>
      </c>
      <c r="L3254" s="10" t="s">
        <v>1529</v>
      </c>
      <c r="M3254" t="s">
        <v>2083</v>
      </c>
    </row>
    <row r="3255" spans="1:13" x14ac:dyDescent="0.25">
      <c r="A3255" t="s">
        <v>1280</v>
      </c>
      <c r="B3255" t="s">
        <v>1320</v>
      </c>
      <c r="C3255" t="s">
        <v>1</v>
      </c>
      <c r="D3255" t="s">
        <v>2</v>
      </c>
      <c r="E3255" t="s">
        <v>1362</v>
      </c>
      <c r="F3255" t="s">
        <v>1363</v>
      </c>
      <c r="G3255">
        <v>2018</v>
      </c>
      <c r="H3255">
        <v>2</v>
      </c>
      <c r="I3255" t="s">
        <v>1486</v>
      </c>
      <c r="J3255" s="10" t="s">
        <v>1924</v>
      </c>
      <c r="K3255" t="s">
        <v>1925</v>
      </c>
      <c r="L3255" s="10" t="s">
        <v>1529</v>
      </c>
      <c r="M3255" t="s">
        <v>2083</v>
      </c>
    </row>
    <row r="3256" spans="1:13" x14ac:dyDescent="0.25">
      <c r="A3256" t="s">
        <v>1280</v>
      </c>
      <c r="B3256" t="s">
        <v>1320</v>
      </c>
      <c r="C3256" t="s">
        <v>1</v>
      </c>
      <c r="D3256" t="s">
        <v>2</v>
      </c>
      <c r="E3256" t="s">
        <v>1362</v>
      </c>
      <c r="F3256" t="s">
        <v>1363</v>
      </c>
      <c r="G3256">
        <v>2019</v>
      </c>
      <c r="H3256">
        <v>1</v>
      </c>
      <c r="I3256" t="s">
        <v>1486</v>
      </c>
      <c r="J3256" s="10" t="s">
        <v>1924</v>
      </c>
      <c r="K3256" t="s">
        <v>1925</v>
      </c>
      <c r="L3256" s="10" t="s">
        <v>1529</v>
      </c>
      <c r="M3256" t="s">
        <v>2083</v>
      </c>
    </row>
    <row r="3257" spans="1:13" x14ac:dyDescent="0.25">
      <c r="A3257" t="s">
        <v>1280</v>
      </c>
      <c r="B3257" t="s">
        <v>1320</v>
      </c>
      <c r="C3257" t="s">
        <v>1</v>
      </c>
      <c r="D3257" t="s">
        <v>6</v>
      </c>
      <c r="E3257" t="s">
        <v>1364</v>
      </c>
      <c r="F3257" t="s">
        <v>1365</v>
      </c>
      <c r="G3257">
        <v>2016</v>
      </c>
      <c r="H3257">
        <v>10</v>
      </c>
      <c r="I3257" t="s">
        <v>1486</v>
      </c>
      <c r="J3257" s="10" t="s">
        <v>1656</v>
      </c>
      <c r="K3257" t="s">
        <v>1657</v>
      </c>
      <c r="L3257" s="10" t="s">
        <v>1658</v>
      </c>
      <c r="M3257" t="s">
        <v>2096</v>
      </c>
    </row>
    <row r="3258" spans="1:13" x14ac:dyDescent="0.25">
      <c r="A3258" t="s">
        <v>1280</v>
      </c>
      <c r="B3258" t="s">
        <v>1320</v>
      </c>
      <c r="C3258" t="s">
        <v>1</v>
      </c>
      <c r="D3258" t="s">
        <v>6</v>
      </c>
      <c r="E3258" t="s">
        <v>1364</v>
      </c>
      <c r="F3258" t="s">
        <v>1365</v>
      </c>
      <c r="G3258">
        <v>2017</v>
      </c>
      <c r="H3258">
        <v>4</v>
      </c>
      <c r="I3258" t="s">
        <v>1486</v>
      </c>
      <c r="J3258" s="10" t="s">
        <v>1656</v>
      </c>
      <c r="K3258" t="s">
        <v>1657</v>
      </c>
      <c r="L3258" s="10" t="s">
        <v>1658</v>
      </c>
      <c r="M3258" t="s">
        <v>2096</v>
      </c>
    </row>
    <row r="3259" spans="1:13" x14ac:dyDescent="0.25">
      <c r="A3259" t="s">
        <v>1280</v>
      </c>
      <c r="B3259" t="s">
        <v>1320</v>
      </c>
      <c r="C3259" t="s">
        <v>1</v>
      </c>
      <c r="D3259" t="s">
        <v>6</v>
      </c>
      <c r="E3259" t="s">
        <v>1364</v>
      </c>
      <c r="F3259" t="s">
        <v>1365</v>
      </c>
      <c r="G3259">
        <v>2018</v>
      </c>
      <c r="H3259">
        <v>4</v>
      </c>
      <c r="I3259" t="s">
        <v>1486</v>
      </c>
      <c r="J3259" s="10" t="s">
        <v>1656</v>
      </c>
      <c r="K3259" t="s">
        <v>1657</v>
      </c>
      <c r="L3259" s="10" t="s">
        <v>1658</v>
      </c>
      <c r="M3259" t="s">
        <v>2096</v>
      </c>
    </row>
    <row r="3260" spans="1:13" x14ac:dyDescent="0.25">
      <c r="A3260" t="s">
        <v>1280</v>
      </c>
      <c r="B3260" t="s">
        <v>1320</v>
      </c>
      <c r="C3260" t="s">
        <v>1</v>
      </c>
      <c r="D3260" t="s">
        <v>6</v>
      </c>
      <c r="E3260" t="s">
        <v>1364</v>
      </c>
      <c r="F3260" t="s">
        <v>1365</v>
      </c>
      <c r="G3260">
        <v>2019</v>
      </c>
      <c r="H3260">
        <v>3</v>
      </c>
      <c r="I3260" t="s">
        <v>1486</v>
      </c>
      <c r="J3260" s="10" t="s">
        <v>1656</v>
      </c>
      <c r="K3260" t="s">
        <v>1657</v>
      </c>
      <c r="L3260" s="10" t="s">
        <v>1658</v>
      </c>
      <c r="M3260" t="s">
        <v>2096</v>
      </c>
    </row>
    <row r="3261" spans="1:13" x14ac:dyDescent="0.25">
      <c r="A3261" t="s">
        <v>1280</v>
      </c>
      <c r="B3261" t="s">
        <v>1320</v>
      </c>
      <c r="C3261" t="s">
        <v>1</v>
      </c>
      <c r="D3261" t="s">
        <v>6</v>
      </c>
      <c r="E3261" t="s">
        <v>1364</v>
      </c>
      <c r="F3261" t="s">
        <v>1365</v>
      </c>
      <c r="G3261">
        <v>2020</v>
      </c>
      <c r="H3261">
        <v>3</v>
      </c>
      <c r="I3261" t="s">
        <v>1486</v>
      </c>
      <c r="J3261" s="10" t="s">
        <v>1656</v>
      </c>
      <c r="K3261" t="s">
        <v>1657</v>
      </c>
      <c r="L3261" s="10" t="s">
        <v>1658</v>
      </c>
      <c r="M3261" t="s">
        <v>2096</v>
      </c>
    </row>
    <row r="3262" spans="1:13" x14ac:dyDescent="0.25">
      <c r="A3262" t="s">
        <v>1280</v>
      </c>
      <c r="B3262" t="s">
        <v>1320</v>
      </c>
      <c r="C3262" t="s">
        <v>1</v>
      </c>
      <c r="D3262" t="s">
        <v>6</v>
      </c>
      <c r="E3262" t="s">
        <v>1366</v>
      </c>
      <c r="F3262" t="s">
        <v>1367</v>
      </c>
      <c r="G3262">
        <v>2020</v>
      </c>
      <c r="H3262">
        <v>1</v>
      </c>
      <c r="I3262" t="s">
        <v>1486</v>
      </c>
      <c r="J3262" s="10" t="s">
        <v>2001</v>
      </c>
      <c r="K3262" t="s">
        <v>2002</v>
      </c>
      <c r="L3262" s="10" t="s">
        <v>1505</v>
      </c>
      <c r="M3262" t="s">
        <v>2079</v>
      </c>
    </row>
    <row r="3263" spans="1:13" x14ac:dyDescent="0.25">
      <c r="A3263" t="s">
        <v>1280</v>
      </c>
      <c r="B3263" t="s">
        <v>1320</v>
      </c>
      <c r="C3263" t="s">
        <v>1</v>
      </c>
      <c r="D3263" t="s">
        <v>6</v>
      </c>
      <c r="E3263" t="s">
        <v>1368</v>
      </c>
      <c r="F3263" t="s">
        <v>1369</v>
      </c>
      <c r="G3263">
        <v>2018</v>
      </c>
      <c r="H3263">
        <v>1</v>
      </c>
      <c r="I3263" t="s">
        <v>1486</v>
      </c>
      <c r="J3263" s="10" t="s">
        <v>2058</v>
      </c>
      <c r="K3263" t="s">
        <v>2059</v>
      </c>
      <c r="L3263" s="10" t="s">
        <v>1638</v>
      </c>
      <c r="M3263" t="s">
        <v>2094</v>
      </c>
    </row>
    <row r="3264" spans="1:13" x14ac:dyDescent="0.25">
      <c r="A3264" t="s">
        <v>1280</v>
      </c>
      <c r="B3264" t="s">
        <v>1320</v>
      </c>
      <c r="C3264" t="s">
        <v>1</v>
      </c>
      <c r="D3264" t="s">
        <v>6</v>
      </c>
      <c r="E3264" t="s">
        <v>1368</v>
      </c>
      <c r="F3264" t="s">
        <v>1369</v>
      </c>
      <c r="G3264">
        <v>2019</v>
      </c>
      <c r="H3264">
        <v>2</v>
      </c>
      <c r="I3264" t="s">
        <v>1486</v>
      </c>
      <c r="J3264" s="10" t="s">
        <v>2058</v>
      </c>
      <c r="K3264" t="s">
        <v>2059</v>
      </c>
      <c r="L3264" s="10" t="s">
        <v>1638</v>
      </c>
      <c r="M3264" t="s">
        <v>2094</v>
      </c>
    </row>
    <row r="3265" spans="1:13" x14ac:dyDescent="0.25">
      <c r="A3265" t="s">
        <v>1280</v>
      </c>
      <c r="B3265" t="s">
        <v>1320</v>
      </c>
      <c r="C3265" t="s">
        <v>1</v>
      </c>
      <c r="D3265" t="s">
        <v>6</v>
      </c>
      <c r="E3265" t="s">
        <v>1368</v>
      </c>
      <c r="F3265" t="s">
        <v>1369</v>
      </c>
      <c r="G3265">
        <v>2020</v>
      </c>
      <c r="H3265">
        <v>3</v>
      </c>
      <c r="I3265" t="s">
        <v>1486</v>
      </c>
      <c r="J3265" s="10" t="s">
        <v>2058</v>
      </c>
      <c r="K3265" t="s">
        <v>2059</v>
      </c>
      <c r="L3265" s="10" t="s">
        <v>1638</v>
      </c>
      <c r="M3265" t="s">
        <v>2094</v>
      </c>
    </row>
    <row r="3266" spans="1:13" x14ac:dyDescent="0.25">
      <c r="A3266" t="s">
        <v>1280</v>
      </c>
      <c r="B3266" t="s">
        <v>1320</v>
      </c>
      <c r="C3266" t="s">
        <v>1</v>
      </c>
      <c r="D3266" t="s">
        <v>6</v>
      </c>
      <c r="E3266" t="s">
        <v>1370</v>
      </c>
      <c r="F3266" t="s">
        <v>1371</v>
      </c>
      <c r="G3266">
        <v>2016</v>
      </c>
      <c r="H3266">
        <v>3</v>
      </c>
      <c r="I3266" t="s">
        <v>1486</v>
      </c>
      <c r="J3266" s="10" t="s">
        <v>1924</v>
      </c>
      <c r="K3266" t="s">
        <v>1925</v>
      </c>
      <c r="L3266" s="10" t="s">
        <v>1529</v>
      </c>
      <c r="M3266" t="s">
        <v>2083</v>
      </c>
    </row>
    <row r="3267" spans="1:13" x14ac:dyDescent="0.25">
      <c r="A3267" t="s">
        <v>1280</v>
      </c>
      <c r="B3267" t="s">
        <v>1320</v>
      </c>
      <c r="C3267" t="s">
        <v>1</v>
      </c>
      <c r="D3267" t="s">
        <v>6</v>
      </c>
      <c r="E3267" t="s">
        <v>1370</v>
      </c>
      <c r="F3267" t="s">
        <v>1371</v>
      </c>
      <c r="G3267">
        <v>2017</v>
      </c>
      <c r="H3267">
        <v>1</v>
      </c>
      <c r="I3267" t="s">
        <v>1486</v>
      </c>
      <c r="J3267" s="10" t="s">
        <v>1924</v>
      </c>
      <c r="K3267" t="s">
        <v>1925</v>
      </c>
      <c r="L3267" s="10" t="s">
        <v>1529</v>
      </c>
      <c r="M3267" t="s">
        <v>2083</v>
      </c>
    </row>
    <row r="3268" spans="1:13" x14ac:dyDescent="0.25">
      <c r="A3268" t="s">
        <v>1280</v>
      </c>
      <c r="B3268" t="s">
        <v>1320</v>
      </c>
      <c r="C3268" t="s">
        <v>1</v>
      </c>
      <c r="D3268" t="s">
        <v>6</v>
      </c>
      <c r="E3268" t="s">
        <v>1370</v>
      </c>
      <c r="F3268" t="s">
        <v>1371</v>
      </c>
      <c r="G3268">
        <v>2018</v>
      </c>
      <c r="H3268">
        <v>4</v>
      </c>
      <c r="I3268" t="s">
        <v>1486</v>
      </c>
      <c r="J3268" s="10" t="s">
        <v>1924</v>
      </c>
      <c r="K3268" t="s">
        <v>1925</v>
      </c>
      <c r="L3268" s="10" t="s">
        <v>1529</v>
      </c>
      <c r="M3268" t="s">
        <v>2083</v>
      </c>
    </row>
    <row r="3269" spans="1:13" x14ac:dyDescent="0.25">
      <c r="A3269" t="s">
        <v>1280</v>
      </c>
      <c r="B3269" t="s">
        <v>1320</v>
      </c>
      <c r="C3269" t="s">
        <v>1</v>
      </c>
      <c r="D3269" t="s">
        <v>6</v>
      </c>
      <c r="E3269" t="s">
        <v>1372</v>
      </c>
      <c r="F3269" t="s">
        <v>1373</v>
      </c>
      <c r="G3269">
        <v>2016</v>
      </c>
      <c r="H3269">
        <v>5</v>
      </c>
      <c r="I3269" t="s">
        <v>1486</v>
      </c>
      <c r="J3269" s="10" t="s">
        <v>2050</v>
      </c>
      <c r="K3269" t="s">
        <v>2051</v>
      </c>
      <c r="L3269" s="10" t="s">
        <v>1884</v>
      </c>
      <c r="M3269" t="s">
        <v>2104</v>
      </c>
    </row>
    <row r="3270" spans="1:13" x14ac:dyDescent="0.25">
      <c r="A3270" t="s">
        <v>1280</v>
      </c>
      <c r="B3270" t="s">
        <v>1320</v>
      </c>
      <c r="C3270" t="s">
        <v>1</v>
      </c>
      <c r="D3270" t="s">
        <v>6</v>
      </c>
      <c r="E3270" t="s">
        <v>1372</v>
      </c>
      <c r="F3270" t="s">
        <v>1373</v>
      </c>
      <c r="G3270">
        <v>2017</v>
      </c>
      <c r="H3270">
        <v>5</v>
      </c>
      <c r="I3270" t="s">
        <v>1486</v>
      </c>
      <c r="J3270" s="10" t="s">
        <v>2050</v>
      </c>
      <c r="K3270" t="s">
        <v>2051</v>
      </c>
      <c r="L3270" s="10" t="s">
        <v>1884</v>
      </c>
      <c r="M3270" t="s">
        <v>2104</v>
      </c>
    </row>
    <row r="3271" spans="1:13" x14ac:dyDescent="0.25">
      <c r="A3271" t="s">
        <v>1280</v>
      </c>
      <c r="B3271" t="s">
        <v>1320</v>
      </c>
      <c r="C3271" t="s">
        <v>1</v>
      </c>
      <c r="D3271" t="s">
        <v>6</v>
      </c>
      <c r="E3271" t="s">
        <v>1372</v>
      </c>
      <c r="F3271" t="s">
        <v>1373</v>
      </c>
      <c r="G3271">
        <v>2018</v>
      </c>
      <c r="H3271">
        <v>2</v>
      </c>
      <c r="I3271" t="s">
        <v>1486</v>
      </c>
      <c r="J3271" s="10" t="s">
        <v>2050</v>
      </c>
      <c r="K3271" t="s">
        <v>2051</v>
      </c>
      <c r="L3271" s="10" t="s">
        <v>1884</v>
      </c>
      <c r="M3271" t="s">
        <v>2104</v>
      </c>
    </row>
    <row r="3272" spans="1:13" x14ac:dyDescent="0.25">
      <c r="A3272" t="s">
        <v>1280</v>
      </c>
      <c r="B3272" t="s">
        <v>1320</v>
      </c>
      <c r="C3272" t="s">
        <v>1</v>
      </c>
      <c r="D3272" t="s">
        <v>6</v>
      </c>
      <c r="E3272" t="s">
        <v>1372</v>
      </c>
      <c r="F3272" t="s">
        <v>1373</v>
      </c>
      <c r="G3272">
        <v>2019</v>
      </c>
      <c r="H3272">
        <v>1</v>
      </c>
      <c r="I3272" t="s">
        <v>1486</v>
      </c>
      <c r="J3272" s="10" t="s">
        <v>2050</v>
      </c>
      <c r="K3272" t="s">
        <v>2051</v>
      </c>
      <c r="L3272" s="10" t="s">
        <v>1884</v>
      </c>
      <c r="M3272" t="s">
        <v>2104</v>
      </c>
    </row>
    <row r="3273" spans="1:13" x14ac:dyDescent="0.25">
      <c r="A3273" t="s">
        <v>1280</v>
      </c>
      <c r="B3273" t="s">
        <v>1320</v>
      </c>
      <c r="C3273" t="s">
        <v>1</v>
      </c>
      <c r="D3273" t="s">
        <v>6</v>
      </c>
      <c r="E3273" t="s">
        <v>1372</v>
      </c>
      <c r="F3273" t="s">
        <v>1373</v>
      </c>
      <c r="G3273">
        <v>2020</v>
      </c>
      <c r="H3273">
        <v>2</v>
      </c>
      <c r="I3273" t="s">
        <v>1486</v>
      </c>
      <c r="J3273" s="10" t="s">
        <v>2050</v>
      </c>
      <c r="K3273" t="s">
        <v>2051</v>
      </c>
      <c r="L3273" s="10" t="s">
        <v>1884</v>
      </c>
      <c r="M3273" t="s">
        <v>2104</v>
      </c>
    </row>
    <row r="3274" spans="1:13" x14ac:dyDescent="0.25">
      <c r="A3274" t="s">
        <v>1280</v>
      </c>
      <c r="B3274" t="s">
        <v>1320</v>
      </c>
      <c r="C3274" t="s">
        <v>1</v>
      </c>
      <c r="D3274" t="s">
        <v>6</v>
      </c>
      <c r="E3274" t="s">
        <v>1374</v>
      </c>
      <c r="F3274" t="s">
        <v>1375</v>
      </c>
      <c r="G3274">
        <v>2016</v>
      </c>
      <c r="H3274">
        <v>8</v>
      </c>
      <c r="I3274" t="s">
        <v>1486</v>
      </c>
      <c r="J3274" s="10" t="s">
        <v>2054</v>
      </c>
      <c r="K3274" t="s">
        <v>2055</v>
      </c>
      <c r="L3274" s="10" t="s">
        <v>1542</v>
      </c>
      <c r="M3274" t="s">
        <v>2084</v>
      </c>
    </row>
    <row r="3275" spans="1:13" x14ac:dyDescent="0.25">
      <c r="A3275" t="s">
        <v>1280</v>
      </c>
      <c r="B3275" t="s">
        <v>1320</v>
      </c>
      <c r="C3275" t="s">
        <v>1</v>
      </c>
      <c r="D3275" t="s">
        <v>6</v>
      </c>
      <c r="E3275" t="s">
        <v>1374</v>
      </c>
      <c r="F3275" t="s">
        <v>1375</v>
      </c>
      <c r="G3275">
        <v>2017</v>
      </c>
      <c r="H3275">
        <v>9</v>
      </c>
      <c r="I3275" t="s">
        <v>1486</v>
      </c>
      <c r="J3275" s="10" t="s">
        <v>2054</v>
      </c>
      <c r="K3275" t="s">
        <v>2055</v>
      </c>
      <c r="L3275" s="10" t="s">
        <v>1542</v>
      </c>
      <c r="M3275" t="s">
        <v>2084</v>
      </c>
    </row>
    <row r="3276" spans="1:13" x14ac:dyDescent="0.25">
      <c r="A3276" t="s">
        <v>1280</v>
      </c>
      <c r="B3276" t="s">
        <v>1320</v>
      </c>
      <c r="C3276" t="s">
        <v>1</v>
      </c>
      <c r="D3276" t="s">
        <v>6</v>
      </c>
      <c r="E3276" t="s">
        <v>1374</v>
      </c>
      <c r="F3276" t="s">
        <v>1375</v>
      </c>
      <c r="G3276">
        <v>2018</v>
      </c>
      <c r="H3276">
        <v>11</v>
      </c>
      <c r="I3276" t="s">
        <v>1486</v>
      </c>
      <c r="J3276" s="10" t="s">
        <v>2054</v>
      </c>
      <c r="K3276" t="s">
        <v>2055</v>
      </c>
      <c r="L3276" s="10" t="s">
        <v>1542</v>
      </c>
      <c r="M3276" t="s">
        <v>2084</v>
      </c>
    </row>
    <row r="3277" spans="1:13" x14ac:dyDescent="0.25">
      <c r="A3277" t="s">
        <v>1280</v>
      </c>
      <c r="B3277" t="s">
        <v>1320</v>
      </c>
      <c r="C3277" t="s">
        <v>1</v>
      </c>
      <c r="D3277" t="s">
        <v>6</v>
      </c>
      <c r="E3277" t="s">
        <v>1374</v>
      </c>
      <c r="F3277" t="s">
        <v>1375</v>
      </c>
      <c r="G3277">
        <v>2019</v>
      </c>
      <c r="H3277">
        <v>13</v>
      </c>
      <c r="I3277" t="s">
        <v>1486</v>
      </c>
      <c r="J3277" s="10" t="s">
        <v>2054</v>
      </c>
      <c r="K3277" t="s">
        <v>2055</v>
      </c>
      <c r="L3277" s="10" t="s">
        <v>1542</v>
      </c>
      <c r="M3277" t="s">
        <v>2084</v>
      </c>
    </row>
    <row r="3278" spans="1:13" x14ac:dyDescent="0.25">
      <c r="A3278" t="s">
        <v>1280</v>
      </c>
      <c r="B3278" t="s">
        <v>1320</v>
      </c>
      <c r="C3278" t="s">
        <v>1</v>
      </c>
      <c r="D3278" t="s">
        <v>6</v>
      </c>
      <c r="E3278" t="s">
        <v>1374</v>
      </c>
      <c r="F3278" t="s">
        <v>1375</v>
      </c>
      <c r="G3278">
        <v>2020</v>
      </c>
      <c r="H3278">
        <v>14</v>
      </c>
      <c r="I3278" t="s">
        <v>1486</v>
      </c>
      <c r="J3278" s="10" t="s">
        <v>2054</v>
      </c>
      <c r="K3278" t="s">
        <v>2055</v>
      </c>
      <c r="L3278" s="10" t="s">
        <v>1542</v>
      </c>
      <c r="M3278" t="s">
        <v>2084</v>
      </c>
    </row>
    <row r="3279" spans="1:13" x14ac:dyDescent="0.25">
      <c r="A3279" t="s">
        <v>1280</v>
      </c>
      <c r="B3279" t="s">
        <v>1320</v>
      </c>
      <c r="C3279" t="s">
        <v>1</v>
      </c>
      <c r="D3279" t="s">
        <v>6</v>
      </c>
      <c r="E3279" t="s">
        <v>1376</v>
      </c>
      <c r="F3279" t="s">
        <v>1377</v>
      </c>
      <c r="G3279">
        <v>2016</v>
      </c>
      <c r="H3279">
        <v>1</v>
      </c>
      <c r="I3279" t="s">
        <v>1486</v>
      </c>
      <c r="J3279" s="10" t="s">
        <v>2056</v>
      </c>
      <c r="K3279" t="s">
        <v>2057</v>
      </c>
      <c r="L3279" s="10" t="s">
        <v>1542</v>
      </c>
      <c r="M3279" t="s">
        <v>2084</v>
      </c>
    </row>
    <row r="3280" spans="1:13" x14ac:dyDescent="0.25">
      <c r="A3280" t="s">
        <v>1280</v>
      </c>
      <c r="B3280" t="s">
        <v>1320</v>
      </c>
      <c r="C3280" t="s">
        <v>1</v>
      </c>
      <c r="D3280" t="s">
        <v>6</v>
      </c>
      <c r="E3280" t="s">
        <v>1376</v>
      </c>
      <c r="F3280" t="s">
        <v>1377</v>
      </c>
      <c r="G3280">
        <v>2017</v>
      </c>
      <c r="H3280">
        <v>1</v>
      </c>
      <c r="I3280" t="s">
        <v>1486</v>
      </c>
      <c r="J3280" s="10" t="s">
        <v>2056</v>
      </c>
      <c r="K3280" t="s">
        <v>2057</v>
      </c>
      <c r="L3280" s="10" t="s">
        <v>1542</v>
      </c>
      <c r="M3280" t="s">
        <v>2084</v>
      </c>
    </row>
    <row r="3281" spans="1:13" x14ac:dyDescent="0.25">
      <c r="A3281" t="s">
        <v>1280</v>
      </c>
      <c r="B3281" t="s">
        <v>1320</v>
      </c>
      <c r="C3281" t="s">
        <v>1</v>
      </c>
      <c r="D3281" t="s">
        <v>6</v>
      </c>
      <c r="E3281" t="s">
        <v>1378</v>
      </c>
      <c r="F3281" t="s">
        <v>1379</v>
      </c>
      <c r="G3281">
        <v>2020</v>
      </c>
      <c r="H3281">
        <v>1</v>
      </c>
      <c r="I3281" t="s">
        <v>1486</v>
      </c>
      <c r="J3281" s="10" t="s">
        <v>1903</v>
      </c>
      <c r="K3281" t="s">
        <v>1904</v>
      </c>
      <c r="L3281" s="10" t="s">
        <v>1542</v>
      </c>
      <c r="M3281" t="s">
        <v>2084</v>
      </c>
    </row>
    <row r="3282" spans="1:13" x14ac:dyDescent="0.25">
      <c r="A3282" t="s">
        <v>1280</v>
      </c>
      <c r="B3282" t="s">
        <v>1320</v>
      </c>
      <c r="C3282" t="s">
        <v>1</v>
      </c>
      <c r="D3282" t="s">
        <v>6</v>
      </c>
      <c r="E3282" t="s">
        <v>1380</v>
      </c>
      <c r="F3282" t="s">
        <v>1381</v>
      </c>
      <c r="G3282">
        <v>2016</v>
      </c>
      <c r="H3282">
        <v>20</v>
      </c>
      <c r="I3282" t="s">
        <v>1486</v>
      </c>
      <c r="J3282" s="10" t="s">
        <v>1804</v>
      </c>
      <c r="K3282" t="s">
        <v>1805</v>
      </c>
      <c r="L3282" s="10" t="s">
        <v>1542</v>
      </c>
      <c r="M3282" t="s">
        <v>2084</v>
      </c>
    </row>
    <row r="3283" spans="1:13" x14ac:dyDescent="0.25">
      <c r="A3283" t="s">
        <v>1280</v>
      </c>
      <c r="B3283" t="s">
        <v>1320</v>
      </c>
      <c r="C3283" t="s">
        <v>1</v>
      </c>
      <c r="D3283" t="s">
        <v>6</v>
      </c>
      <c r="E3283" t="s">
        <v>1380</v>
      </c>
      <c r="F3283" t="s">
        <v>1381</v>
      </c>
      <c r="G3283">
        <v>2017</v>
      </c>
      <c r="H3283">
        <v>22</v>
      </c>
      <c r="I3283" t="s">
        <v>1486</v>
      </c>
      <c r="J3283" s="10" t="s">
        <v>1804</v>
      </c>
      <c r="K3283" t="s">
        <v>1805</v>
      </c>
      <c r="L3283" s="10" t="s">
        <v>1542</v>
      </c>
      <c r="M3283" t="s">
        <v>2084</v>
      </c>
    </row>
    <row r="3284" spans="1:13" x14ac:dyDescent="0.25">
      <c r="A3284" t="s">
        <v>1280</v>
      </c>
      <c r="B3284" t="s">
        <v>1320</v>
      </c>
      <c r="C3284" t="s">
        <v>1</v>
      </c>
      <c r="D3284" t="s">
        <v>6</v>
      </c>
      <c r="E3284" t="s">
        <v>1380</v>
      </c>
      <c r="F3284" t="s">
        <v>1381</v>
      </c>
      <c r="G3284">
        <v>2018</v>
      </c>
      <c r="H3284">
        <v>20</v>
      </c>
      <c r="I3284" t="s">
        <v>1486</v>
      </c>
      <c r="J3284" s="10" t="s">
        <v>1804</v>
      </c>
      <c r="K3284" t="s">
        <v>1805</v>
      </c>
      <c r="L3284" s="10" t="s">
        <v>1542</v>
      </c>
      <c r="M3284" t="s">
        <v>2084</v>
      </c>
    </row>
    <row r="3285" spans="1:13" x14ac:dyDescent="0.25">
      <c r="A3285" t="s">
        <v>1280</v>
      </c>
      <c r="B3285" t="s">
        <v>1320</v>
      </c>
      <c r="C3285" t="s">
        <v>1</v>
      </c>
      <c r="D3285" t="s">
        <v>6</v>
      </c>
      <c r="E3285" t="s">
        <v>1380</v>
      </c>
      <c r="F3285" t="s">
        <v>1381</v>
      </c>
      <c r="G3285">
        <v>2019</v>
      </c>
      <c r="H3285">
        <v>18</v>
      </c>
      <c r="I3285" t="s">
        <v>1486</v>
      </c>
      <c r="J3285" s="10" t="s">
        <v>1804</v>
      </c>
      <c r="K3285" t="s">
        <v>1805</v>
      </c>
      <c r="L3285" s="10" t="s">
        <v>1542</v>
      </c>
      <c r="M3285" t="s">
        <v>2084</v>
      </c>
    </row>
    <row r="3286" spans="1:13" x14ac:dyDescent="0.25">
      <c r="A3286" t="s">
        <v>1280</v>
      </c>
      <c r="B3286" t="s">
        <v>1320</v>
      </c>
      <c r="C3286" t="s">
        <v>1</v>
      </c>
      <c r="D3286" t="s">
        <v>6</v>
      </c>
      <c r="E3286" t="s">
        <v>1380</v>
      </c>
      <c r="F3286" t="s">
        <v>1381</v>
      </c>
      <c r="G3286">
        <v>2020</v>
      </c>
      <c r="H3286">
        <v>22</v>
      </c>
      <c r="I3286" t="s">
        <v>1486</v>
      </c>
      <c r="J3286" s="10" t="s">
        <v>1804</v>
      </c>
      <c r="K3286" t="s">
        <v>1805</v>
      </c>
      <c r="L3286" s="10" t="s">
        <v>1542</v>
      </c>
      <c r="M3286" t="s">
        <v>2084</v>
      </c>
    </row>
    <row r="3287" spans="1:13" x14ac:dyDescent="0.25">
      <c r="A3287" t="s">
        <v>1280</v>
      </c>
      <c r="B3287" t="s">
        <v>1320</v>
      </c>
      <c r="C3287" t="s">
        <v>1</v>
      </c>
      <c r="D3287" t="s">
        <v>6</v>
      </c>
      <c r="E3287" t="s">
        <v>1382</v>
      </c>
      <c r="F3287" t="s">
        <v>1383</v>
      </c>
      <c r="G3287">
        <v>2016</v>
      </c>
      <c r="H3287">
        <v>14</v>
      </c>
      <c r="I3287" t="s">
        <v>1486</v>
      </c>
      <c r="J3287" s="10" t="s">
        <v>2060</v>
      </c>
      <c r="K3287" t="s">
        <v>2061</v>
      </c>
      <c r="L3287" s="10" t="s">
        <v>1884</v>
      </c>
      <c r="M3287" t="s">
        <v>2104</v>
      </c>
    </row>
    <row r="3288" spans="1:13" x14ac:dyDescent="0.25">
      <c r="A3288" t="s">
        <v>1280</v>
      </c>
      <c r="B3288" t="s">
        <v>1320</v>
      </c>
      <c r="C3288" t="s">
        <v>1</v>
      </c>
      <c r="D3288" t="s">
        <v>6</v>
      </c>
      <c r="E3288" t="s">
        <v>1382</v>
      </c>
      <c r="F3288" t="s">
        <v>1383</v>
      </c>
      <c r="G3288">
        <v>2017</v>
      </c>
      <c r="H3288">
        <v>14</v>
      </c>
      <c r="I3288" t="s">
        <v>1486</v>
      </c>
      <c r="J3288" s="10" t="s">
        <v>2060</v>
      </c>
      <c r="K3288" t="s">
        <v>2061</v>
      </c>
      <c r="L3288" s="10" t="s">
        <v>1884</v>
      </c>
      <c r="M3288" t="s">
        <v>2104</v>
      </c>
    </row>
    <row r="3289" spans="1:13" x14ac:dyDescent="0.25">
      <c r="A3289" t="s">
        <v>1280</v>
      </c>
      <c r="B3289" t="s">
        <v>1320</v>
      </c>
      <c r="C3289" t="s">
        <v>1</v>
      </c>
      <c r="D3289" t="s">
        <v>6</v>
      </c>
      <c r="E3289" t="s">
        <v>1382</v>
      </c>
      <c r="F3289" t="s">
        <v>1383</v>
      </c>
      <c r="G3289">
        <v>2018</v>
      </c>
      <c r="H3289">
        <v>20</v>
      </c>
      <c r="I3289" t="s">
        <v>1486</v>
      </c>
      <c r="J3289" s="10" t="s">
        <v>2060</v>
      </c>
      <c r="K3289" t="s">
        <v>2061</v>
      </c>
      <c r="L3289" s="10" t="s">
        <v>1884</v>
      </c>
      <c r="M3289" t="s">
        <v>2104</v>
      </c>
    </row>
    <row r="3290" spans="1:13" x14ac:dyDescent="0.25">
      <c r="A3290" t="s">
        <v>1280</v>
      </c>
      <c r="B3290" t="s">
        <v>1320</v>
      </c>
      <c r="C3290" t="s">
        <v>1</v>
      </c>
      <c r="D3290" t="s">
        <v>6</v>
      </c>
      <c r="E3290" t="s">
        <v>1382</v>
      </c>
      <c r="F3290" t="s">
        <v>1383</v>
      </c>
      <c r="G3290">
        <v>2019</v>
      </c>
      <c r="H3290">
        <v>28</v>
      </c>
      <c r="I3290" t="s">
        <v>1486</v>
      </c>
      <c r="J3290" s="10" t="s">
        <v>2060</v>
      </c>
      <c r="K3290" t="s">
        <v>2061</v>
      </c>
      <c r="L3290" s="10" t="s">
        <v>1884</v>
      </c>
      <c r="M3290" t="s">
        <v>2104</v>
      </c>
    </row>
    <row r="3291" spans="1:13" x14ac:dyDescent="0.25">
      <c r="A3291" t="s">
        <v>1280</v>
      </c>
      <c r="B3291" t="s">
        <v>1320</v>
      </c>
      <c r="C3291" t="s">
        <v>1</v>
      </c>
      <c r="D3291" t="s">
        <v>6</v>
      </c>
      <c r="E3291" t="s">
        <v>1382</v>
      </c>
      <c r="F3291" t="s">
        <v>1383</v>
      </c>
      <c r="G3291">
        <v>2020</v>
      </c>
      <c r="H3291">
        <v>28</v>
      </c>
      <c r="I3291" t="s">
        <v>1486</v>
      </c>
      <c r="J3291" s="10" t="s">
        <v>2060</v>
      </c>
      <c r="K3291" t="s">
        <v>2061</v>
      </c>
      <c r="L3291" s="10" t="s">
        <v>1884</v>
      </c>
      <c r="M3291" t="s">
        <v>2104</v>
      </c>
    </row>
    <row r="3292" spans="1:13" x14ac:dyDescent="0.25">
      <c r="A3292" t="s">
        <v>1280</v>
      </c>
      <c r="B3292" t="s">
        <v>1320</v>
      </c>
      <c r="C3292" t="s">
        <v>1</v>
      </c>
      <c r="D3292" t="s">
        <v>6</v>
      </c>
      <c r="E3292" t="s">
        <v>1384</v>
      </c>
      <c r="F3292" t="s">
        <v>1385</v>
      </c>
      <c r="G3292">
        <v>2020</v>
      </c>
      <c r="H3292">
        <v>1</v>
      </c>
      <c r="I3292" t="s">
        <v>1486</v>
      </c>
      <c r="J3292" s="10" t="s">
        <v>1885</v>
      </c>
      <c r="K3292" t="s">
        <v>1886</v>
      </c>
      <c r="L3292" s="10" t="s">
        <v>1884</v>
      </c>
      <c r="M3292" t="s">
        <v>2104</v>
      </c>
    </row>
    <row r="3293" spans="1:13" x14ac:dyDescent="0.25">
      <c r="A3293" t="s">
        <v>1280</v>
      </c>
      <c r="B3293" t="s">
        <v>1320</v>
      </c>
      <c r="C3293" t="s">
        <v>1</v>
      </c>
      <c r="D3293" t="s">
        <v>6</v>
      </c>
      <c r="E3293" t="s">
        <v>1386</v>
      </c>
      <c r="F3293" t="s">
        <v>1387</v>
      </c>
      <c r="G3293">
        <v>2016</v>
      </c>
      <c r="H3293">
        <v>46</v>
      </c>
      <c r="I3293" t="s">
        <v>1486</v>
      </c>
      <c r="J3293" s="10" t="s">
        <v>2046</v>
      </c>
      <c r="K3293" t="s">
        <v>2047</v>
      </c>
      <c r="L3293" s="10" t="s">
        <v>1542</v>
      </c>
      <c r="M3293" t="s">
        <v>2084</v>
      </c>
    </row>
    <row r="3294" spans="1:13" x14ac:dyDescent="0.25">
      <c r="A3294" t="s">
        <v>1280</v>
      </c>
      <c r="B3294" t="s">
        <v>1320</v>
      </c>
      <c r="C3294" t="s">
        <v>1</v>
      </c>
      <c r="D3294" t="s">
        <v>6</v>
      </c>
      <c r="E3294" t="s">
        <v>1386</v>
      </c>
      <c r="F3294" t="s">
        <v>1387</v>
      </c>
      <c r="G3294">
        <v>2017</v>
      </c>
      <c r="H3294">
        <v>44</v>
      </c>
      <c r="I3294" t="s">
        <v>1486</v>
      </c>
      <c r="J3294" s="10" t="s">
        <v>2046</v>
      </c>
      <c r="K3294" t="s">
        <v>2047</v>
      </c>
      <c r="L3294" s="10" t="s">
        <v>1542</v>
      </c>
      <c r="M3294" t="s">
        <v>2084</v>
      </c>
    </row>
    <row r="3295" spans="1:13" x14ac:dyDescent="0.25">
      <c r="A3295" t="s">
        <v>1280</v>
      </c>
      <c r="B3295" t="s">
        <v>1320</v>
      </c>
      <c r="C3295" t="s">
        <v>1</v>
      </c>
      <c r="D3295" t="s">
        <v>6</v>
      </c>
      <c r="E3295" t="s">
        <v>1386</v>
      </c>
      <c r="F3295" t="s">
        <v>1387</v>
      </c>
      <c r="G3295">
        <v>2018</v>
      </c>
      <c r="H3295">
        <v>46</v>
      </c>
      <c r="I3295" t="s">
        <v>1486</v>
      </c>
      <c r="J3295" s="10" t="s">
        <v>2046</v>
      </c>
      <c r="K3295" t="s">
        <v>2047</v>
      </c>
      <c r="L3295" s="10" t="s">
        <v>1542</v>
      </c>
      <c r="M3295" t="s">
        <v>2084</v>
      </c>
    </row>
    <row r="3296" spans="1:13" x14ac:dyDescent="0.25">
      <c r="A3296" t="s">
        <v>1280</v>
      </c>
      <c r="B3296" t="s">
        <v>1320</v>
      </c>
      <c r="C3296" t="s">
        <v>1</v>
      </c>
      <c r="D3296" t="s">
        <v>6</v>
      </c>
      <c r="E3296" t="s">
        <v>1386</v>
      </c>
      <c r="F3296" t="s">
        <v>1387</v>
      </c>
      <c r="G3296">
        <v>2019</v>
      </c>
      <c r="H3296">
        <v>44</v>
      </c>
      <c r="I3296" t="s">
        <v>1486</v>
      </c>
      <c r="J3296" s="10" t="s">
        <v>2046</v>
      </c>
      <c r="K3296" t="s">
        <v>2047</v>
      </c>
      <c r="L3296" s="10" t="s">
        <v>1542</v>
      </c>
      <c r="M3296" t="s">
        <v>2084</v>
      </c>
    </row>
    <row r="3297" spans="1:13" x14ac:dyDescent="0.25">
      <c r="A3297" t="s">
        <v>1280</v>
      </c>
      <c r="B3297" t="s">
        <v>1320</v>
      </c>
      <c r="C3297" t="s">
        <v>1</v>
      </c>
      <c r="D3297" t="s">
        <v>6</v>
      </c>
      <c r="E3297" t="s">
        <v>1386</v>
      </c>
      <c r="F3297" t="s">
        <v>1387</v>
      </c>
      <c r="G3297">
        <v>2020</v>
      </c>
      <c r="H3297">
        <v>36</v>
      </c>
      <c r="I3297" t="s">
        <v>1486</v>
      </c>
      <c r="J3297" s="10" t="s">
        <v>2046</v>
      </c>
      <c r="K3297" t="s">
        <v>2047</v>
      </c>
      <c r="L3297" s="10" t="s">
        <v>1542</v>
      </c>
      <c r="M3297" t="s">
        <v>2084</v>
      </c>
    </row>
    <row r="3298" spans="1:13" x14ac:dyDescent="0.25">
      <c r="A3298" t="s">
        <v>1280</v>
      </c>
      <c r="B3298" t="s">
        <v>1388</v>
      </c>
      <c r="C3298" t="s">
        <v>1</v>
      </c>
      <c r="D3298" t="s">
        <v>2</v>
      </c>
      <c r="E3298" t="s">
        <v>1389</v>
      </c>
      <c r="F3298" t="s">
        <v>1390</v>
      </c>
      <c r="G3298">
        <v>2017</v>
      </c>
      <c r="H3298">
        <v>1</v>
      </c>
      <c r="I3298" t="s">
        <v>1486</v>
      </c>
      <c r="J3298" s="10" t="s">
        <v>2066</v>
      </c>
      <c r="K3298" t="s">
        <v>2067</v>
      </c>
      <c r="L3298" s="10" t="s">
        <v>1529</v>
      </c>
      <c r="M3298" t="s">
        <v>2083</v>
      </c>
    </row>
    <row r="3299" spans="1:13" x14ac:dyDescent="0.25">
      <c r="A3299" t="s">
        <v>1280</v>
      </c>
      <c r="B3299" t="s">
        <v>1388</v>
      </c>
      <c r="C3299" t="s">
        <v>1</v>
      </c>
      <c r="D3299" t="s">
        <v>2</v>
      </c>
      <c r="E3299" t="s">
        <v>1389</v>
      </c>
      <c r="F3299" t="s">
        <v>1390</v>
      </c>
      <c r="G3299">
        <v>2018</v>
      </c>
      <c r="H3299">
        <v>5</v>
      </c>
      <c r="I3299" t="s">
        <v>1486</v>
      </c>
      <c r="J3299" s="10" t="s">
        <v>2066</v>
      </c>
      <c r="K3299" t="s">
        <v>2067</v>
      </c>
      <c r="L3299" s="10" t="s">
        <v>1529</v>
      </c>
      <c r="M3299" t="s">
        <v>2083</v>
      </c>
    </row>
    <row r="3300" spans="1:13" x14ac:dyDescent="0.25">
      <c r="A3300" t="s">
        <v>1280</v>
      </c>
      <c r="B3300" t="s">
        <v>1388</v>
      </c>
      <c r="C3300" t="s">
        <v>1</v>
      </c>
      <c r="D3300" t="s">
        <v>2</v>
      </c>
      <c r="E3300" t="s">
        <v>1389</v>
      </c>
      <c r="F3300" t="s">
        <v>1390</v>
      </c>
      <c r="G3300">
        <v>2019</v>
      </c>
      <c r="H3300">
        <v>6</v>
      </c>
      <c r="I3300" t="s">
        <v>1486</v>
      </c>
      <c r="J3300" s="10" t="s">
        <v>2066</v>
      </c>
      <c r="K3300" t="s">
        <v>2067</v>
      </c>
      <c r="L3300" s="10" t="s">
        <v>1529</v>
      </c>
      <c r="M3300" t="s">
        <v>2083</v>
      </c>
    </row>
    <row r="3301" spans="1:13" x14ac:dyDescent="0.25">
      <c r="A3301" t="s">
        <v>1280</v>
      </c>
      <c r="B3301" t="s">
        <v>1388</v>
      </c>
      <c r="C3301" t="s">
        <v>1</v>
      </c>
      <c r="D3301" t="s">
        <v>2</v>
      </c>
      <c r="E3301" t="s">
        <v>1389</v>
      </c>
      <c r="F3301" t="s">
        <v>1390</v>
      </c>
      <c r="G3301">
        <v>2020</v>
      </c>
      <c r="H3301">
        <v>6</v>
      </c>
      <c r="I3301" t="s">
        <v>1486</v>
      </c>
      <c r="J3301" s="10" t="s">
        <v>2066</v>
      </c>
      <c r="K3301" t="s">
        <v>2067</v>
      </c>
      <c r="L3301" s="10" t="s">
        <v>1529</v>
      </c>
      <c r="M3301" t="s">
        <v>2083</v>
      </c>
    </row>
    <row r="3302" spans="1:13" x14ac:dyDescent="0.25">
      <c r="A3302" t="s">
        <v>1391</v>
      </c>
      <c r="B3302" t="s">
        <v>1392</v>
      </c>
      <c r="C3302" t="s">
        <v>22</v>
      </c>
      <c r="D3302" t="s">
        <v>35</v>
      </c>
      <c r="E3302" t="s">
        <v>1395</v>
      </c>
      <c r="F3302" t="s">
        <v>1396</v>
      </c>
      <c r="G3302">
        <v>2019</v>
      </c>
      <c r="H3302">
        <v>17</v>
      </c>
      <c r="I3302" t="s">
        <v>1490</v>
      </c>
      <c r="J3302" s="10" t="s">
        <v>2078</v>
      </c>
    </row>
    <row r="3303" spans="1:13" x14ac:dyDescent="0.25">
      <c r="A3303" t="s">
        <v>1391</v>
      </c>
      <c r="B3303" t="s">
        <v>1392</v>
      </c>
      <c r="C3303" t="s">
        <v>22</v>
      </c>
      <c r="D3303" t="s">
        <v>35</v>
      </c>
      <c r="E3303" t="s">
        <v>1395</v>
      </c>
      <c r="F3303" t="s">
        <v>1396</v>
      </c>
      <c r="G3303">
        <v>2020</v>
      </c>
      <c r="H3303">
        <v>10</v>
      </c>
      <c r="I3303" t="s">
        <v>1490</v>
      </c>
      <c r="J3303" s="10" t="s">
        <v>2078</v>
      </c>
    </row>
    <row r="3304" spans="1:13" x14ac:dyDescent="0.25">
      <c r="A3304" t="s">
        <v>1397</v>
      </c>
      <c r="B3304" t="s">
        <v>1397</v>
      </c>
      <c r="C3304" t="s">
        <v>1</v>
      </c>
      <c r="D3304" t="s">
        <v>66</v>
      </c>
      <c r="E3304" t="s">
        <v>1398</v>
      </c>
      <c r="F3304" t="s">
        <v>1399</v>
      </c>
      <c r="G3304">
        <v>2016</v>
      </c>
      <c r="H3304">
        <v>161</v>
      </c>
      <c r="I3304" t="s">
        <v>1486</v>
      </c>
      <c r="J3304" s="10" t="s">
        <v>2068</v>
      </c>
      <c r="K3304" t="s">
        <v>2069</v>
      </c>
      <c r="L3304" s="10" t="s">
        <v>1675</v>
      </c>
      <c r="M3304" t="s">
        <v>2097</v>
      </c>
    </row>
    <row r="3305" spans="1:13" x14ac:dyDescent="0.25">
      <c r="A3305" t="s">
        <v>1397</v>
      </c>
      <c r="B3305" t="s">
        <v>1397</v>
      </c>
      <c r="C3305" t="s">
        <v>1</v>
      </c>
      <c r="D3305" t="s">
        <v>66</v>
      </c>
      <c r="E3305" t="s">
        <v>1398</v>
      </c>
      <c r="F3305" t="s">
        <v>1399</v>
      </c>
      <c r="G3305">
        <v>2017</v>
      </c>
      <c r="H3305">
        <v>154</v>
      </c>
      <c r="I3305" t="s">
        <v>1486</v>
      </c>
      <c r="J3305" s="10" t="s">
        <v>2068</v>
      </c>
      <c r="K3305" t="s">
        <v>2069</v>
      </c>
      <c r="L3305" s="10" t="s">
        <v>1675</v>
      </c>
      <c r="M3305" t="s">
        <v>2097</v>
      </c>
    </row>
    <row r="3306" spans="1:13" x14ac:dyDescent="0.25">
      <c r="A3306" t="s">
        <v>1397</v>
      </c>
      <c r="B3306" t="s">
        <v>1397</v>
      </c>
      <c r="C3306" t="s">
        <v>1</v>
      </c>
      <c r="D3306" t="s">
        <v>66</v>
      </c>
      <c r="E3306" t="s">
        <v>1398</v>
      </c>
      <c r="F3306" t="s">
        <v>1399</v>
      </c>
      <c r="G3306">
        <v>2018</v>
      </c>
      <c r="H3306">
        <v>151</v>
      </c>
      <c r="I3306" t="s">
        <v>1486</v>
      </c>
      <c r="J3306" s="10" t="s">
        <v>2068</v>
      </c>
      <c r="K3306" t="s">
        <v>2069</v>
      </c>
      <c r="L3306" s="10" t="s">
        <v>1675</v>
      </c>
      <c r="M3306" t="s">
        <v>2097</v>
      </c>
    </row>
    <row r="3307" spans="1:13" x14ac:dyDescent="0.25">
      <c r="A3307" t="s">
        <v>1397</v>
      </c>
      <c r="B3307" t="s">
        <v>1397</v>
      </c>
      <c r="C3307" t="s">
        <v>1</v>
      </c>
      <c r="D3307" t="s">
        <v>66</v>
      </c>
      <c r="E3307" t="s">
        <v>1398</v>
      </c>
      <c r="F3307" t="s">
        <v>1399</v>
      </c>
      <c r="G3307">
        <v>2019</v>
      </c>
      <c r="H3307">
        <v>156</v>
      </c>
      <c r="I3307" t="s">
        <v>1486</v>
      </c>
      <c r="J3307" s="10" t="s">
        <v>2068</v>
      </c>
      <c r="K3307" t="s">
        <v>2069</v>
      </c>
      <c r="L3307" s="10" t="s">
        <v>1675</v>
      </c>
      <c r="M3307" t="s">
        <v>2097</v>
      </c>
    </row>
    <row r="3308" spans="1:13" x14ac:dyDescent="0.25">
      <c r="A3308" t="s">
        <v>1397</v>
      </c>
      <c r="B3308" t="s">
        <v>1397</v>
      </c>
      <c r="C3308" t="s">
        <v>1</v>
      </c>
      <c r="D3308" t="s">
        <v>66</v>
      </c>
      <c r="E3308" t="s">
        <v>1398</v>
      </c>
      <c r="F3308" t="s">
        <v>1399</v>
      </c>
      <c r="G3308">
        <v>2020</v>
      </c>
      <c r="H3308">
        <v>169</v>
      </c>
      <c r="I3308" t="s">
        <v>1486</v>
      </c>
      <c r="J3308" s="10" t="s">
        <v>2068</v>
      </c>
      <c r="K3308" t="s">
        <v>2069</v>
      </c>
      <c r="L3308" s="10" t="s">
        <v>1675</v>
      </c>
      <c r="M3308" t="s">
        <v>2097</v>
      </c>
    </row>
    <row r="3309" spans="1:13" x14ac:dyDescent="0.25">
      <c r="A3309" t="s">
        <v>1397</v>
      </c>
      <c r="B3309" t="s">
        <v>1397</v>
      </c>
      <c r="C3309" t="s">
        <v>1</v>
      </c>
      <c r="D3309" t="s">
        <v>2</v>
      </c>
      <c r="E3309" t="s">
        <v>1400</v>
      </c>
      <c r="F3309" t="s">
        <v>1401</v>
      </c>
      <c r="G3309">
        <v>2016</v>
      </c>
      <c r="H3309">
        <v>13</v>
      </c>
      <c r="I3309" t="s">
        <v>1486</v>
      </c>
      <c r="J3309" s="10" t="s">
        <v>2068</v>
      </c>
      <c r="K3309" t="s">
        <v>2069</v>
      </c>
      <c r="L3309" s="10" t="s">
        <v>1675</v>
      </c>
      <c r="M3309" t="s">
        <v>2097</v>
      </c>
    </row>
    <row r="3310" spans="1:13" x14ac:dyDescent="0.25">
      <c r="A3310" t="s">
        <v>1397</v>
      </c>
      <c r="B3310" t="s">
        <v>1397</v>
      </c>
      <c r="C3310" t="s">
        <v>1</v>
      </c>
      <c r="D3310" t="s">
        <v>2</v>
      </c>
      <c r="E3310" t="s">
        <v>1400</v>
      </c>
      <c r="F3310" t="s">
        <v>1401</v>
      </c>
      <c r="G3310">
        <v>2017</v>
      </c>
      <c r="H3310">
        <v>3</v>
      </c>
      <c r="I3310" t="s">
        <v>1486</v>
      </c>
      <c r="J3310" s="10" t="s">
        <v>2068</v>
      </c>
      <c r="K3310" t="s">
        <v>2069</v>
      </c>
      <c r="L3310" s="10" t="s">
        <v>1675</v>
      </c>
      <c r="M3310" t="s">
        <v>2097</v>
      </c>
    </row>
    <row r="3311" spans="1:13" x14ac:dyDescent="0.25">
      <c r="A3311" t="s">
        <v>1397</v>
      </c>
      <c r="B3311" t="s">
        <v>1397</v>
      </c>
      <c r="C3311" t="s">
        <v>1</v>
      </c>
      <c r="D3311" t="s">
        <v>2</v>
      </c>
      <c r="E3311" t="s">
        <v>1400</v>
      </c>
      <c r="F3311" t="s">
        <v>1401</v>
      </c>
      <c r="G3311">
        <v>2017</v>
      </c>
      <c r="H3311">
        <v>16</v>
      </c>
      <c r="I3311" t="s">
        <v>1487</v>
      </c>
      <c r="J3311" s="10" t="s">
        <v>2068</v>
      </c>
      <c r="K3311" t="s">
        <v>2069</v>
      </c>
      <c r="L3311" s="10" t="s">
        <v>1675</v>
      </c>
      <c r="M3311" t="s">
        <v>2097</v>
      </c>
    </row>
    <row r="3312" spans="1:13" x14ac:dyDescent="0.25">
      <c r="A3312" t="s">
        <v>1397</v>
      </c>
      <c r="B3312" t="s">
        <v>1397</v>
      </c>
      <c r="C3312" t="s">
        <v>1</v>
      </c>
      <c r="D3312" t="s">
        <v>2</v>
      </c>
      <c r="E3312" t="s">
        <v>1400</v>
      </c>
      <c r="F3312" t="s">
        <v>1401</v>
      </c>
      <c r="G3312">
        <v>2018</v>
      </c>
      <c r="H3312">
        <v>3</v>
      </c>
      <c r="I3312" t="s">
        <v>1486</v>
      </c>
      <c r="J3312" s="10" t="s">
        <v>2068</v>
      </c>
      <c r="K3312" t="s">
        <v>2069</v>
      </c>
      <c r="L3312" s="10" t="s">
        <v>1675</v>
      </c>
      <c r="M3312" t="s">
        <v>2097</v>
      </c>
    </row>
    <row r="3313" spans="1:13" x14ac:dyDescent="0.25">
      <c r="A3313" t="s">
        <v>1397</v>
      </c>
      <c r="B3313" t="s">
        <v>1397</v>
      </c>
      <c r="C3313" t="s">
        <v>1</v>
      </c>
      <c r="D3313" t="s">
        <v>2</v>
      </c>
      <c r="E3313" t="s">
        <v>1400</v>
      </c>
      <c r="F3313" t="s">
        <v>1401</v>
      </c>
      <c r="G3313">
        <v>2018</v>
      </c>
      <c r="H3313">
        <v>11</v>
      </c>
      <c r="I3313" t="s">
        <v>1487</v>
      </c>
      <c r="J3313" s="10" t="s">
        <v>2068</v>
      </c>
      <c r="K3313" t="s">
        <v>2069</v>
      </c>
      <c r="L3313" s="10" t="s">
        <v>1675</v>
      </c>
      <c r="M3313" t="s">
        <v>2097</v>
      </c>
    </row>
    <row r="3314" spans="1:13" x14ac:dyDescent="0.25">
      <c r="A3314" t="s">
        <v>1397</v>
      </c>
      <c r="B3314" t="s">
        <v>1397</v>
      </c>
      <c r="C3314" t="s">
        <v>1</v>
      </c>
      <c r="D3314" t="s">
        <v>2</v>
      </c>
      <c r="E3314" t="s">
        <v>1400</v>
      </c>
      <c r="F3314" t="s">
        <v>1401</v>
      </c>
      <c r="G3314">
        <v>2019</v>
      </c>
      <c r="H3314">
        <v>2</v>
      </c>
      <c r="I3314" t="s">
        <v>1486</v>
      </c>
      <c r="J3314" s="10" t="s">
        <v>2068</v>
      </c>
      <c r="K3314" t="s">
        <v>2069</v>
      </c>
      <c r="L3314" s="10" t="s">
        <v>1675</v>
      </c>
      <c r="M3314" t="s">
        <v>2097</v>
      </c>
    </row>
    <row r="3315" spans="1:13" x14ac:dyDescent="0.25">
      <c r="A3315" t="s">
        <v>1397</v>
      </c>
      <c r="B3315" t="s">
        <v>1397</v>
      </c>
      <c r="C3315" t="s">
        <v>1</v>
      </c>
      <c r="D3315" t="s">
        <v>2</v>
      </c>
      <c r="E3315" t="s">
        <v>1400</v>
      </c>
      <c r="F3315" t="s">
        <v>1401</v>
      </c>
      <c r="G3315">
        <v>2019</v>
      </c>
      <c r="H3315">
        <v>9</v>
      </c>
      <c r="I3315" t="s">
        <v>1487</v>
      </c>
      <c r="J3315" s="10" t="s">
        <v>2068</v>
      </c>
      <c r="K3315" t="s">
        <v>2069</v>
      </c>
      <c r="L3315" s="10" t="s">
        <v>1675</v>
      </c>
      <c r="M3315" t="s">
        <v>2097</v>
      </c>
    </row>
    <row r="3316" spans="1:13" x14ac:dyDescent="0.25">
      <c r="A3316" t="s">
        <v>1397</v>
      </c>
      <c r="B3316" t="s">
        <v>1397</v>
      </c>
      <c r="C3316" t="s">
        <v>1</v>
      </c>
      <c r="D3316" t="s">
        <v>2</v>
      </c>
      <c r="E3316" t="s">
        <v>1400</v>
      </c>
      <c r="F3316" t="s">
        <v>1401</v>
      </c>
      <c r="G3316">
        <v>2020</v>
      </c>
      <c r="H3316">
        <v>2</v>
      </c>
      <c r="I3316" t="s">
        <v>1486</v>
      </c>
      <c r="J3316" s="10" t="s">
        <v>2068</v>
      </c>
      <c r="K3316" t="s">
        <v>2069</v>
      </c>
      <c r="L3316" s="10" t="s">
        <v>1675</v>
      </c>
      <c r="M3316" t="s">
        <v>2097</v>
      </c>
    </row>
    <row r="3317" spans="1:13" x14ac:dyDescent="0.25">
      <c r="A3317" t="s">
        <v>1397</v>
      </c>
      <c r="B3317" t="s">
        <v>1397</v>
      </c>
      <c r="C3317" t="s">
        <v>1</v>
      </c>
      <c r="D3317" t="s">
        <v>2</v>
      </c>
      <c r="E3317" t="s">
        <v>1400</v>
      </c>
      <c r="F3317" t="s">
        <v>1401</v>
      </c>
      <c r="G3317">
        <v>2020</v>
      </c>
      <c r="H3317">
        <v>18</v>
      </c>
      <c r="I3317" t="s">
        <v>1487</v>
      </c>
      <c r="J3317" s="10" t="s">
        <v>2068</v>
      </c>
      <c r="K3317" t="s">
        <v>2069</v>
      </c>
      <c r="L3317" s="10" t="s">
        <v>1675</v>
      </c>
      <c r="M3317" t="s">
        <v>2097</v>
      </c>
    </row>
    <row r="3318" spans="1:13" x14ac:dyDescent="0.25">
      <c r="A3318" t="s">
        <v>1397</v>
      </c>
      <c r="B3318" t="s">
        <v>1397</v>
      </c>
      <c r="C3318" t="s">
        <v>1</v>
      </c>
      <c r="D3318" t="s">
        <v>6</v>
      </c>
      <c r="E3318" t="s">
        <v>1402</v>
      </c>
      <c r="F3318" t="s">
        <v>1403</v>
      </c>
      <c r="G3318">
        <v>2016</v>
      </c>
      <c r="H3318">
        <v>156</v>
      </c>
      <c r="I3318" t="s">
        <v>1486</v>
      </c>
      <c r="J3318" s="10" t="s">
        <v>2068</v>
      </c>
      <c r="K3318" t="s">
        <v>2069</v>
      </c>
      <c r="L3318" s="10" t="s">
        <v>1675</v>
      </c>
      <c r="M3318" t="s">
        <v>2097</v>
      </c>
    </row>
    <row r="3319" spans="1:13" x14ac:dyDescent="0.25">
      <c r="A3319" t="s">
        <v>1397</v>
      </c>
      <c r="B3319" t="s">
        <v>1397</v>
      </c>
      <c r="C3319" t="s">
        <v>1</v>
      </c>
      <c r="D3319" t="s">
        <v>6</v>
      </c>
      <c r="E3319" t="s">
        <v>1402</v>
      </c>
      <c r="F3319" t="s">
        <v>1403</v>
      </c>
      <c r="G3319">
        <v>2016</v>
      </c>
      <c r="H3319">
        <v>6</v>
      </c>
      <c r="I3319" t="s">
        <v>1487</v>
      </c>
      <c r="J3319" s="10" t="s">
        <v>2068</v>
      </c>
      <c r="K3319" t="s">
        <v>2069</v>
      </c>
      <c r="L3319" s="10" t="s">
        <v>1675</v>
      </c>
      <c r="M3319" t="s">
        <v>2097</v>
      </c>
    </row>
    <row r="3320" spans="1:13" x14ac:dyDescent="0.25">
      <c r="A3320" t="s">
        <v>1397</v>
      </c>
      <c r="B3320" t="s">
        <v>1397</v>
      </c>
      <c r="C3320" t="s">
        <v>1</v>
      </c>
      <c r="D3320" t="s">
        <v>6</v>
      </c>
      <c r="E3320" t="s">
        <v>1402</v>
      </c>
      <c r="F3320" t="s">
        <v>1403</v>
      </c>
      <c r="G3320">
        <v>2017</v>
      </c>
      <c r="H3320">
        <v>101</v>
      </c>
      <c r="I3320" t="s">
        <v>1486</v>
      </c>
      <c r="J3320" s="10" t="s">
        <v>2068</v>
      </c>
      <c r="K3320" t="s">
        <v>2069</v>
      </c>
      <c r="L3320" s="10" t="s">
        <v>1675</v>
      </c>
      <c r="M3320" t="s">
        <v>2097</v>
      </c>
    </row>
    <row r="3321" spans="1:13" x14ac:dyDescent="0.25">
      <c r="A3321" t="s">
        <v>1397</v>
      </c>
      <c r="B3321" t="s">
        <v>1397</v>
      </c>
      <c r="C3321" t="s">
        <v>1</v>
      </c>
      <c r="D3321" t="s">
        <v>6</v>
      </c>
      <c r="E3321" t="s">
        <v>1402</v>
      </c>
      <c r="F3321" t="s">
        <v>1403</v>
      </c>
      <c r="G3321">
        <v>2017</v>
      </c>
      <c r="H3321">
        <v>65</v>
      </c>
      <c r="I3321" t="s">
        <v>1487</v>
      </c>
      <c r="J3321" s="10" t="s">
        <v>2068</v>
      </c>
      <c r="K3321" t="s">
        <v>2069</v>
      </c>
      <c r="L3321" s="10" t="s">
        <v>1675</v>
      </c>
      <c r="M3321" t="s">
        <v>2097</v>
      </c>
    </row>
    <row r="3322" spans="1:13" x14ac:dyDescent="0.25">
      <c r="A3322" t="s">
        <v>1397</v>
      </c>
      <c r="B3322" t="s">
        <v>1397</v>
      </c>
      <c r="C3322" t="s">
        <v>1</v>
      </c>
      <c r="D3322" t="s">
        <v>6</v>
      </c>
      <c r="E3322" t="s">
        <v>1402</v>
      </c>
      <c r="F3322" t="s">
        <v>1403</v>
      </c>
      <c r="G3322">
        <v>2018</v>
      </c>
      <c r="H3322">
        <v>103</v>
      </c>
      <c r="I3322" t="s">
        <v>1486</v>
      </c>
      <c r="J3322" s="10" t="s">
        <v>2068</v>
      </c>
      <c r="K3322" t="s">
        <v>2069</v>
      </c>
      <c r="L3322" s="10" t="s">
        <v>1675</v>
      </c>
      <c r="M3322" t="s">
        <v>2097</v>
      </c>
    </row>
    <row r="3323" spans="1:13" x14ac:dyDescent="0.25">
      <c r="A3323" t="s">
        <v>1397</v>
      </c>
      <c r="B3323" t="s">
        <v>1397</v>
      </c>
      <c r="C3323" t="s">
        <v>1</v>
      </c>
      <c r="D3323" t="s">
        <v>6</v>
      </c>
      <c r="E3323" t="s">
        <v>1402</v>
      </c>
      <c r="F3323" t="s">
        <v>1403</v>
      </c>
      <c r="G3323">
        <v>2018</v>
      </c>
      <c r="H3323">
        <v>56</v>
      </c>
      <c r="I3323" t="s">
        <v>1487</v>
      </c>
      <c r="J3323" s="10" t="s">
        <v>2068</v>
      </c>
      <c r="K3323" t="s">
        <v>2069</v>
      </c>
      <c r="L3323" s="10" t="s">
        <v>1675</v>
      </c>
      <c r="M3323" t="s">
        <v>2097</v>
      </c>
    </row>
    <row r="3324" spans="1:13" x14ac:dyDescent="0.25">
      <c r="A3324" t="s">
        <v>1397</v>
      </c>
      <c r="B3324" t="s">
        <v>1397</v>
      </c>
      <c r="C3324" t="s">
        <v>1</v>
      </c>
      <c r="D3324" t="s">
        <v>6</v>
      </c>
      <c r="E3324" t="s">
        <v>1402</v>
      </c>
      <c r="F3324" t="s">
        <v>1403</v>
      </c>
      <c r="G3324">
        <v>2019</v>
      </c>
      <c r="H3324">
        <v>121</v>
      </c>
      <c r="I3324" t="s">
        <v>1486</v>
      </c>
      <c r="J3324" s="10" t="s">
        <v>2068</v>
      </c>
      <c r="K3324" t="s">
        <v>2069</v>
      </c>
      <c r="L3324" s="10" t="s">
        <v>1675</v>
      </c>
      <c r="M3324" t="s">
        <v>2097</v>
      </c>
    </row>
    <row r="3325" spans="1:13" x14ac:dyDescent="0.25">
      <c r="A3325" t="s">
        <v>1397</v>
      </c>
      <c r="B3325" t="s">
        <v>1397</v>
      </c>
      <c r="C3325" t="s">
        <v>1</v>
      </c>
      <c r="D3325" t="s">
        <v>6</v>
      </c>
      <c r="E3325" t="s">
        <v>1402</v>
      </c>
      <c r="F3325" t="s">
        <v>1403</v>
      </c>
      <c r="G3325">
        <v>2019</v>
      </c>
      <c r="H3325">
        <v>71</v>
      </c>
      <c r="I3325" t="s">
        <v>1487</v>
      </c>
      <c r="J3325" s="10" t="s">
        <v>2068</v>
      </c>
      <c r="K3325" t="s">
        <v>2069</v>
      </c>
      <c r="L3325" s="10" t="s">
        <v>1675</v>
      </c>
      <c r="M3325" t="s">
        <v>2097</v>
      </c>
    </row>
    <row r="3326" spans="1:13" x14ac:dyDescent="0.25">
      <c r="A3326" t="s">
        <v>1397</v>
      </c>
      <c r="B3326" t="s">
        <v>1397</v>
      </c>
      <c r="C3326" t="s">
        <v>1</v>
      </c>
      <c r="D3326" t="s">
        <v>6</v>
      </c>
      <c r="E3326" t="s">
        <v>1402</v>
      </c>
      <c r="F3326" t="s">
        <v>1403</v>
      </c>
      <c r="G3326">
        <v>2020</v>
      </c>
      <c r="H3326">
        <v>111</v>
      </c>
      <c r="I3326" t="s">
        <v>1486</v>
      </c>
      <c r="J3326" s="10" t="s">
        <v>2068</v>
      </c>
      <c r="K3326" t="s">
        <v>2069</v>
      </c>
      <c r="L3326" s="10" t="s">
        <v>1675</v>
      </c>
      <c r="M3326" t="s">
        <v>2097</v>
      </c>
    </row>
    <row r="3327" spans="1:13" x14ac:dyDescent="0.25">
      <c r="A3327" t="s">
        <v>1397</v>
      </c>
      <c r="B3327" t="s">
        <v>1397</v>
      </c>
      <c r="C3327" t="s">
        <v>1</v>
      </c>
      <c r="D3327" t="s">
        <v>6</v>
      </c>
      <c r="E3327" t="s">
        <v>1402</v>
      </c>
      <c r="F3327" t="s">
        <v>1403</v>
      </c>
      <c r="G3327">
        <v>2020</v>
      </c>
      <c r="H3327">
        <v>77</v>
      </c>
      <c r="I3327" t="s">
        <v>1487</v>
      </c>
      <c r="J3327" s="10" t="s">
        <v>2068</v>
      </c>
      <c r="K3327" t="s">
        <v>2069</v>
      </c>
      <c r="L3327" s="10" t="s">
        <v>1675</v>
      </c>
      <c r="M3327" t="s">
        <v>2097</v>
      </c>
    </row>
    <row r="3328" spans="1:13" x14ac:dyDescent="0.25">
      <c r="A3328" t="s">
        <v>1397</v>
      </c>
      <c r="B3328" t="s">
        <v>1397</v>
      </c>
      <c r="C3328" t="s">
        <v>1</v>
      </c>
      <c r="D3328" t="s">
        <v>6</v>
      </c>
      <c r="E3328" t="s">
        <v>1404</v>
      </c>
      <c r="F3328" t="s">
        <v>1405</v>
      </c>
      <c r="G3328">
        <v>2016</v>
      </c>
      <c r="H3328">
        <v>7</v>
      </c>
      <c r="I3328" t="s">
        <v>1486</v>
      </c>
      <c r="J3328" s="10" t="s">
        <v>2068</v>
      </c>
      <c r="K3328" t="s">
        <v>2069</v>
      </c>
      <c r="L3328" s="10" t="s">
        <v>1675</v>
      </c>
      <c r="M3328" t="s">
        <v>2097</v>
      </c>
    </row>
    <row r="3329" spans="1:13" x14ac:dyDescent="0.25">
      <c r="A3329" t="s">
        <v>1397</v>
      </c>
      <c r="B3329" t="s">
        <v>1397</v>
      </c>
      <c r="C3329" t="s">
        <v>1</v>
      </c>
      <c r="D3329" t="s">
        <v>6</v>
      </c>
      <c r="E3329" t="s">
        <v>1404</v>
      </c>
      <c r="F3329" t="s">
        <v>1405</v>
      </c>
      <c r="G3329">
        <v>2017</v>
      </c>
      <c r="H3329">
        <v>5</v>
      </c>
      <c r="I3329" t="s">
        <v>1486</v>
      </c>
      <c r="J3329" s="10" t="s">
        <v>2068</v>
      </c>
      <c r="K3329" t="s">
        <v>2069</v>
      </c>
      <c r="L3329" s="10" t="s">
        <v>1675</v>
      </c>
      <c r="M3329" t="s">
        <v>2097</v>
      </c>
    </row>
    <row r="3330" spans="1:13" x14ac:dyDescent="0.25">
      <c r="A3330" t="s">
        <v>1397</v>
      </c>
      <c r="B3330" t="s">
        <v>1397</v>
      </c>
      <c r="C3330" t="s">
        <v>1</v>
      </c>
      <c r="D3330" t="s">
        <v>6</v>
      </c>
      <c r="E3330" t="s">
        <v>1404</v>
      </c>
      <c r="F3330" t="s">
        <v>1405</v>
      </c>
      <c r="G3330">
        <v>2017</v>
      </c>
      <c r="H3330">
        <v>1</v>
      </c>
      <c r="I3330" t="s">
        <v>1487</v>
      </c>
      <c r="J3330" s="10" t="s">
        <v>2068</v>
      </c>
      <c r="K3330" t="s">
        <v>2069</v>
      </c>
      <c r="L3330" s="10" t="s">
        <v>1675</v>
      </c>
      <c r="M3330" t="s">
        <v>2097</v>
      </c>
    </row>
    <row r="3331" spans="1:13" x14ac:dyDescent="0.25">
      <c r="A3331" t="s">
        <v>1397</v>
      </c>
      <c r="B3331" t="s">
        <v>1397</v>
      </c>
      <c r="C3331" t="s">
        <v>1</v>
      </c>
      <c r="D3331" t="s">
        <v>6</v>
      </c>
      <c r="E3331" t="s">
        <v>1404</v>
      </c>
      <c r="F3331" t="s">
        <v>1405</v>
      </c>
      <c r="G3331">
        <v>2018</v>
      </c>
      <c r="H3331">
        <v>6</v>
      </c>
      <c r="I3331" t="s">
        <v>1486</v>
      </c>
      <c r="J3331" s="10" t="s">
        <v>2068</v>
      </c>
      <c r="K3331" t="s">
        <v>2069</v>
      </c>
      <c r="L3331" s="10" t="s">
        <v>1675</v>
      </c>
      <c r="M3331" t="s">
        <v>2097</v>
      </c>
    </row>
    <row r="3332" spans="1:13" x14ac:dyDescent="0.25">
      <c r="A3332" t="s">
        <v>1397</v>
      </c>
      <c r="B3332" t="s">
        <v>1397</v>
      </c>
      <c r="C3332" t="s">
        <v>1</v>
      </c>
      <c r="D3332" t="s">
        <v>6</v>
      </c>
      <c r="E3332" t="s">
        <v>1404</v>
      </c>
      <c r="F3332" t="s">
        <v>1405</v>
      </c>
      <c r="G3332">
        <v>2018</v>
      </c>
      <c r="H3332">
        <v>1</v>
      </c>
      <c r="I3332" t="s">
        <v>1487</v>
      </c>
      <c r="J3332" s="10" t="s">
        <v>2068</v>
      </c>
      <c r="K3332" t="s">
        <v>2069</v>
      </c>
      <c r="L3332" s="10" t="s">
        <v>1675</v>
      </c>
      <c r="M3332" t="s">
        <v>2097</v>
      </c>
    </row>
    <row r="3333" spans="1:13" x14ac:dyDescent="0.25">
      <c r="A3333" t="s">
        <v>1397</v>
      </c>
      <c r="B3333" t="s">
        <v>1397</v>
      </c>
      <c r="C3333" t="s">
        <v>1</v>
      </c>
      <c r="D3333" t="s">
        <v>6</v>
      </c>
      <c r="E3333" t="s">
        <v>1404</v>
      </c>
      <c r="F3333" t="s">
        <v>1405</v>
      </c>
      <c r="G3333">
        <v>2019</v>
      </c>
      <c r="H3333">
        <v>4</v>
      </c>
      <c r="I3333" t="s">
        <v>1486</v>
      </c>
      <c r="J3333" s="10" t="s">
        <v>2068</v>
      </c>
      <c r="K3333" t="s">
        <v>2069</v>
      </c>
      <c r="L3333" s="10" t="s">
        <v>1675</v>
      </c>
      <c r="M3333" t="s">
        <v>2097</v>
      </c>
    </row>
    <row r="3334" spans="1:13" x14ac:dyDescent="0.25">
      <c r="A3334" t="s">
        <v>1397</v>
      </c>
      <c r="B3334" t="s">
        <v>1397</v>
      </c>
      <c r="C3334" t="s">
        <v>1</v>
      </c>
      <c r="D3334" t="s">
        <v>6</v>
      </c>
      <c r="E3334" t="s">
        <v>1404</v>
      </c>
      <c r="F3334" t="s">
        <v>1405</v>
      </c>
      <c r="G3334">
        <v>2020</v>
      </c>
      <c r="H3334">
        <v>3</v>
      </c>
      <c r="I3334" t="s">
        <v>1486</v>
      </c>
      <c r="J3334" s="10" t="s">
        <v>2068</v>
      </c>
      <c r="K3334" t="s">
        <v>2069</v>
      </c>
      <c r="L3334" s="10" t="s">
        <v>1675</v>
      </c>
      <c r="M3334" t="s">
        <v>2097</v>
      </c>
    </row>
    <row r="3335" spans="1:13" x14ac:dyDescent="0.25">
      <c r="A3335" t="s">
        <v>1397</v>
      </c>
      <c r="B3335" t="s">
        <v>1397</v>
      </c>
      <c r="C3335" t="s">
        <v>22</v>
      </c>
      <c r="D3335" t="s">
        <v>23</v>
      </c>
      <c r="E3335" t="s">
        <v>1406</v>
      </c>
      <c r="F3335" t="s">
        <v>1407</v>
      </c>
      <c r="G3335">
        <v>2016</v>
      </c>
      <c r="H3335">
        <v>97</v>
      </c>
      <c r="I3335" t="s">
        <v>1486</v>
      </c>
      <c r="J3335" s="10" t="s">
        <v>2068</v>
      </c>
      <c r="K3335" t="s">
        <v>2069</v>
      </c>
      <c r="L3335" s="10" t="s">
        <v>1675</v>
      </c>
      <c r="M3335" t="s">
        <v>2097</v>
      </c>
    </row>
    <row r="3336" spans="1:13" x14ac:dyDescent="0.25">
      <c r="A3336" t="s">
        <v>1397</v>
      </c>
      <c r="B3336" t="s">
        <v>1397</v>
      </c>
      <c r="C3336" t="s">
        <v>22</v>
      </c>
      <c r="D3336" t="s">
        <v>23</v>
      </c>
      <c r="E3336" t="s">
        <v>1406</v>
      </c>
      <c r="F3336" t="s">
        <v>1407</v>
      </c>
      <c r="G3336">
        <v>2017</v>
      </c>
      <c r="H3336">
        <v>111</v>
      </c>
      <c r="I3336" t="s">
        <v>1486</v>
      </c>
      <c r="J3336" s="10" t="s">
        <v>2068</v>
      </c>
      <c r="K3336" t="s">
        <v>2069</v>
      </c>
      <c r="L3336" s="10" t="s">
        <v>1675</v>
      </c>
      <c r="M3336" t="s">
        <v>2097</v>
      </c>
    </row>
    <row r="3337" spans="1:13" x14ac:dyDescent="0.25">
      <c r="A3337" t="s">
        <v>1397</v>
      </c>
      <c r="B3337" t="s">
        <v>1397</v>
      </c>
      <c r="C3337" t="s">
        <v>22</v>
      </c>
      <c r="D3337" t="s">
        <v>23</v>
      </c>
      <c r="E3337" t="s">
        <v>1406</v>
      </c>
      <c r="F3337" t="s">
        <v>1407</v>
      </c>
      <c r="G3337">
        <v>2018</v>
      </c>
      <c r="H3337">
        <v>135</v>
      </c>
      <c r="I3337" t="s">
        <v>1486</v>
      </c>
      <c r="J3337" s="10" t="s">
        <v>2068</v>
      </c>
      <c r="K3337" t="s">
        <v>2069</v>
      </c>
      <c r="L3337" s="10" t="s">
        <v>1675</v>
      </c>
      <c r="M3337" t="s">
        <v>2097</v>
      </c>
    </row>
    <row r="3338" spans="1:13" x14ac:dyDescent="0.25">
      <c r="A3338" t="s">
        <v>1397</v>
      </c>
      <c r="B3338" t="s">
        <v>1397</v>
      </c>
      <c r="C3338" t="s">
        <v>22</v>
      </c>
      <c r="D3338" t="s">
        <v>23</v>
      </c>
      <c r="E3338" t="s">
        <v>1406</v>
      </c>
      <c r="F3338" t="s">
        <v>1407</v>
      </c>
      <c r="G3338">
        <v>2019</v>
      </c>
      <c r="H3338">
        <v>113</v>
      </c>
      <c r="I3338" t="s">
        <v>1486</v>
      </c>
      <c r="J3338" s="10" t="s">
        <v>2068</v>
      </c>
      <c r="K3338" t="s">
        <v>2069</v>
      </c>
      <c r="L3338" s="10" t="s">
        <v>1675</v>
      </c>
      <c r="M3338" t="s">
        <v>2097</v>
      </c>
    </row>
    <row r="3339" spans="1:13" x14ac:dyDescent="0.25">
      <c r="A3339" t="s">
        <v>1397</v>
      </c>
      <c r="B3339" t="s">
        <v>1397</v>
      </c>
      <c r="C3339" t="s">
        <v>22</v>
      </c>
      <c r="D3339" t="s">
        <v>23</v>
      </c>
      <c r="E3339" t="s">
        <v>1406</v>
      </c>
      <c r="F3339" t="s">
        <v>1407</v>
      </c>
      <c r="G3339">
        <v>2020</v>
      </c>
      <c r="H3339">
        <v>123</v>
      </c>
      <c r="I3339" t="s">
        <v>1486</v>
      </c>
      <c r="J3339" s="10" t="s">
        <v>2068</v>
      </c>
      <c r="K3339" t="s">
        <v>2069</v>
      </c>
      <c r="L3339" s="10" t="s">
        <v>1675</v>
      </c>
      <c r="M3339" t="s">
        <v>2097</v>
      </c>
    </row>
    <row r="3340" spans="1:13" x14ac:dyDescent="0.25">
      <c r="A3340" t="s">
        <v>1408</v>
      </c>
      <c r="B3340" t="s">
        <v>1408</v>
      </c>
      <c r="C3340" t="s">
        <v>1409</v>
      </c>
      <c r="D3340" t="s">
        <v>6</v>
      </c>
      <c r="E3340" t="s">
        <v>1410</v>
      </c>
      <c r="F3340" t="s">
        <v>1411</v>
      </c>
      <c r="G3340">
        <v>2020</v>
      </c>
      <c r="H3340">
        <v>5</v>
      </c>
      <c r="I3340" t="s">
        <v>1486</v>
      </c>
      <c r="J3340" s="10" t="s">
        <v>2070</v>
      </c>
      <c r="K3340" t="s">
        <v>2071</v>
      </c>
      <c r="L3340" s="10" t="s">
        <v>1986</v>
      </c>
      <c r="M3340" t="s">
        <v>2108</v>
      </c>
    </row>
    <row r="3341" spans="1:13" x14ac:dyDescent="0.25">
      <c r="A3341" t="s">
        <v>1408</v>
      </c>
      <c r="B3341" t="s">
        <v>1412</v>
      </c>
      <c r="C3341" t="s">
        <v>1409</v>
      </c>
      <c r="D3341" t="s">
        <v>66</v>
      </c>
      <c r="E3341" t="s">
        <v>1129</v>
      </c>
      <c r="F3341" t="s">
        <v>1413</v>
      </c>
      <c r="G3341">
        <v>2016</v>
      </c>
      <c r="H3341">
        <v>369</v>
      </c>
      <c r="I3341" t="s">
        <v>1486</v>
      </c>
      <c r="J3341" s="10" t="s">
        <v>2072</v>
      </c>
      <c r="K3341" t="s">
        <v>2073</v>
      </c>
      <c r="L3341" s="10" t="s">
        <v>1986</v>
      </c>
      <c r="M3341" t="s">
        <v>2108</v>
      </c>
    </row>
    <row r="3342" spans="1:13" x14ac:dyDescent="0.25">
      <c r="A3342" t="s">
        <v>1408</v>
      </c>
      <c r="B3342" t="s">
        <v>1412</v>
      </c>
      <c r="C3342" t="s">
        <v>1409</v>
      </c>
      <c r="D3342" t="s">
        <v>66</v>
      </c>
      <c r="E3342" t="s">
        <v>1129</v>
      </c>
      <c r="F3342" t="s">
        <v>1413</v>
      </c>
      <c r="G3342">
        <v>2017</v>
      </c>
      <c r="H3342">
        <v>369</v>
      </c>
      <c r="I3342" t="s">
        <v>1486</v>
      </c>
      <c r="J3342" s="10" t="s">
        <v>2072</v>
      </c>
      <c r="K3342" t="s">
        <v>2073</v>
      </c>
      <c r="L3342" s="10" t="s">
        <v>1986</v>
      </c>
      <c r="M3342" t="s">
        <v>2108</v>
      </c>
    </row>
    <row r="3343" spans="1:13" x14ac:dyDescent="0.25">
      <c r="A3343" t="s">
        <v>1408</v>
      </c>
      <c r="B3343" t="s">
        <v>1412</v>
      </c>
      <c r="C3343" t="s">
        <v>1409</v>
      </c>
      <c r="D3343" t="s">
        <v>66</v>
      </c>
      <c r="E3343" t="s">
        <v>1129</v>
      </c>
      <c r="F3343" t="s">
        <v>1413</v>
      </c>
      <c r="G3343">
        <v>2018</v>
      </c>
      <c r="H3343">
        <v>337</v>
      </c>
      <c r="I3343" t="s">
        <v>1486</v>
      </c>
      <c r="J3343" s="10" t="s">
        <v>2072</v>
      </c>
      <c r="K3343" t="s">
        <v>2073</v>
      </c>
      <c r="L3343" s="10" t="s">
        <v>1986</v>
      </c>
      <c r="M3343" t="s">
        <v>2108</v>
      </c>
    </row>
    <row r="3344" spans="1:13" x14ac:dyDescent="0.25">
      <c r="A3344" t="s">
        <v>1408</v>
      </c>
      <c r="B3344" t="s">
        <v>1412</v>
      </c>
      <c r="C3344" t="s">
        <v>1409</v>
      </c>
      <c r="D3344" t="s">
        <v>66</v>
      </c>
      <c r="E3344" t="s">
        <v>1129</v>
      </c>
      <c r="F3344" t="s">
        <v>1413</v>
      </c>
      <c r="G3344">
        <v>2019</v>
      </c>
      <c r="H3344">
        <v>346</v>
      </c>
      <c r="I3344" t="s">
        <v>1486</v>
      </c>
      <c r="J3344" s="10" t="s">
        <v>2072</v>
      </c>
      <c r="K3344" t="s">
        <v>2073</v>
      </c>
      <c r="L3344" s="10" t="s">
        <v>1986</v>
      </c>
      <c r="M3344" t="s">
        <v>2108</v>
      </c>
    </row>
    <row r="3345" spans="1:13" x14ac:dyDescent="0.25">
      <c r="A3345" t="s">
        <v>1408</v>
      </c>
      <c r="B3345" t="s">
        <v>1412</v>
      </c>
      <c r="C3345" t="s">
        <v>1409</v>
      </c>
      <c r="D3345" t="s">
        <v>66</v>
      </c>
      <c r="E3345" t="s">
        <v>1129</v>
      </c>
      <c r="F3345" t="s">
        <v>1413</v>
      </c>
      <c r="G3345">
        <v>2020</v>
      </c>
      <c r="H3345">
        <v>373</v>
      </c>
      <c r="I3345" t="s">
        <v>1486</v>
      </c>
      <c r="J3345" s="10" t="s">
        <v>2072</v>
      </c>
      <c r="K3345" t="s">
        <v>2073</v>
      </c>
      <c r="L3345" s="10" t="s">
        <v>1986</v>
      </c>
      <c r="M3345" t="s">
        <v>2108</v>
      </c>
    </row>
    <row r="3346" spans="1:13" x14ac:dyDescent="0.25">
      <c r="A3346" t="s">
        <v>1408</v>
      </c>
      <c r="B3346" t="s">
        <v>1412</v>
      </c>
      <c r="C3346" t="s">
        <v>1409</v>
      </c>
      <c r="D3346" t="s">
        <v>66</v>
      </c>
      <c r="E3346" t="s">
        <v>1414</v>
      </c>
      <c r="F3346" t="s">
        <v>1415</v>
      </c>
      <c r="G3346">
        <v>2016</v>
      </c>
      <c r="H3346">
        <v>24</v>
      </c>
      <c r="I3346" t="s">
        <v>1486</v>
      </c>
      <c r="J3346" s="10" t="s">
        <v>2074</v>
      </c>
      <c r="K3346" t="s">
        <v>2075</v>
      </c>
      <c r="L3346" s="10" t="s">
        <v>1986</v>
      </c>
      <c r="M3346" t="s">
        <v>2108</v>
      </c>
    </row>
    <row r="3347" spans="1:13" x14ac:dyDescent="0.25">
      <c r="A3347" t="s">
        <v>1408</v>
      </c>
      <c r="B3347" t="s">
        <v>1412</v>
      </c>
      <c r="C3347" t="s">
        <v>1409</v>
      </c>
      <c r="D3347" t="s">
        <v>66</v>
      </c>
      <c r="E3347" t="s">
        <v>1414</v>
      </c>
      <c r="F3347" t="s">
        <v>1415</v>
      </c>
      <c r="G3347">
        <v>2017</v>
      </c>
      <c r="H3347">
        <v>22</v>
      </c>
      <c r="I3347" t="s">
        <v>1486</v>
      </c>
      <c r="J3347" s="10" t="s">
        <v>2074</v>
      </c>
      <c r="K3347" t="s">
        <v>2075</v>
      </c>
      <c r="L3347" s="10" t="s">
        <v>1986</v>
      </c>
      <c r="M3347" t="s">
        <v>2108</v>
      </c>
    </row>
    <row r="3348" spans="1:13" x14ac:dyDescent="0.25">
      <c r="A3348" t="s">
        <v>1408</v>
      </c>
      <c r="B3348" t="s">
        <v>1412</v>
      </c>
      <c r="C3348" t="s">
        <v>1409</v>
      </c>
      <c r="D3348" t="s">
        <v>66</v>
      </c>
      <c r="E3348" t="s">
        <v>1414</v>
      </c>
      <c r="F3348" t="s">
        <v>1415</v>
      </c>
      <c r="G3348">
        <v>2018</v>
      </c>
      <c r="H3348">
        <v>21</v>
      </c>
      <c r="I3348" t="s">
        <v>1486</v>
      </c>
      <c r="J3348" s="10" t="s">
        <v>2074</v>
      </c>
      <c r="K3348" t="s">
        <v>2075</v>
      </c>
      <c r="L3348" s="10" t="s">
        <v>1986</v>
      </c>
      <c r="M3348" t="s">
        <v>2108</v>
      </c>
    </row>
    <row r="3349" spans="1:13" x14ac:dyDescent="0.25">
      <c r="A3349" t="s">
        <v>1408</v>
      </c>
      <c r="B3349" t="s">
        <v>1412</v>
      </c>
      <c r="C3349" t="s">
        <v>1409</v>
      </c>
      <c r="D3349" t="s">
        <v>66</v>
      </c>
      <c r="E3349" t="s">
        <v>1414</v>
      </c>
      <c r="F3349" t="s">
        <v>1415</v>
      </c>
      <c r="G3349">
        <v>2019</v>
      </c>
      <c r="H3349">
        <v>18</v>
      </c>
      <c r="I3349" t="s">
        <v>1486</v>
      </c>
      <c r="J3349" s="10" t="s">
        <v>2074</v>
      </c>
      <c r="K3349" t="s">
        <v>2075</v>
      </c>
      <c r="L3349" s="10" t="s">
        <v>1986</v>
      </c>
      <c r="M3349" t="s">
        <v>2108</v>
      </c>
    </row>
    <row r="3350" spans="1:13" x14ac:dyDescent="0.25">
      <c r="A3350" t="s">
        <v>1408</v>
      </c>
      <c r="B3350" t="s">
        <v>1412</v>
      </c>
      <c r="C3350" t="s">
        <v>1409</v>
      </c>
      <c r="D3350" t="s">
        <v>66</v>
      </c>
      <c r="E3350" t="s">
        <v>1414</v>
      </c>
      <c r="F3350" t="s">
        <v>1415</v>
      </c>
      <c r="G3350">
        <v>2020</v>
      </c>
      <c r="H3350">
        <v>18</v>
      </c>
      <c r="I3350" t="s">
        <v>1486</v>
      </c>
      <c r="J3350" s="10" t="s">
        <v>2074</v>
      </c>
      <c r="K3350" t="s">
        <v>2075</v>
      </c>
      <c r="L3350" s="10" t="s">
        <v>1986</v>
      </c>
      <c r="M3350" t="s">
        <v>2108</v>
      </c>
    </row>
    <row r="3351" spans="1:13" x14ac:dyDescent="0.25">
      <c r="A3351" t="s">
        <v>1408</v>
      </c>
      <c r="B3351" t="s">
        <v>1412</v>
      </c>
      <c r="C3351" t="s">
        <v>1409</v>
      </c>
      <c r="D3351" t="s">
        <v>6</v>
      </c>
      <c r="E3351" t="s">
        <v>1129</v>
      </c>
      <c r="F3351" t="s">
        <v>1416</v>
      </c>
      <c r="G3351">
        <v>2016</v>
      </c>
      <c r="H3351">
        <v>22</v>
      </c>
      <c r="I3351" t="s">
        <v>1486</v>
      </c>
      <c r="J3351" s="10" t="s">
        <v>2070</v>
      </c>
      <c r="K3351" t="s">
        <v>2071</v>
      </c>
      <c r="L3351" s="10" t="s">
        <v>1986</v>
      </c>
      <c r="M3351" t="s">
        <v>2108</v>
      </c>
    </row>
    <row r="3352" spans="1:13" x14ac:dyDescent="0.25">
      <c r="A3352" t="s">
        <v>1408</v>
      </c>
      <c r="B3352" t="s">
        <v>1412</v>
      </c>
      <c r="C3352" t="s">
        <v>1409</v>
      </c>
      <c r="D3352" t="s">
        <v>6</v>
      </c>
      <c r="E3352" t="s">
        <v>1129</v>
      </c>
      <c r="F3352" t="s">
        <v>1416</v>
      </c>
      <c r="G3352">
        <v>2017</v>
      </c>
      <c r="H3352">
        <v>13</v>
      </c>
      <c r="I3352" t="s">
        <v>1486</v>
      </c>
      <c r="J3352" s="10" t="s">
        <v>2070</v>
      </c>
      <c r="K3352" t="s">
        <v>2071</v>
      </c>
      <c r="L3352" s="10" t="s">
        <v>1986</v>
      </c>
      <c r="M3352" t="s">
        <v>2108</v>
      </c>
    </row>
    <row r="3353" spans="1:13" x14ac:dyDescent="0.25">
      <c r="A3353" t="s">
        <v>1408</v>
      </c>
      <c r="B3353" t="s">
        <v>1412</v>
      </c>
      <c r="C3353" t="s">
        <v>1409</v>
      </c>
      <c r="D3353" t="s">
        <v>6</v>
      </c>
      <c r="E3353" t="s">
        <v>1129</v>
      </c>
      <c r="F3353" t="s">
        <v>1416</v>
      </c>
      <c r="G3353">
        <v>2018</v>
      </c>
      <c r="H3353">
        <v>13</v>
      </c>
      <c r="I3353" t="s">
        <v>1486</v>
      </c>
      <c r="J3353" s="10" t="s">
        <v>2070</v>
      </c>
      <c r="K3353" t="s">
        <v>2071</v>
      </c>
      <c r="L3353" s="10" t="s">
        <v>1986</v>
      </c>
      <c r="M3353" t="s">
        <v>2108</v>
      </c>
    </row>
    <row r="3354" spans="1:13" x14ac:dyDescent="0.25">
      <c r="A3354" t="s">
        <v>1408</v>
      </c>
      <c r="B3354" t="s">
        <v>1412</v>
      </c>
      <c r="C3354" t="s">
        <v>1409</v>
      </c>
      <c r="D3354" t="s">
        <v>6</v>
      </c>
      <c r="E3354" t="s">
        <v>1129</v>
      </c>
      <c r="F3354" t="s">
        <v>1416</v>
      </c>
      <c r="G3354">
        <v>2019</v>
      </c>
      <c r="H3354">
        <v>16</v>
      </c>
      <c r="I3354" t="s">
        <v>1486</v>
      </c>
      <c r="J3354" s="10" t="s">
        <v>2070</v>
      </c>
      <c r="K3354" t="s">
        <v>2071</v>
      </c>
      <c r="L3354" s="10" t="s">
        <v>1986</v>
      </c>
      <c r="M3354" t="s">
        <v>2108</v>
      </c>
    </row>
    <row r="3355" spans="1:13" x14ac:dyDescent="0.25">
      <c r="A3355" t="s">
        <v>1408</v>
      </c>
      <c r="B3355" t="s">
        <v>1412</v>
      </c>
      <c r="C3355" t="s">
        <v>1409</v>
      </c>
      <c r="D3355" t="s">
        <v>6</v>
      </c>
      <c r="E3355" t="s">
        <v>1129</v>
      </c>
      <c r="F3355" t="s">
        <v>1416</v>
      </c>
      <c r="G3355">
        <v>2020</v>
      </c>
      <c r="H3355">
        <v>22</v>
      </c>
      <c r="I3355" t="s">
        <v>1486</v>
      </c>
      <c r="J3355" s="10" t="s">
        <v>2070</v>
      </c>
      <c r="K3355" t="s">
        <v>2071</v>
      </c>
      <c r="L3355" s="10" t="s">
        <v>1986</v>
      </c>
      <c r="M3355" t="s">
        <v>2108</v>
      </c>
    </row>
    <row r="3356" spans="1:13" x14ac:dyDescent="0.25">
      <c r="A3356" t="s">
        <v>1408</v>
      </c>
      <c r="B3356" t="s">
        <v>1412</v>
      </c>
      <c r="C3356" t="s">
        <v>1409</v>
      </c>
      <c r="D3356" t="s">
        <v>6</v>
      </c>
      <c r="E3356" t="s">
        <v>1129</v>
      </c>
      <c r="F3356" t="s">
        <v>1416</v>
      </c>
      <c r="G3356">
        <v>2020</v>
      </c>
      <c r="H3356">
        <v>3</v>
      </c>
      <c r="I3356" t="s">
        <v>1487</v>
      </c>
      <c r="J3356" s="10" t="s">
        <v>2070</v>
      </c>
      <c r="K3356" t="s">
        <v>2071</v>
      </c>
      <c r="L3356" s="10" t="s">
        <v>1986</v>
      </c>
      <c r="M3356" t="s">
        <v>2108</v>
      </c>
    </row>
    <row r="3357" spans="1:13" x14ac:dyDescent="0.25">
      <c r="A3357" t="s">
        <v>1408</v>
      </c>
      <c r="B3357" t="s">
        <v>1412</v>
      </c>
      <c r="C3357" t="s">
        <v>1409</v>
      </c>
      <c r="D3357" t="s">
        <v>6</v>
      </c>
      <c r="E3357" t="s">
        <v>1417</v>
      </c>
      <c r="F3357" t="s">
        <v>1418</v>
      </c>
      <c r="G3357">
        <v>2016</v>
      </c>
      <c r="H3357">
        <v>43</v>
      </c>
      <c r="I3357" t="s">
        <v>1486</v>
      </c>
      <c r="J3357" s="10" t="s">
        <v>1984</v>
      </c>
      <c r="K3357" t="s">
        <v>1985</v>
      </c>
      <c r="L3357" s="10" t="s">
        <v>1986</v>
      </c>
      <c r="M3357" t="s">
        <v>2108</v>
      </c>
    </row>
    <row r="3358" spans="1:13" x14ac:dyDescent="0.25">
      <c r="A3358" t="s">
        <v>1408</v>
      </c>
      <c r="B3358" t="s">
        <v>1412</v>
      </c>
      <c r="C3358" t="s">
        <v>1409</v>
      </c>
      <c r="D3358" t="s">
        <v>6</v>
      </c>
      <c r="E3358" t="s">
        <v>1417</v>
      </c>
      <c r="F3358" t="s">
        <v>1418</v>
      </c>
      <c r="G3358">
        <v>2017</v>
      </c>
      <c r="H3358">
        <v>44</v>
      </c>
      <c r="I3358" t="s">
        <v>1486</v>
      </c>
      <c r="J3358" s="10" t="s">
        <v>1984</v>
      </c>
      <c r="K3358" t="s">
        <v>1985</v>
      </c>
      <c r="L3358" s="10" t="s">
        <v>1986</v>
      </c>
      <c r="M3358" t="s">
        <v>2108</v>
      </c>
    </row>
    <row r="3359" spans="1:13" x14ac:dyDescent="0.25">
      <c r="A3359" t="s">
        <v>1408</v>
      </c>
      <c r="B3359" t="s">
        <v>1412</v>
      </c>
      <c r="C3359" t="s">
        <v>1409</v>
      </c>
      <c r="D3359" t="s">
        <v>6</v>
      </c>
      <c r="E3359" t="s">
        <v>1417</v>
      </c>
      <c r="F3359" t="s">
        <v>1418</v>
      </c>
      <c r="G3359">
        <v>2017</v>
      </c>
      <c r="H3359">
        <v>1</v>
      </c>
      <c r="I3359" t="s">
        <v>1487</v>
      </c>
      <c r="J3359" s="10" t="s">
        <v>1984</v>
      </c>
      <c r="K3359" t="s">
        <v>1985</v>
      </c>
      <c r="L3359" s="10" t="s">
        <v>1986</v>
      </c>
      <c r="M3359" t="s">
        <v>2108</v>
      </c>
    </row>
    <row r="3360" spans="1:13" x14ac:dyDescent="0.25">
      <c r="A3360" t="s">
        <v>1408</v>
      </c>
      <c r="B3360" t="s">
        <v>1412</v>
      </c>
      <c r="C3360" t="s">
        <v>1409</v>
      </c>
      <c r="D3360" t="s">
        <v>6</v>
      </c>
      <c r="E3360" t="s">
        <v>1417</v>
      </c>
      <c r="F3360" t="s">
        <v>1418</v>
      </c>
      <c r="G3360">
        <v>2018</v>
      </c>
      <c r="H3360">
        <v>37</v>
      </c>
      <c r="I3360" t="s">
        <v>1486</v>
      </c>
      <c r="J3360" s="10" t="s">
        <v>1984</v>
      </c>
      <c r="K3360" t="s">
        <v>1985</v>
      </c>
      <c r="L3360" s="10" t="s">
        <v>1986</v>
      </c>
      <c r="M3360" t="s">
        <v>2108</v>
      </c>
    </row>
    <row r="3361" spans="1:13" x14ac:dyDescent="0.25">
      <c r="A3361" t="s">
        <v>1408</v>
      </c>
      <c r="B3361" t="s">
        <v>1412</v>
      </c>
      <c r="C3361" t="s">
        <v>1409</v>
      </c>
      <c r="D3361" t="s">
        <v>6</v>
      </c>
      <c r="E3361" t="s">
        <v>1417</v>
      </c>
      <c r="F3361" t="s">
        <v>1418</v>
      </c>
      <c r="G3361">
        <v>2018</v>
      </c>
      <c r="H3361">
        <v>21</v>
      </c>
      <c r="I3361" t="s">
        <v>1487</v>
      </c>
      <c r="J3361" s="10" t="s">
        <v>1984</v>
      </c>
      <c r="K3361" t="s">
        <v>1985</v>
      </c>
      <c r="L3361" s="10" t="s">
        <v>1986</v>
      </c>
      <c r="M3361" t="s">
        <v>2108</v>
      </c>
    </row>
    <row r="3362" spans="1:13" x14ac:dyDescent="0.25">
      <c r="A3362" t="s">
        <v>1408</v>
      </c>
      <c r="B3362" t="s">
        <v>1412</v>
      </c>
      <c r="C3362" t="s">
        <v>1409</v>
      </c>
      <c r="D3362" t="s">
        <v>6</v>
      </c>
      <c r="E3362" t="s">
        <v>1417</v>
      </c>
      <c r="F3362" t="s">
        <v>1418</v>
      </c>
      <c r="G3362">
        <v>2019</v>
      </c>
      <c r="H3362">
        <v>36</v>
      </c>
      <c r="I3362" t="s">
        <v>1486</v>
      </c>
      <c r="J3362" s="10" t="s">
        <v>1984</v>
      </c>
      <c r="K3362" t="s">
        <v>1985</v>
      </c>
      <c r="L3362" s="10" t="s">
        <v>1986</v>
      </c>
      <c r="M3362" t="s">
        <v>2108</v>
      </c>
    </row>
    <row r="3363" spans="1:13" x14ac:dyDescent="0.25">
      <c r="A3363" t="s">
        <v>1408</v>
      </c>
      <c r="B3363" t="s">
        <v>1412</v>
      </c>
      <c r="C3363" t="s">
        <v>1409</v>
      </c>
      <c r="D3363" t="s">
        <v>6</v>
      </c>
      <c r="E3363" t="s">
        <v>1417</v>
      </c>
      <c r="F3363" t="s">
        <v>1418</v>
      </c>
      <c r="G3363">
        <v>2019</v>
      </c>
      <c r="H3363">
        <v>74</v>
      </c>
      <c r="I3363" t="s">
        <v>1487</v>
      </c>
      <c r="J3363" s="10" t="s">
        <v>1984</v>
      </c>
      <c r="K3363" t="s">
        <v>1985</v>
      </c>
      <c r="L3363" s="10" t="s">
        <v>1986</v>
      </c>
      <c r="M3363" t="s">
        <v>2108</v>
      </c>
    </row>
    <row r="3364" spans="1:13" x14ac:dyDescent="0.25">
      <c r="A3364" t="s">
        <v>1408</v>
      </c>
      <c r="B3364" t="s">
        <v>1412</v>
      </c>
      <c r="C3364" t="s">
        <v>1409</v>
      </c>
      <c r="D3364" t="s">
        <v>6</v>
      </c>
      <c r="E3364" t="s">
        <v>1417</v>
      </c>
      <c r="F3364" t="s">
        <v>1418</v>
      </c>
      <c r="G3364">
        <v>2020</v>
      </c>
      <c r="H3364">
        <v>41</v>
      </c>
      <c r="I3364" t="s">
        <v>1486</v>
      </c>
      <c r="J3364" s="10" t="s">
        <v>1984</v>
      </c>
      <c r="K3364" t="s">
        <v>1985</v>
      </c>
      <c r="L3364" s="10" t="s">
        <v>1986</v>
      </c>
      <c r="M3364" t="s">
        <v>2108</v>
      </c>
    </row>
    <row r="3365" spans="1:13" x14ac:dyDescent="0.25">
      <c r="A3365" t="s">
        <v>1408</v>
      </c>
      <c r="B3365" t="s">
        <v>1412</v>
      </c>
      <c r="C3365" t="s">
        <v>1409</v>
      </c>
      <c r="D3365" t="s">
        <v>6</v>
      </c>
      <c r="E3365" t="s">
        <v>1417</v>
      </c>
      <c r="F3365" t="s">
        <v>1418</v>
      </c>
      <c r="G3365">
        <v>2020</v>
      </c>
      <c r="H3365">
        <v>177</v>
      </c>
      <c r="I3365" t="s">
        <v>1487</v>
      </c>
      <c r="J3365" s="10" t="s">
        <v>1984</v>
      </c>
      <c r="K3365" t="s">
        <v>1985</v>
      </c>
      <c r="L3365" s="10" t="s">
        <v>1986</v>
      </c>
      <c r="M3365" t="s">
        <v>2108</v>
      </c>
    </row>
    <row r="3366" spans="1:13" x14ac:dyDescent="0.25">
      <c r="A3366" t="s">
        <v>1408</v>
      </c>
      <c r="B3366" t="s">
        <v>1412</v>
      </c>
      <c r="C3366" t="s">
        <v>1409</v>
      </c>
      <c r="D3366" t="s">
        <v>35</v>
      </c>
      <c r="E3366" t="s">
        <v>1419</v>
      </c>
      <c r="F3366" t="s">
        <v>1420</v>
      </c>
      <c r="G3366">
        <v>2019</v>
      </c>
      <c r="H3366">
        <v>4</v>
      </c>
      <c r="I3366" t="s">
        <v>1486</v>
      </c>
      <c r="J3366" s="10" t="s">
        <v>1984</v>
      </c>
      <c r="K3366" t="s">
        <v>1985</v>
      </c>
      <c r="L3366" s="10" t="s">
        <v>1986</v>
      </c>
      <c r="M3366" t="s">
        <v>2108</v>
      </c>
    </row>
    <row r="3367" spans="1:13" x14ac:dyDescent="0.25">
      <c r="A3367" t="s">
        <v>1408</v>
      </c>
      <c r="B3367" t="s">
        <v>1412</v>
      </c>
      <c r="C3367" t="s">
        <v>1409</v>
      </c>
      <c r="D3367" t="s">
        <v>35</v>
      </c>
      <c r="E3367" t="s">
        <v>1419</v>
      </c>
      <c r="F3367" t="s">
        <v>1420</v>
      </c>
      <c r="G3367">
        <v>2020</v>
      </c>
      <c r="H3367">
        <v>1</v>
      </c>
      <c r="I3367" t="s">
        <v>1486</v>
      </c>
      <c r="J3367" s="10" t="s">
        <v>1984</v>
      </c>
      <c r="K3367" t="s">
        <v>1985</v>
      </c>
      <c r="L3367" s="10" t="s">
        <v>1986</v>
      </c>
      <c r="M3367" t="s">
        <v>2108</v>
      </c>
    </row>
    <row r="3368" spans="1:13" x14ac:dyDescent="0.25">
      <c r="A3368" t="s">
        <v>1421</v>
      </c>
      <c r="B3368" t="s">
        <v>1422</v>
      </c>
      <c r="C3368" t="s">
        <v>22</v>
      </c>
      <c r="D3368" t="s">
        <v>35</v>
      </c>
      <c r="E3368" t="s">
        <v>1424</v>
      </c>
      <c r="F3368" t="s">
        <v>1425</v>
      </c>
      <c r="G3368">
        <v>2016</v>
      </c>
      <c r="H3368">
        <v>11</v>
      </c>
      <c r="I3368" t="s">
        <v>1486</v>
      </c>
      <c r="J3368" s="10" t="s">
        <v>2003</v>
      </c>
      <c r="K3368" t="s">
        <v>2004</v>
      </c>
      <c r="L3368" s="10" t="s">
        <v>1768</v>
      </c>
      <c r="M3368" t="s">
        <v>2100</v>
      </c>
    </row>
    <row r="3369" spans="1:13" x14ac:dyDescent="0.25">
      <c r="A3369" t="s">
        <v>1421</v>
      </c>
      <c r="B3369" t="s">
        <v>1422</v>
      </c>
      <c r="C3369" t="s">
        <v>22</v>
      </c>
      <c r="D3369" t="s">
        <v>35</v>
      </c>
      <c r="E3369" t="s">
        <v>1424</v>
      </c>
      <c r="F3369" t="s">
        <v>1425</v>
      </c>
      <c r="G3369">
        <v>2017</v>
      </c>
      <c r="H3369">
        <v>7</v>
      </c>
      <c r="I3369" t="s">
        <v>1486</v>
      </c>
      <c r="J3369" s="10" t="s">
        <v>2003</v>
      </c>
      <c r="K3369" t="s">
        <v>2004</v>
      </c>
      <c r="L3369" s="10" t="s">
        <v>1768</v>
      </c>
      <c r="M3369" t="s">
        <v>2100</v>
      </c>
    </row>
    <row r="3370" spans="1:13" x14ac:dyDescent="0.25">
      <c r="A3370" t="s">
        <v>1421</v>
      </c>
      <c r="B3370" t="s">
        <v>1422</v>
      </c>
      <c r="C3370" t="s">
        <v>22</v>
      </c>
      <c r="D3370" t="s">
        <v>35</v>
      </c>
      <c r="E3370" t="s">
        <v>1424</v>
      </c>
      <c r="F3370" t="s">
        <v>1425</v>
      </c>
      <c r="G3370">
        <v>2020</v>
      </c>
      <c r="H3370">
        <v>2</v>
      </c>
      <c r="I3370" t="s">
        <v>1486</v>
      </c>
      <c r="J3370" s="10" t="s">
        <v>2003</v>
      </c>
      <c r="K3370" t="s">
        <v>2004</v>
      </c>
      <c r="L3370" s="10" t="s">
        <v>1768</v>
      </c>
      <c r="M3370" t="s">
        <v>2100</v>
      </c>
    </row>
    <row r="3371" spans="1:13" x14ac:dyDescent="0.25">
      <c r="A3371" t="s">
        <v>1421</v>
      </c>
      <c r="B3371" t="s">
        <v>1422</v>
      </c>
      <c r="C3371" t="s">
        <v>22</v>
      </c>
      <c r="D3371" t="s">
        <v>35</v>
      </c>
      <c r="E3371" t="s">
        <v>1426</v>
      </c>
      <c r="F3371" t="s">
        <v>1427</v>
      </c>
      <c r="G3371">
        <v>2016</v>
      </c>
      <c r="H3371">
        <v>152</v>
      </c>
      <c r="I3371" t="s">
        <v>1486</v>
      </c>
      <c r="J3371" s="10" t="s">
        <v>2003</v>
      </c>
      <c r="K3371" t="s">
        <v>2004</v>
      </c>
      <c r="L3371" s="10" t="s">
        <v>1768</v>
      </c>
      <c r="M3371" t="s">
        <v>2100</v>
      </c>
    </row>
    <row r="3372" spans="1:13" x14ac:dyDescent="0.25">
      <c r="A3372" t="s">
        <v>1421</v>
      </c>
      <c r="B3372" t="s">
        <v>1422</v>
      </c>
      <c r="C3372" t="s">
        <v>22</v>
      </c>
      <c r="D3372" t="s">
        <v>35</v>
      </c>
      <c r="E3372" t="s">
        <v>1426</v>
      </c>
      <c r="F3372" t="s">
        <v>1427</v>
      </c>
      <c r="G3372">
        <v>2017</v>
      </c>
      <c r="H3372">
        <v>10</v>
      </c>
      <c r="I3372" t="s">
        <v>1490</v>
      </c>
      <c r="J3372" s="10" t="s">
        <v>2003</v>
      </c>
      <c r="K3372" t="s">
        <v>2004</v>
      </c>
      <c r="L3372" s="10" t="s">
        <v>1768</v>
      </c>
      <c r="M3372" t="s">
        <v>2100</v>
      </c>
    </row>
    <row r="3373" spans="1:13" x14ac:dyDescent="0.25">
      <c r="A3373" t="s">
        <v>1421</v>
      </c>
      <c r="B3373" t="s">
        <v>1422</v>
      </c>
      <c r="C3373" t="s">
        <v>22</v>
      </c>
      <c r="D3373" t="s">
        <v>35</v>
      </c>
      <c r="E3373" t="s">
        <v>1426</v>
      </c>
      <c r="F3373" t="s">
        <v>1427</v>
      </c>
      <c r="G3373">
        <v>2017</v>
      </c>
      <c r="H3373">
        <v>75</v>
      </c>
      <c r="I3373" t="s">
        <v>1486</v>
      </c>
      <c r="J3373" s="10" t="s">
        <v>2003</v>
      </c>
      <c r="K3373" t="s">
        <v>2004</v>
      </c>
      <c r="L3373" s="10" t="s">
        <v>1768</v>
      </c>
      <c r="M3373" t="s">
        <v>2100</v>
      </c>
    </row>
    <row r="3374" spans="1:13" x14ac:dyDescent="0.25">
      <c r="A3374" t="s">
        <v>1421</v>
      </c>
      <c r="B3374" t="s">
        <v>1422</v>
      </c>
      <c r="C3374" t="s">
        <v>22</v>
      </c>
      <c r="D3374" t="s">
        <v>35</v>
      </c>
      <c r="E3374" t="s">
        <v>1426</v>
      </c>
      <c r="F3374" t="s">
        <v>1427</v>
      </c>
      <c r="G3374">
        <v>2018</v>
      </c>
      <c r="H3374">
        <v>2</v>
      </c>
      <c r="I3374" t="s">
        <v>1490</v>
      </c>
      <c r="J3374" s="10" t="s">
        <v>2003</v>
      </c>
      <c r="K3374" t="s">
        <v>2004</v>
      </c>
      <c r="L3374" s="10" t="s">
        <v>1768</v>
      </c>
      <c r="M3374" t="s">
        <v>2100</v>
      </c>
    </row>
    <row r="3375" spans="1:13" x14ac:dyDescent="0.25">
      <c r="A3375" t="s">
        <v>1421</v>
      </c>
      <c r="B3375" t="s">
        <v>1422</v>
      </c>
      <c r="C3375" t="s">
        <v>22</v>
      </c>
      <c r="D3375" t="s">
        <v>35</v>
      </c>
      <c r="E3375" t="s">
        <v>1426</v>
      </c>
      <c r="F3375" t="s">
        <v>1427</v>
      </c>
      <c r="G3375">
        <v>2018</v>
      </c>
      <c r="H3375">
        <v>5</v>
      </c>
      <c r="I3375" t="s">
        <v>1486</v>
      </c>
      <c r="J3375" s="10" t="s">
        <v>2003</v>
      </c>
      <c r="K3375" t="s">
        <v>2004</v>
      </c>
      <c r="L3375" s="10" t="s">
        <v>1768</v>
      </c>
      <c r="M3375" t="s">
        <v>2100</v>
      </c>
    </row>
    <row r="3376" spans="1:13" x14ac:dyDescent="0.25">
      <c r="A3376" t="s">
        <v>1421</v>
      </c>
      <c r="B3376" t="s">
        <v>1422</v>
      </c>
      <c r="C3376" t="s">
        <v>22</v>
      </c>
      <c r="D3376" t="s">
        <v>35</v>
      </c>
      <c r="E3376" t="s">
        <v>1426</v>
      </c>
      <c r="F3376" t="s">
        <v>1427</v>
      </c>
      <c r="G3376">
        <v>2019</v>
      </c>
      <c r="H3376">
        <v>1</v>
      </c>
      <c r="I3376" t="s">
        <v>1486</v>
      </c>
      <c r="J3376" s="10" t="s">
        <v>2003</v>
      </c>
      <c r="K3376" t="s">
        <v>2004</v>
      </c>
      <c r="L3376" s="10" t="s">
        <v>1768</v>
      </c>
      <c r="M3376" t="s">
        <v>2100</v>
      </c>
    </row>
    <row r="3377" spans="1:13" x14ac:dyDescent="0.25">
      <c r="A3377" t="s">
        <v>1421</v>
      </c>
      <c r="B3377" t="s">
        <v>1422</v>
      </c>
      <c r="C3377" t="s">
        <v>22</v>
      </c>
      <c r="D3377" t="s">
        <v>35</v>
      </c>
      <c r="E3377" t="s">
        <v>1310</v>
      </c>
      <c r="F3377" t="s">
        <v>1428</v>
      </c>
      <c r="G3377">
        <v>2016</v>
      </c>
      <c r="H3377">
        <v>254</v>
      </c>
      <c r="I3377" t="s">
        <v>1486</v>
      </c>
      <c r="J3377" s="10" t="s">
        <v>2003</v>
      </c>
      <c r="K3377" t="s">
        <v>2004</v>
      </c>
      <c r="L3377" s="10" t="s">
        <v>1768</v>
      </c>
      <c r="M3377" t="s">
        <v>2100</v>
      </c>
    </row>
    <row r="3378" spans="1:13" x14ac:dyDescent="0.25">
      <c r="A3378" t="s">
        <v>1421</v>
      </c>
      <c r="B3378" t="s">
        <v>1422</v>
      </c>
      <c r="C3378" t="s">
        <v>22</v>
      </c>
      <c r="D3378" t="s">
        <v>35</v>
      </c>
      <c r="E3378" t="s">
        <v>1310</v>
      </c>
      <c r="F3378" t="s">
        <v>1428</v>
      </c>
      <c r="G3378">
        <v>2016</v>
      </c>
      <c r="H3378">
        <v>2</v>
      </c>
      <c r="I3378" t="s">
        <v>1487</v>
      </c>
      <c r="J3378" s="10" t="s">
        <v>2003</v>
      </c>
      <c r="K3378" t="s">
        <v>2004</v>
      </c>
      <c r="L3378" s="10" t="s">
        <v>1768</v>
      </c>
      <c r="M3378" t="s">
        <v>2100</v>
      </c>
    </row>
    <row r="3379" spans="1:13" x14ac:dyDescent="0.25">
      <c r="A3379" t="s">
        <v>1421</v>
      </c>
      <c r="B3379" t="s">
        <v>1422</v>
      </c>
      <c r="C3379" t="s">
        <v>22</v>
      </c>
      <c r="D3379" t="s">
        <v>35</v>
      </c>
      <c r="E3379" t="s">
        <v>1310</v>
      </c>
      <c r="F3379" t="s">
        <v>1428</v>
      </c>
      <c r="G3379">
        <v>2016</v>
      </c>
      <c r="H3379">
        <v>1</v>
      </c>
      <c r="I3379" t="s">
        <v>1489</v>
      </c>
      <c r="J3379" s="10" t="s">
        <v>2003</v>
      </c>
      <c r="K3379" t="s">
        <v>2004</v>
      </c>
      <c r="L3379" s="10" t="s">
        <v>1768</v>
      </c>
      <c r="M3379" t="s">
        <v>2100</v>
      </c>
    </row>
    <row r="3380" spans="1:13" x14ac:dyDescent="0.25">
      <c r="A3380" t="s">
        <v>1421</v>
      </c>
      <c r="B3380" t="s">
        <v>1422</v>
      </c>
      <c r="C3380" t="s">
        <v>22</v>
      </c>
      <c r="D3380" t="s">
        <v>35</v>
      </c>
      <c r="E3380" t="s">
        <v>1310</v>
      </c>
      <c r="F3380" t="s">
        <v>1428</v>
      </c>
      <c r="G3380">
        <v>2017</v>
      </c>
      <c r="H3380">
        <v>12</v>
      </c>
      <c r="I3380" t="s">
        <v>1490</v>
      </c>
      <c r="J3380" s="10" t="s">
        <v>2003</v>
      </c>
      <c r="K3380" t="s">
        <v>2004</v>
      </c>
      <c r="L3380" s="10" t="s">
        <v>1768</v>
      </c>
      <c r="M3380" t="s">
        <v>2100</v>
      </c>
    </row>
    <row r="3381" spans="1:13" x14ac:dyDescent="0.25">
      <c r="A3381" t="s">
        <v>1421</v>
      </c>
      <c r="B3381" t="s">
        <v>1422</v>
      </c>
      <c r="C3381" t="s">
        <v>22</v>
      </c>
      <c r="D3381" t="s">
        <v>35</v>
      </c>
      <c r="E3381" t="s">
        <v>1310</v>
      </c>
      <c r="F3381" t="s">
        <v>1428</v>
      </c>
      <c r="G3381">
        <v>2017</v>
      </c>
      <c r="H3381">
        <v>217</v>
      </c>
      <c r="I3381" t="s">
        <v>1486</v>
      </c>
      <c r="J3381" s="10" t="s">
        <v>2003</v>
      </c>
      <c r="K3381" t="s">
        <v>2004</v>
      </c>
      <c r="L3381" s="10" t="s">
        <v>1768</v>
      </c>
      <c r="M3381" t="s">
        <v>2100</v>
      </c>
    </row>
    <row r="3382" spans="1:13" x14ac:dyDescent="0.25">
      <c r="A3382" t="s">
        <v>1421</v>
      </c>
      <c r="B3382" t="s">
        <v>1422</v>
      </c>
      <c r="C3382" t="s">
        <v>22</v>
      </c>
      <c r="D3382" t="s">
        <v>35</v>
      </c>
      <c r="E3382" t="s">
        <v>1310</v>
      </c>
      <c r="F3382" t="s">
        <v>1428</v>
      </c>
      <c r="G3382">
        <v>2017</v>
      </c>
      <c r="H3382">
        <v>22</v>
      </c>
      <c r="I3382" t="s">
        <v>1487</v>
      </c>
      <c r="J3382" s="10" t="s">
        <v>2003</v>
      </c>
      <c r="K3382" t="s">
        <v>2004</v>
      </c>
      <c r="L3382" s="10" t="s">
        <v>1768</v>
      </c>
      <c r="M3382" t="s">
        <v>2100</v>
      </c>
    </row>
    <row r="3383" spans="1:13" x14ac:dyDescent="0.25">
      <c r="A3383" t="s">
        <v>1421</v>
      </c>
      <c r="B3383" t="s">
        <v>1422</v>
      </c>
      <c r="C3383" t="s">
        <v>22</v>
      </c>
      <c r="D3383" t="s">
        <v>35</v>
      </c>
      <c r="E3383" t="s">
        <v>1310</v>
      </c>
      <c r="F3383" t="s">
        <v>1428</v>
      </c>
      <c r="G3383">
        <v>2018</v>
      </c>
      <c r="H3383">
        <v>405</v>
      </c>
      <c r="I3383" t="s">
        <v>1488</v>
      </c>
      <c r="J3383" s="10" t="s">
        <v>2003</v>
      </c>
      <c r="K3383" t="s">
        <v>2004</v>
      </c>
      <c r="L3383" s="10" t="s">
        <v>1768</v>
      </c>
      <c r="M3383" t="s">
        <v>2100</v>
      </c>
    </row>
    <row r="3384" spans="1:13" x14ac:dyDescent="0.25">
      <c r="A3384" t="s">
        <v>1421</v>
      </c>
      <c r="B3384" t="s">
        <v>1422</v>
      </c>
      <c r="C3384" t="s">
        <v>22</v>
      </c>
      <c r="D3384" t="s">
        <v>35</v>
      </c>
      <c r="E3384" t="s">
        <v>1310</v>
      </c>
      <c r="F3384" t="s">
        <v>1428</v>
      </c>
      <c r="G3384">
        <v>2018</v>
      </c>
      <c r="H3384">
        <v>176</v>
      </c>
      <c r="I3384" t="s">
        <v>1486</v>
      </c>
      <c r="J3384" s="10" t="s">
        <v>2003</v>
      </c>
      <c r="K3384" t="s">
        <v>2004</v>
      </c>
      <c r="L3384" s="10" t="s">
        <v>1768</v>
      </c>
      <c r="M3384" t="s">
        <v>2100</v>
      </c>
    </row>
    <row r="3385" spans="1:13" x14ac:dyDescent="0.25">
      <c r="A3385" t="s">
        <v>1421</v>
      </c>
      <c r="B3385" t="s">
        <v>1422</v>
      </c>
      <c r="C3385" t="s">
        <v>22</v>
      </c>
      <c r="D3385" t="s">
        <v>35</v>
      </c>
      <c r="E3385" t="s">
        <v>1310</v>
      </c>
      <c r="F3385" t="s">
        <v>1428</v>
      </c>
      <c r="G3385">
        <v>2018</v>
      </c>
      <c r="H3385">
        <v>51</v>
      </c>
      <c r="I3385" t="s">
        <v>1487</v>
      </c>
      <c r="J3385" s="10" t="s">
        <v>2003</v>
      </c>
      <c r="K3385" t="s">
        <v>2004</v>
      </c>
      <c r="L3385" s="10" t="s">
        <v>1768</v>
      </c>
      <c r="M3385" t="s">
        <v>2100</v>
      </c>
    </row>
    <row r="3386" spans="1:13" x14ac:dyDescent="0.25">
      <c r="A3386" t="s">
        <v>1421</v>
      </c>
      <c r="B3386" t="s">
        <v>1422</v>
      </c>
      <c r="C3386" t="s">
        <v>22</v>
      </c>
      <c r="D3386" t="s">
        <v>35</v>
      </c>
      <c r="E3386" t="s">
        <v>1310</v>
      </c>
      <c r="F3386" t="s">
        <v>1428</v>
      </c>
      <c r="G3386">
        <v>2018</v>
      </c>
      <c r="H3386">
        <v>2</v>
      </c>
      <c r="I3386" t="s">
        <v>1489</v>
      </c>
      <c r="J3386" s="10" t="s">
        <v>2003</v>
      </c>
      <c r="K3386" t="s">
        <v>2004</v>
      </c>
      <c r="L3386" s="10" t="s">
        <v>1768</v>
      </c>
      <c r="M3386" t="s">
        <v>2100</v>
      </c>
    </row>
    <row r="3387" spans="1:13" x14ac:dyDescent="0.25">
      <c r="A3387" t="s">
        <v>1421</v>
      </c>
      <c r="B3387" t="s">
        <v>1422</v>
      </c>
      <c r="C3387" t="s">
        <v>22</v>
      </c>
      <c r="D3387" t="s">
        <v>35</v>
      </c>
      <c r="E3387" t="s">
        <v>1310</v>
      </c>
      <c r="F3387" t="s">
        <v>1428</v>
      </c>
      <c r="G3387">
        <v>2019</v>
      </c>
      <c r="H3387">
        <v>353</v>
      </c>
      <c r="I3387" t="s">
        <v>1488</v>
      </c>
      <c r="J3387" s="10" t="s">
        <v>2003</v>
      </c>
      <c r="K3387" t="s">
        <v>2004</v>
      </c>
      <c r="L3387" s="10" t="s">
        <v>1768</v>
      </c>
      <c r="M3387" t="s">
        <v>2100</v>
      </c>
    </row>
    <row r="3388" spans="1:13" x14ac:dyDescent="0.25">
      <c r="A3388" t="s">
        <v>1421</v>
      </c>
      <c r="B3388" t="s">
        <v>1422</v>
      </c>
      <c r="C3388" t="s">
        <v>22</v>
      </c>
      <c r="D3388" t="s">
        <v>35</v>
      </c>
      <c r="E3388" t="s">
        <v>1310</v>
      </c>
      <c r="F3388" t="s">
        <v>1428</v>
      </c>
      <c r="G3388">
        <v>2019</v>
      </c>
      <c r="H3388">
        <v>230</v>
      </c>
      <c r="I3388" t="s">
        <v>1486</v>
      </c>
      <c r="J3388" s="10" t="s">
        <v>2003</v>
      </c>
      <c r="K3388" t="s">
        <v>2004</v>
      </c>
      <c r="L3388" s="10" t="s">
        <v>1768</v>
      </c>
      <c r="M3388" t="s">
        <v>2100</v>
      </c>
    </row>
    <row r="3389" spans="1:13" x14ac:dyDescent="0.25">
      <c r="A3389" t="s">
        <v>1421</v>
      </c>
      <c r="B3389" t="s">
        <v>1422</v>
      </c>
      <c r="C3389" t="s">
        <v>22</v>
      </c>
      <c r="D3389" t="s">
        <v>35</v>
      </c>
      <c r="E3389" t="s">
        <v>1310</v>
      </c>
      <c r="F3389" t="s">
        <v>1428</v>
      </c>
      <c r="G3389">
        <v>2019</v>
      </c>
      <c r="H3389">
        <v>104</v>
      </c>
      <c r="I3389" t="s">
        <v>1487</v>
      </c>
      <c r="J3389" s="10" t="s">
        <v>2003</v>
      </c>
      <c r="K3389" t="s">
        <v>2004</v>
      </c>
      <c r="L3389" s="10" t="s">
        <v>1768</v>
      </c>
      <c r="M3389" t="s">
        <v>2100</v>
      </c>
    </row>
    <row r="3390" spans="1:13" x14ac:dyDescent="0.25">
      <c r="A3390" t="s">
        <v>1421</v>
      </c>
      <c r="B3390" t="s">
        <v>1422</v>
      </c>
      <c r="C3390" t="s">
        <v>22</v>
      </c>
      <c r="D3390" t="s">
        <v>35</v>
      </c>
      <c r="E3390" t="s">
        <v>1310</v>
      </c>
      <c r="F3390" t="s">
        <v>1428</v>
      </c>
      <c r="G3390">
        <v>2020</v>
      </c>
      <c r="H3390">
        <v>408</v>
      </c>
      <c r="I3390" t="s">
        <v>1488</v>
      </c>
      <c r="J3390" s="10" t="s">
        <v>2003</v>
      </c>
      <c r="K3390" t="s">
        <v>2004</v>
      </c>
      <c r="L3390" s="10" t="s">
        <v>1768</v>
      </c>
      <c r="M3390" t="s">
        <v>2100</v>
      </c>
    </row>
    <row r="3391" spans="1:13" x14ac:dyDescent="0.25">
      <c r="A3391" t="s">
        <v>1421</v>
      </c>
      <c r="B3391" t="s">
        <v>1422</v>
      </c>
      <c r="C3391" t="s">
        <v>22</v>
      </c>
      <c r="D3391" t="s">
        <v>35</v>
      </c>
      <c r="E3391" t="s">
        <v>1310</v>
      </c>
      <c r="F3391" t="s">
        <v>1428</v>
      </c>
      <c r="G3391">
        <v>2020</v>
      </c>
      <c r="H3391">
        <v>225</v>
      </c>
      <c r="I3391" t="s">
        <v>1486</v>
      </c>
      <c r="J3391" s="10" t="s">
        <v>2003</v>
      </c>
      <c r="K3391" t="s">
        <v>2004</v>
      </c>
      <c r="L3391" s="10" t="s">
        <v>1768</v>
      </c>
      <c r="M3391" t="s">
        <v>2100</v>
      </c>
    </row>
    <row r="3392" spans="1:13" x14ac:dyDescent="0.25">
      <c r="A3392" t="s">
        <v>1421</v>
      </c>
      <c r="B3392" t="s">
        <v>1422</v>
      </c>
      <c r="C3392" t="s">
        <v>22</v>
      </c>
      <c r="D3392" t="s">
        <v>35</v>
      </c>
      <c r="E3392" t="s">
        <v>1310</v>
      </c>
      <c r="F3392" t="s">
        <v>1428</v>
      </c>
      <c r="G3392">
        <v>2020</v>
      </c>
      <c r="H3392">
        <v>158</v>
      </c>
      <c r="I3392" t="s">
        <v>1487</v>
      </c>
      <c r="J3392" s="10" t="s">
        <v>2003</v>
      </c>
      <c r="K3392" t="s">
        <v>2004</v>
      </c>
      <c r="L3392" s="10" t="s">
        <v>1768</v>
      </c>
      <c r="M3392" t="s">
        <v>2100</v>
      </c>
    </row>
    <row r="3393" spans="1:13" x14ac:dyDescent="0.25">
      <c r="A3393" t="s">
        <v>1421</v>
      </c>
      <c r="B3393" t="s">
        <v>1422</v>
      </c>
      <c r="C3393" t="s">
        <v>22</v>
      </c>
      <c r="D3393" t="s">
        <v>35</v>
      </c>
      <c r="E3393" t="s">
        <v>1310</v>
      </c>
      <c r="F3393" t="s">
        <v>1428</v>
      </c>
      <c r="G3393">
        <v>2020</v>
      </c>
      <c r="H3393">
        <v>1</v>
      </c>
      <c r="I3393" t="s">
        <v>1489</v>
      </c>
      <c r="J3393" s="10" t="s">
        <v>2003</v>
      </c>
      <c r="K3393" t="s">
        <v>2004</v>
      </c>
      <c r="L3393" s="10" t="s">
        <v>1768</v>
      </c>
      <c r="M3393" t="s">
        <v>2100</v>
      </c>
    </row>
    <row r="3394" spans="1:13" x14ac:dyDescent="0.25">
      <c r="A3394" t="s">
        <v>1421</v>
      </c>
      <c r="B3394" t="s">
        <v>1422</v>
      </c>
      <c r="C3394" t="s">
        <v>22</v>
      </c>
      <c r="D3394" t="s">
        <v>35</v>
      </c>
      <c r="E3394" t="s">
        <v>1429</v>
      </c>
      <c r="F3394" t="s">
        <v>1430</v>
      </c>
      <c r="G3394">
        <v>2016</v>
      </c>
      <c r="H3394">
        <v>11</v>
      </c>
      <c r="I3394" t="s">
        <v>1486</v>
      </c>
      <c r="J3394" s="10" t="s">
        <v>2003</v>
      </c>
      <c r="K3394" t="s">
        <v>2004</v>
      </c>
      <c r="L3394" s="10" t="s">
        <v>1768</v>
      </c>
      <c r="M3394" t="s">
        <v>2100</v>
      </c>
    </row>
    <row r="3395" spans="1:13" x14ac:dyDescent="0.25">
      <c r="A3395" t="s">
        <v>1421</v>
      </c>
      <c r="B3395" t="s">
        <v>1422</v>
      </c>
      <c r="C3395" t="s">
        <v>22</v>
      </c>
      <c r="D3395" t="s">
        <v>35</v>
      </c>
      <c r="E3395" t="s">
        <v>1429</v>
      </c>
      <c r="F3395" t="s">
        <v>1430</v>
      </c>
      <c r="G3395">
        <v>2017</v>
      </c>
      <c r="H3395">
        <v>7</v>
      </c>
      <c r="I3395" t="s">
        <v>1486</v>
      </c>
      <c r="J3395" s="10" t="s">
        <v>2003</v>
      </c>
      <c r="K3395" t="s">
        <v>2004</v>
      </c>
      <c r="L3395" s="10" t="s">
        <v>1768</v>
      </c>
      <c r="M3395" t="s">
        <v>2100</v>
      </c>
    </row>
    <row r="3396" spans="1:13" x14ac:dyDescent="0.25">
      <c r="A3396" t="s">
        <v>1421</v>
      </c>
      <c r="B3396" t="s">
        <v>1422</v>
      </c>
      <c r="C3396" t="s">
        <v>22</v>
      </c>
      <c r="D3396" t="s">
        <v>35</v>
      </c>
      <c r="E3396" t="s">
        <v>1431</v>
      </c>
      <c r="F3396" t="s">
        <v>1432</v>
      </c>
      <c r="G3396">
        <v>2016</v>
      </c>
      <c r="H3396">
        <v>25</v>
      </c>
      <c r="I3396" t="s">
        <v>1486</v>
      </c>
      <c r="J3396" s="10" t="s">
        <v>2003</v>
      </c>
      <c r="K3396" t="s">
        <v>2004</v>
      </c>
      <c r="L3396" s="10" t="s">
        <v>1768</v>
      </c>
      <c r="M3396" t="s">
        <v>2100</v>
      </c>
    </row>
    <row r="3397" spans="1:13" x14ac:dyDescent="0.25">
      <c r="A3397" t="s">
        <v>1421</v>
      </c>
      <c r="B3397" t="s">
        <v>1422</v>
      </c>
      <c r="C3397" t="s">
        <v>22</v>
      </c>
      <c r="D3397" t="s">
        <v>35</v>
      </c>
      <c r="E3397" t="s">
        <v>1431</v>
      </c>
      <c r="F3397" t="s">
        <v>1432</v>
      </c>
      <c r="G3397">
        <v>2017</v>
      </c>
      <c r="H3397">
        <v>21</v>
      </c>
      <c r="I3397" t="s">
        <v>1486</v>
      </c>
      <c r="J3397" s="10" t="s">
        <v>2003</v>
      </c>
      <c r="K3397" t="s">
        <v>2004</v>
      </c>
      <c r="L3397" s="10" t="s">
        <v>1768</v>
      </c>
      <c r="M3397" t="s">
        <v>2100</v>
      </c>
    </row>
    <row r="3398" spans="1:13" x14ac:dyDescent="0.25">
      <c r="A3398" t="s">
        <v>1421</v>
      </c>
      <c r="B3398" t="s">
        <v>1422</v>
      </c>
      <c r="C3398" t="s">
        <v>22</v>
      </c>
      <c r="D3398" t="s">
        <v>35</v>
      </c>
      <c r="E3398" t="s">
        <v>1431</v>
      </c>
      <c r="F3398" t="s">
        <v>1432</v>
      </c>
      <c r="G3398">
        <v>2018</v>
      </c>
      <c r="H3398">
        <v>27</v>
      </c>
      <c r="I3398" t="s">
        <v>1486</v>
      </c>
      <c r="J3398" s="10" t="s">
        <v>2003</v>
      </c>
      <c r="K3398" t="s">
        <v>2004</v>
      </c>
      <c r="L3398" s="10" t="s">
        <v>1768</v>
      </c>
      <c r="M3398" t="s">
        <v>2100</v>
      </c>
    </row>
    <row r="3399" spans="1:13" x14ac:dyDescent="0.25">
      <c r="A3399" t="s">
        <v>1421</v>
      </c>
      <c r="B3399" t="s">
        <v>1422</v>
      </c>
      <c r="C3399" t="s">
        <v>22</v>
      </c>
      <c r="D3399" t="s">
        <v>35</v>
      </c>
      <c r="E3399" t="s">
        <v>1431</v>
      </c>
      <c r="F3399" t="s">
        <v>1432</v>
      </c>
      <c r="G3399">
        <v>2019</v>
      </c>
      <c r="H3399">
        <v>26</v>
      </c>
      <c r="I3399" t="s">
        <v>1486</v>
      </c>
      <c r="J3399" s="10" t="s">
        <v>2003</v>
      </c>
      <c r="K3399" t="s">
        <v>2004</v>
      </c>
      <c r="L3399" s="10" t="s">
        <v>1768</v>
      </c>
      <c r="M3399" t="s">
        <v>2100</v>
      </c>
    </row>
    <row r="3400" spans="1:13" x14ac:dyDescent="0.25">
      <c r="A3400" t="s">
        <v>1421</v>
      </c>
      <c r="B3400" t="s">
        <v>1422</v>
      </c>
      <c r="C3400" t="s">
        <v>22</v>
      </c>
      <c r="D3400" t="s">
        <v>35</v>
      </c>
      <c r="E3400" t="s">
        <v>1431</v>
      </c>
      <c r="F3400" t="s">
        <v>1432</v>
      </c>
      <c r="G3400">
        <v>2020</v>
      </c>
      <c r="H3400">
        <v>19</v>
      </c>
      <c r="I3400" t="s">
        <v>1486</v>
      </c>
      <c r="J3400" s="10" t="s">
        <v>2003</v>
      </c>
      <c r="K3400" t="s">
        <v>2004</v>
      </c>
      <c r="L3400" s="10" t="s">
        <v>1768</v>
      </c>
      <c r="M3400" t="s">
        <v>2100</v>
      </c>
    </row>
    <row r="3401" spans="1:13" x14ac:dyDescent="0.25">
      <c r="A3401" t="s">
        <v>1421</v>
      </c>
      <c r="B3401" t="s">
        <v>1422</v>
      </c>
      <c r="C3401" t="s">
        <v>22</v>
      </c>
      <c r="D3401" t="s">
        <v>35</v>
      </c>
      <c r="E3401" t="s">
        <v>1434</v>
      </c>
      <c r="F3401" t="s">
        <v>1435</v>
      </c>
      <c r="G3401">
        <v>2016</v>
      </c>
      <c r="H3401">
        <v>89</v>
      </c>
      <c r="I3401" t="s">
        <v>1486</v>
      </c>
      <c r="J3401" s="10" t="s">
        <v>2003</v>
      </c>
      <c r="K3401" t="s">
        <v>2004</v>
      </c>
      <c r="L3401" s="10" t="s">
        <v>1768</v>
      </c>
      <c r="M3401" t="s">
        <v>2100</v>
      </c>
    </row>
    <row r="3402" spans="1:13" x14ac:dyDescent="0.25">
      <c r="A3402" t="s">
        <v>1421</v>
      </c>
      <c r="B3402" t="s">
        <v>1422</v>
      </c>
      <c r="C3402" t="s">
        <v>22</v>
      </c>
      <c r="D3402" t="s">
        <v>35</v>
      </c>
      <c r="E3402" t="s">
        <v>1434</v>
      </c>
      <c r="F3402" t="s">
        <v>1435</v>
      </c>
      <c r="G3402">
        <v>2017</v>
      </c>
      <c r="H3402">
        <v>72</v>
      </c>
      <c r="I3402" t="s">
        <v>1486</v>
      </c>
      <c r="J3402" s="10" t="s">
        <v>2003</v>
      </c>
      <c r="K3402" t="s">
        <v>2004</v>
      </c>
      <c r="L3402" s="10" t="s">
        <v>1768</v>
      </c>
      <c r="M3402" t="s">
        <v>2100</v>
      </c>
    </row>
    <row r="3403" spans="1:13" x14ac:dyDescent="0.25">
      <c r="A3403" t="s">
        <v>1421</v>
      </c>
      <c r="B3403" t="s">
        <v>1422</v>
      </c>
      <c r="C3403" t="s">
        <v>22</v>
      </c>
      <c r="D3403" t="s">
        <v>35</v>
      </c>
      <c r="E3403" t="s">
        <v>1434</v>
      </c>
      <c r="F3403" t="s">
        <v>1435</v>
      </c>
      <c r="G3403">
        <v>2018</v>
      </c>
      <c r="H3403">
        <v>50</v>
      </c>
      <c r="I3403" t="s">
        <v>1486</v>
      </c>
      <c r="J3403" s="10" t="s">
        <v>2003</v>
      </c>
      <c r="K3403" t="s">
        <v>2004</v>
      </c>
      <c r="L3403" s="10" t="s">
        <v>1768</v>
      </c>
      <c r="M3403" t="s">
        <v>2100</v>
      </c>
    </row>
    <row r="3404" spans="1:13" x14ac:dyDescent="0.25">
      <c r="A3404" t="s">
        <v>1421</v>
      </c>
      <c r="B3404" t="s">
        <v>1422</v>
      </c>
      <c r="C3404" t="s">
        <v>22</v>
      </c>
      <c r="D3404" t="s">
        <v>35</v>
      </c>
      <c r="E3404" t="s">
        <v>1434</v>
      </c>
      <c r="F3404" t="s">
        <v>1435</v>
      </c>
      <c r="G3404">
        <v>2019</v>
      </c>
      <c r="H3404">
        <v>33</v>
      </c>
      <c r="I3404" t="s">
        <v>1486</v>
      </c>
      <c r="J3404" s="10" t="s">
        <v>2003</v>
      </c>
      <c r="K3404" t="s">
        <v>2004</v>
      </c>
      <c r="L3404" s="10" t="s">
        <v>1768</v>
      </c>
      <c r="M3404" t="s">
        <v>2100</v>
      </c>
    </row>
    <row r="3405" spans="1:13" x14ac:dyDescent="0.25">
      <c r="A3405" t="s">
        <v>1421</v>
      </c>
      <c r="B3405" t="s">
        <v>1422</v>
      </c>
      <c r="C3405" t="s">
        <v>22</v>
      </c>
      <c r="D3405" t="s">
        <v>35</v>
      </c>
      <c r="E3405" t="s">
        <v>1434</v>
      </c>
      <c r="F3405" t="s">
        <v>1435</v>
      </c>
      <c r="G3405">
        <v>2020</v>
      </c>
      <c r="H3405">
        <v>47</v>
      </c>
      <c r="I3405" t="s">
        <v>1486</v>
      </c>
      <c r="J3405" s="10" t="s">
        <v>2003</v>
      </c>
      <c r="K3405" t="s">
        <v>2004</v>
      </c>
      <c r="L3405" s="10" t="s">
        <v>1768</v>
      </c>
      <c r="M3405" t="s">
        <v>2100</v>
      </c>
    </row>
    <row r="3406" spans="1:13" x14ac:dyDescent="0.25">
      <c r="A3406" t="s">
        <v>1436</v>
      </c>
      <c r="B3406" t="s">
        <v>1437</v>
      </c>
      <c r="C3406" t="s">
        <v>1</v>
      </c>
      <c r="D3406" t="s">
        <v>2</v>
      </c>
      <c r="E3406" t="s">
        <v>1438</v>
      </c>
      <c r="F3406" t="s">
        <v>1439</v>
      </c>
      <c r="G3406">
        <v>2016</v>
      </c>
      <c r="H3406">
        <v>59</v>
      </c>
      <c r="I3406" t="s">
        <v>1486</v>
      </c>
      <c r="J3406" s="10" t="s">
        <v>2076</v>
      </c>
      <c r="K3406" t="s">
        <v>2077</v>
      </c>
      <c r="L3406" s="10" t="s">
        <v>1529</v>
      </c>
      <c r="M3406" t="s">
        <v>2083</v>
      </c>
    </row>
    <row r="3407" spans="1:13" x14ac:dyDescent="0.25">
      <c r="A3407" t="s">
        <v>1436</v>
      </c>
      <c r="B3407" t="s">
        <v>1437</v>
      </c>
      <c r="C3407" t="s">
        <v>1</v>
      </c>
      <c r="D3407" t="s">
        <v>2</v>
      </c>
      <c r="E3407" t="s">
        <v>1438</v>
      </c>
      <c r="F3407" t="s">
        <v>1439</v>
      </c>
      <c r="G3407">
        <v>2017</v>
      </c>
      <c r="H3407">
        <v>53</v>
      </c>
      <c r="I3407" t="s">
        <v>1486</v>
      </c>
      <c r="J3407" s="10" t="s">
        <v>2076</v>
      </c>
      <c r="K3407" t="s">
        <v>2077</v>
      </c>
      <c r="L3407" s="10" t="s">
        <v>1529</v>
      </c>
      <c r="M3407" t="s">
        <v>2083</v>
      </c>
    </row>
    <row r="3408" spans="1:13" x14ac:dyDescent="0.25">
      <c r="A3408" t="s">
        <v>1436</v>
      </c>
      <c r="B3408" t="s">
        <v>1437</v>
      </c>
      <c r="C3408" t="s">
        <v>1</v>
      </c>
      <c r="D3408" t="s">
        <v>2</v>
      </c>
      <c r="E3408" t="s">
        <v>1438</v>
      </c>
      <c r="F3408" t="s">
        <v>1439</v>
      </c>
      <c r="G3408">
        <v>2018</v>
      </c>
      <c r="H3408">
        <v>63</v>
      </c>
      <c r="I3408" t="s">
        <v>1486</v>
      </c>
      <c r="J3408" s="10" t="s">
        <v>2076</v>
      </c>
      <c r="K3408" t="s">
        <v>2077</v>
      </c>
      <c r="L3408" s="10" t="s">
        <v>1529</v>
      </c>
      <c r="M3408" t="s">
        <v>2083</v>
      </c>
    </row>
    <row r="3409" spans="1:13" x14ac:dyDescent="0.25">
      <c r="A3409" t="s">
        <v>1436</v>
      </c>
      <c r="B3409" t="s">
        <v>1437</v>
      </c>
      <c r="C3409" t="s">
        <v>1</v>
      </c>
      <c r="D3409" t="s">
        <v>2</v>
      </c>
      <c r="E3409" t="s">
        <v>1438</v>
      </c>
      <c r="F3409" t="s">
        <v>1439</v>
      </c>
      <c r="G3409">
        <v>2019</v>
      </c>
      <c r="H3409">
        <v>52</v>
      </c>
      <c r="I3409" t="s">
        <v>1486</v>
      </c>
      <c r="J3409" s="10" t="s">
        <v>2076</v>
      </c>
      <c r="K3409" t="s">
        <v>2077</v>
      </c>
      <c r="L3409" s="10" t="s">
        <v>1529</v>
      </c>
      <c r="M3409" t="s">
        <v>2083</v>
      </c>
    </row>
    <row r="3410" spans="1:13" x14ac:dyDescent="0.25">
      <c r="A3410" t="s">
        <v>1436</v>
      </c>
      <c r="B3410" t="s">
        <v>1437</v>
      </c>
      <c r="C3410" t="s">
        <v>1</v>
      </c>
      <c r="D3410" t="s">
        <v>2</v>
      </c>
      <c r="E3410" t="s">
        <v>1438</v>
      </c>
      <c r="F3410" t="s">
        <v>1439</v>
      </c>
      <c r="G3410">
        <v>2020</v>
      </c>
      <c r="H3410">
        <v>54</v>
      </c>
      <c r="I3410" t="s">
        <v>1486</v>
      </c>
      <c r="J3410" s="10" t="s">
        <v>2076</v>
      </c>
      <c r="K3410" t="s">
        <v>2077</v>
      </c>
      <c r="L3410" s="10" t="s">
        <v>1529</v>
      </c>
      <c r="M3410" t="s">
        <v>2083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4"/>
  <sheetViews>
    <sheetView workbookViewId="0">
      <selection activeCell="A45" sqref="A45"/>
    </sheetView>
  </sheetViews>
  <sheetFormatPr defaultRowHeight="15" x14ac:dyDescent="0.25"/>
  <cols>
    <col min="1" max="1" width="241.5703125" style="10" bestFit="1" customWidth="1"/>
  </cols>
  <sheetData>
    <row r="1" spans="1:1" x14ac:dyDescent="0.25">
      <c r="A1" s="10" t="s">
        <v>1451</v>
      </c>
    </row>
    <row r="2" spans="1:1" x14ac:dyDescent="0.25">
      <c r="A2" s="10" t="s">
        <v>1452</v>
      </c>
    </row>
    <row r="3" spans="1:1" x14ac:dyDescent="0.25">
      <c r="A3" s="10" t="s">
        <v>1453</v>
      </c>
    </row>
    <row r="4" spans="1:1" x14ac:dyDescent="0.25">
      <c r="A4" s="10" t="s">
        <v>1454</v>
      </c>
    </row>
    <row r="5" spans="1:1" x14ac:dyDescent="0.25">
      <c r="A5" s="10" t="s">
        <v>1455</v>
      </c>
    </row>
    <row r="6" spans="1:1" x14ac:dyDescent="0.25">
      <c r="A6" s="10" t="s">
        <v>1456</v>
      </c>
    </row>
    <row r="7" spans="1:1" x14ac:dyDescent="0.25">
      <c r="A7" s="10" t="s">
        <v>1457</v>
      </c>
    </row>
    <row r="8" spans="1:1" x14ac:dyDescent="0.25">
      <c r="A8" s="10" t="s">
        <v>1458</v>
      </c>
    </row>
    <row r="9" spans="1:1" x14ac:dyDescent="0.25">
      <c r="A9" s="10" t="s">
        <v>1492</v>
      </c>
    </row>
    <row r="10" spans="1:1" x14ac:dyDescent="0.25">
      <c r="A10" s="10" t="s">
        <v>1493</v>
      </c>
    </row>
    <row r="11" spans="1:1" x14ac:dyDescent="0.25">
      <c r="A11" s="10" t="s">
        <v>1494</v>
      </c>
    </row>
    <row r="12" spans="1:1" x14ac:dyDescent="0.25">
      <c r="A12" s="10" t="s">
        <v>1495</v>
      </c>
    </row>
    <row r="13" spans="1:1" x14ac:dyDescent="0.25">
      <c r="A13" s="10" t="s">
        <v>1496</v>
      </c>
    </row>
    <row r="14" spans="1:1" x14ac:dyDescent="0.25">
      <c r="A14" s="10" t="s">
        <v>1497</v>
      </c>
    </row>
    <row r="15" spans="1:1" x14ac:dyDescent="0.25">
      <c r="A15" s="10" t="s">
        <v>1498</v>
      </c>
    </row>
    <row r="16" spans="1:1" x14ac:dyDescent="0.25">
      <c r="A16" s="10" t="s">
        <v>1502</v>
      </c>
    </row>
    <row r="17" spans="1:1" x14ac:dyDescent="0.25">
      <c r="A17" s="10" t="s">
        <v>1499</v>
      </c>
    </row>
    <row r="18" spans="1:1" x14ac:dyDescent="0.25">
      <c r="A18" s="10" t="s">
        <v>2120</v>
      </c>
    </row>
    <row r="19" spans="1:1" x14ac:dyDescent="0.25">
      <c r="A19" s="10" t="s">
        <v>2121</v>
      </c>
    </row>
    <row r="20" spans="1:1" x14ac:dyDescent="0.25">
      <c r="A20" s="10" t="s">
        <v>2122</v>
      </c>
    </row>
    <row r="21" spans="1:1" x14ac:dyDescent="0.25">
      <c r="A21" s="10" t="s">
        <v>2123</v>
      </c>
    </row>
    <row r="22" spans="1:1" x14ac:dyDescent="0.25">
      <c r="A22" s="10" t="s">
        <v>1459</v>
      </c>
    </row>
    <row r="23" spans="1:1" x14ac:dyDescent="0.25">
      <c r="A23" s="10" t="s">
        <v>1460</v>
      </c>
    </row>
    <row r="24" spans="1:1" x14ac:dyDescent="0.25">
      <c r="A24" s="10" t="s">
        <v>1461</v>
      </c>
    </row>
    <row r="25" spans="1:1" x14ac:dyDescent="0.25">
      <c r="A25" s="10" t="s">
        <v>1462</v>
      </c>
    </row>
    <row r="26" spans="1:1" x14ac:dyDescent="0.25">
      <c r="A26" s="10" t="s">
        <v>1463</v>
      </c>
    </row>
    <row r="27" spans="1:1" x14ac:dyDescent="0.25">
      <c r="A27" s="10" t="s">
        <v>2124</v>
      </c>
    </row>
    <row r="28" spans="1:1" x14ac:dyDescent="0.25">
      <c r="A28" s="10" t="s">
        <v>1474</v>
      </c>
    </row>
    <row r="29" spans="1:1" x14ac:dyDescent="0.25">
      <c r="A29" s="10" t="s">
        <v>1464</v>
      </c>
    </row>
    <row r="30" spans="1:1" x14ac:dyDescent="0.25">
      <c r="A30" s="10" t="s">
        <v>1492</v>
      </c>
    </row>
    <row r="31" spans="1:1" x14ac:dyDescent="0.25">
      <c r="A31" s="10" t="s">
        <v>1493</v>
      </c>
    </row>
    <row r="32" spans="1:1" x14ac:dyDescent="0.25">
      <c r="A32" s="10" t="s">
        <v>1494</v>
      </c>
    </row>
    <row r="33" spans="1:1" x14ac:dyDescent="0.25">
      <c r="A33" s="10" t="s">
        <v>1495</v>
      </c>
    </row>
    <row r="34" spans="1:1" x14ac:dyDescent="0.25">
      <c r="A34" s="10" t="s">
        <v>1496</v>
      </c>
    </row>
    <row r="35" spans="1:1" x14ac:dyDescent="0.25">
      <c r="A35" s="10" t="s">
        <v>1497</v>
      </c>
    </row>
    <row r="36" spans="1:1" x14ac:dyDescent="0.25">
      <c r="A36" s="10" t="s">
        <v>1498</v>
      </c>
    </row>
    <row r="37" spans="1:1" x14ac:dyDescent="0.25">
      <c r="A37" s="10" t="s">
        <v>1502</v>
      </c>
    </row>
    <row r="38" spans="1:1" x14ac:dyDescent="0.25">
      <c r="A38" s="10" t="s">
        <v>1500</v>
      </c>
    </row>
    <row r="39" spans="1:1" x14ac:dyDescent="0.25">
      <c r="A39" s="10" t="s">
        <v>2120</v>
      </c>
    </row>
    <row r="40" spans="1:1" x14ac:dyDescent="0.25">
      <c r="A40" s="10" t="s">
        <v>2121</v>
      </c>
    </row>
    <row r="41" spans="1:1" x14ac:dyDescent="0.25">
      <c r="A41" s="10" t="s">
        <v>2122</v>
      </c>
    </row>
    <row r="42" spans="1:1" x14ac:dyDescent="0.25">
      <c r="A42" s="10" t="s">
        <v>2125</v>
      </c>
    </row>
    <row r="43" spans="1:1" x14ac:dyDescent="0.25">
      <c r="A43" s="10" t="s">
        <v>1465</v>
      </c>
    </row>
    <row r="44" spans="1:1" x14ac:dyDescent="0.25">
      <c r="A44" s="10" t="s">
        <v>1466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Academic Plan Growth</vt:lpstr>
      <vt:lpstr>Academic Plan Growth +campus</vt:lpstr>
      <vt:lpstr>Academic Plans</vt:lpstr>
      <vt:lpstr>quartiles</vt:lpstr>
      <vt:lpstr>Pivot Table</vt:lpstr>
      <vt:lpstr>Raw 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Noecker, T - (tamaranoecker)</dc:creator>
  <cp:lastModifiedBy>Noecker, T - (tamaranoecker)</cp:lastModifiedBy>
  <dcterms:created xsi:type="dcterms:W3CDTF">2020-03-25T20:04:26Z</dcterms:created>
  <dcterms:modified xsi:type="dcterms:W3CDTF">2020-04-04T00:07:00Z</dcterms:modified>
</cp:coreProperties>
</file>