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van\Documents\BCE Mester\Szakdolgozat\2. szakasz\"/>
    </mc:Choice>
  </mc:AlternateContent>
  <xr:revisionPtr revIDLastSave="0" documentId="13_ncr:1_{48E6A1D0-0C49-4BE2-B13D-601F9A591696}" xr6:coauthVersionLast="47" xr6:coauthVersionMax="47" xr10:uidLastSave="{00000000-0000-0000-0000-000000000000}"/>
  <bookViews>
    <workbookView xWindow="-108" yWindow="-108" windowWidth="23256" windowHeight="12456" activeTab="2" xr2:uid="{E0B17F5E-8755-45C3-A4AC-E40C5A3D1BED}"/>
  </bookViews>
  <sheets>
    <sheet name="Ipari termékek" sheetId="1" r:id="rId1"/>
    <sheet name="Feldolgozott élelmiszerek" sheetId="2" r:id="rId2"/>
    <sheet name="Szolgáltatáso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3" l="1"/>
  <c r="C2" i="3"/>
  <c r="B3" i="3"/>
  <c r="C3" i="3"/>
  <c r="G12" i="3" l="1"/>
  <c r="F12" i="3"/>
  <c r="G10" i="3"/>
  <c r="G13" i="3" s="1"/>
  <c r="F10" i="3"/>
  <c r="F13" i="3" s="1"/>
  <c r="G9" i="3"/>
  <c r="F9" i="3"/>
  <c r="G12" i="2"/>
  <c r="F12" i="2"/>
  <c r="G13" i="2"/>
  <c r="G15" i="2" s="1"/>
  <c r="F13" i="2"/>
  <c r="F15" i="2" s="1"/>
  <c r="G10" i="2"/>
  <c r="F10" i="2"/>
  <c r="G9" i="2"/>
  <c r="F9" i="2"/>
  <c r="G13" i="1"/>
  <c r="G14" i="1" s="1"/>
  <c r="F13" i="1"/>
  <c r="F14" i="1" s="1"/>
  <c r="G12" i="1"/>
  <c r="F12" i="1"/>
  <c r="F10" i="1"/>
  <c r="G10" i="1"/>
  <c r="G9" i="1"/>
  <c r="F9" i="1"/>
  <c r="C2" i="1"/>
  <c r="C3" i="1"/>
  <c r="B3" i="1"/>
  <c r="B2" i="1"/>
  <c r="C2" i="2"/>
  <c r="C3" i="2"/>
  <c r="B2" i="2"/>
  <c r="B3" i="2"/>
  <c r="B30" i="1"/>
  <c r="G15" i="1" l="1"/>
  <c r="F15" i="1"/>
  <c r="F15" i="3"/>
  <c r="F14" i="3"/>
  <c r="G14" i="3"/>
  <c r="G15" i="3"/>
  <c r="F14" i="2"/>
  <c r="G14" i="2"/>
</calcChain>
</file>

<file path=xl/sharedStrings.xml><?xml version="1.0" encoding="utf-8"?>
<sst xmlns="http://schemas.openxmlformats.org/spreadsheetml/2006/main" count="39" uniqueCount="9">
  <si>
    <t>ß7</t>
  </si>
  <si>
    <t>ß1</t>
  </si>
  <si>
    <t>szórás</t>
  </si>
  <si>
    <t>átlag</t>
  </si>
  <si>
    <t>LB</t>
  </si>
  <si>
    <t>elemszám</t>
  </si>
  <si>
    <t>inverz s.e.</t>
  </si>
  <si>
    <t>se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</si>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</sst>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ont="1"/>
    <xf numFmtId="0" fontId="0" fillId="0" borderId="17" xfId="0" applyBorder="1"/>
    <xf numFmtId="0" fontId="0" fillId="0" borderId="18" xfId="0" applyBorder="1"/>
    <xf numFmtId="0" fontId="1" fillId="0" borderId="1" xfId="0" applyFont="1" applyBorder="1"/>
    <xf numFmtId="0" fontId="1" fillId="0" borderId="14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13" xfId="0" applyFon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7" xfId="0" applyNumberFormat="1" applyBorder="1"/>
    <xf numFmtId="2" fontId="0" fillId="0" borderId="3" xfId="0" applyNumberFormat="1" applyBorder="1"/>
    <xf numFmtId="2" fontId="0" fillId="0" borderId="8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2" xfId="0" applyNumberFormat="1" applyBorder="1"/>
    <xf numFmtId="2" fontId="0" fillId="0" borderId="9" xfId="0" applyNumberFormat="1" applyBorder="1"/>
    <xf numFmtId="2" fontId="0" fillId="0" borderId="4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0EE4-61BF-4ED0-B3BA-DCAF62B7FE4F}">
  <dimension ref="A1:G103"/>
  <sheetViews>
    <sheetView workbookViewId="0">
      <selection activeCell="D28" sqref="D28"/>
    </sheetView>
  </sheetViews>
  <sheetFormatPr defaultRowHeight="14.4" x14ac:dyDescent="0.3"/>
  <cols>
    <col min="2" max="2" width="13.5546875" customWidth="1"/>
    <col min="3" max="3" width="10.6640625" customWidth="1"/>
    <col min="5" max="5" width="10.21875" customWidth="1"/>
  </cols>
  <sheetData>
    <row r="1" spans="1:7" x14ac:dyDescent="0.3">
      <c r="B1" t="s">
        <v>0</v>
      </c>
      <c r="C1" t="s">
        <v>1</v>
      </c>
    </row>
    <row r="2" spans="1:7" x14ac:dyDescent="0.3">
      <c r="A2" t="s">
        <v>3</v>
      </c>
      <c r="B2">
        <f>AVERAGE(B4:B103)</f>
        <v>-1.5046448460000001</v>
      </c>
      <c r="C2">
        <f>AVERAGE(C4:C103)</f>
        <v>2.5897191470000003</v>
      </c>
    </row>
    <row r="3" spans="1:7" x14ac:dyDescent="0.3">
      <c r="A3" t="s">
        <v>2</v>
      </c>
      <c r="B3">
        <f>STDEVA(B4:B103)</f>
        <v>0.15742906271950616</v>
      </c>
      <c r="C3">
        <f>STDEVA(C4:C103)</f>
        <v>0.64246253927014985</v>
      </c>
    </row>
    <row r="4" spans="1:7" x14ac:dyDescent="0.3">
      <c r="A4">
        <v>1</v>
      </c>
      <c r="B4">
        <v>-1.5275493</v>
      </c>
      <c r="C4">
        <v>2.2277106999999998</v>
      </c>
    </row>
    <row r="5" spans="1:7" x14ac:dyDescent="0.3">
      <c r="A5">
        <v>2</v>
      </c>
      <c r="B5">
        <v>-1.2734642</v>
      </c>
      <c r="C5">
        <v>4.1224512999999998</v>
      </c>
    </row>
    <row r="6" spans="1:7" x14ac:dyDescent="0.3">
      <c r="A6">
        <v>3</v>
      </c>
      <c r="B6" s="1">
        <v>-1.8159704999999999</v>
      </c>
      <c r="C6">
        <v>1.9789646000000001</v>
      </c>
    </row>
    <row r="7" spans="1:7" ht="15" thickBot="1" x14ac:dyDescent="0.35">
      <c r="A7">
        <v>4</v>
      </c>
      <c r="B7">
        <v>-1.6451481999999999</v>
      </c>
      <c r="C7">
        <v>2.3332679000000001</v>
      </c>
    </row>
    <row r="8" spans="1:7" ht="15" thickBot="1" x14ac:dyDescent="0.35">
      <c r="A8">
        <v>5</v>
      </c>
      <c r="B8">
        <v>-1.5700765999999999</v>
      </c>
      <c r="C8">
        <v>1.9766299000000001</v>
      </c>
      <c r="E8" s="6"/>
      <c r="F8" s="4" t="s">
        <v>0</v>
      </c>
      <c r="G8" s="5" t="s">
        <v>1</v>
      </c>
    </row>
    <row r="9" spans="1:7" x14ac:dyDescent="0.3">
      <c r="A9">
        <v>6</v>
      </c>
      <c r="B9">
        <v>-1.5891044999999999</v>
      </c>
      <c r="C9">
        <v>2.6874638000000002</v>
      </c>
      <c r="E9" s="7" t="s">
        <v>3</v>
      </c>
      <c r="F9" s="12">
        <f>B2</f>
        <v>-1.5046448460000001</v>
      </c>
      <c r="G9" s="13">
        <f>C2</f>
        <v>2.5897191470000003</v>
      </c>
    </row>
    <row r="10" spans="1:7" x14ac:dyDescent="0.3">
      <c r="A10">
        <v>7</v>
      </c>
      <c r="B10">
        <v>-1.2490665000000001</v>
      </c>
      <c r="C10">
        <v>4.1124406000000002</v>
      </c>
      <c r="E10" s="8" t="s">
        <v>2</v>
      </c>
      <c r="F10" s="14">
        <f>B3</f>
        <v>0.15742906271950616</v>
      </c>
      <c r="G10" s="15">
        <f>C3</f>
        <v>0.64246253927014985</v>
      </c>
    </row>
    <row r="11" spans="1:7" x14ac:dyDescent="0.3">
      <c r="A11">
        <v>8</v>
      </c>
      <c r="B11">
        <v>-1.5052764000000001</v>
      </c>
      <c r="C11">
        <v>3.3768992</v>
      </c>
      <c r="E11" s="8" t="s">
        <v>5</v>
      </c>
      <c r="F11" s="14">
        <v>116</v>
      </c>
      <c r="G11" s="15">
        <v>116</v>
      </c>
    </row>
    <row r="12" spans="1:7" x14ac:dyDescent="0.3">
      <c r="A12">
        <v>9</v>
      </c>
      <c r="B12">
        <v>-1.3983547999999999</v>
      </c>
      <c r="C12">
        <v>3.3125577000000002</v>
      </c>
      <c r="E12" s="8" t="s">
        <v>6</v>
      </c>
      <c r="F12" s="14">
        <f>_xlfn.NORM.S.INV(0.975)</f>
        <v>1.9599639845400536</v>
      </c>
      <c r="G12" s="15">
        <f>_xlfn.NORM.S.INV(0.975)</f>
        <v>1.9599639845400536</v>
      </c>
    </row>
    <row r="13" spans="1:7" ht="15" thickBot="1" x14ac:dyDescent="0.35">
      <c r="A13">
        <v>10</v>
      </c>
      <c r="B13">
        <v>-1.4901879</v>
      </c>
      <c r="C13">
        <v>3.0464853999999999</v>
      </c>
      <c r="E13" s="9" t="s">
        <v>7</v>
      </c>
      <c r="F13" s="16">
        <f>F10/SQRT(F11)</f>
        <v>1.4616921520297503E-2</v>
      </c>
      <c r="G13" s="17">
        <f>G10/SQRT(G11)</f>
        <v>5.965114924792897E-2</v>
      </c>
    </row>
    <row r="14" spans="1:7" x14ac:dyDescent="0.3">
      <c r="A14">
        <v>11</v>
      </c>
      <c r="B14">
        <v>-1.5365887</v>
      </c>
      <c r="C14">
        <v>1.4294366000000001</v>
      </c>
      <c r="E14" s="10" t="s">
        <v>4</v>
      </c>
      <c r="F14" s="18">
        <f>F9-F13*F12</f>
        <v>-1.5332934857446316</v>
      </c>
      <c r="G14" s="19">
        <f>G9-G13*G12</f>
        <v>2.4728050428376358</v>
      </c>
    </row>
    <row r="15" spans="1:7" ht="15" thickBot="1" x14ac:dyDescent="0.35">
      <c r="A15">
        <v>12</v>
      </c>
      <c r="B15">
        <v>-1.6175520000000001</v>
      </c>
      <c r="C15" s="2">
        <v>2.7809651</v>
      </c>
      <c r="E15" s="11" t="s">
        <v>8</v>
      </c>
      <c r="F15" s="20">
        <f>F9+F13*F12</f>
        <v>-1.4759962062553686</v>
      </c>
      <c r="G15" s="21">
        <f>G9+G13*G12</f>
        <v>2.7066332511623648</v>
      </c>
    </row>
    <row r="16" spans="1:7" x14ac:dyDescent="0.3">
      <c r="A16">
        <v>13</v>
      </c>
      <c r="B16">
        <v>-1.2861882</v>
      </c>
      <c r="C16">
        <v>3.4329627</v>
      </c>
    </row>
    <row r="17" spans="1:3" x14ac:dyDescent="0.3">
      <c r="A17">
        <v>14</v>
      </c>
      <c r="B17">
        <v>-1.2798491000000001</v>
      </c>
      <c r="C17">
        <v>2.6625122999999999</v>
      </c>
    </row>
    <row r="18" spans="1:3" x14ac:dyDescent="0.3">
      <c r="A18">
        <v>15</v>
      </c>
      <c r="B18">
        <v>-1.5413473</v>
      </c>
      <c r="C18">
        <v>3.0347928999999998</v>
      </c>
    </row>
    <row r="19" spans="1:3" x14ac:dyDescent="0.3">
      <c r="A19">
        <v>16</v>
      </c>
      <c r="B19">
        <v>-1.6169363000000001</v>
      </c>
      <c r="C19">
        <v>2.1111059000000001</v>
      </c>
    </row>
    <row r="20" spans="1:3" x14ac:dyDescent="0.3">
      <c r="A20">
        <v>17</v>
      </c>
      <c r="B20" s="2">
        <v>-1.0435753999999999</v>
      </c>
      <c r="C20">
        <v>2.5985239</v>
      </c>
    </row>
    <row r="21" spans="1:3" x14ac:dyDescent="0.3">
      <c r="A21">
        <v>18</v>
      </c>
      <c r="B21">
        <v>-1.7394444</v>
      </c>
      <c r="C21">
        <v>2.2500407999999998</v>
      </c>
    </row>
    <row r="22" spans="1:3" x14ac:dyDescent="0.3">
      <c r="A22">
        <v>19</v>
      </c>
      <c r="B22">
        <v>-1.5173566000000001</v>
      </c>
      <c r="C22">
        <v>2.9762745000000002</v>
      </c>
    </row>
    <row r="23" spans="1:3" x14ac:dyDescent="0.3">
      <c r="A23">
        <v>20</v>
      </c>
      <c r="B23">
        <v>-1.4033157999999999</v>
      </c>
      <c r="C23">
        <v>2.8777528000000001</v>
      </c>
    </row>
    <row r="24" spans="1:3" x14ac:dyDescent="0.3">
      <c r="A24">
        <v>21</v>
      </c>
      <c r="B24">
        <v>-1.6104020999999999</v>
      </c>
      <c r="C24" s="2">
        <v>2.7412119000000001</v>
      </c>
    </row>
    <row r="25" spans="1:3" x14ac:dyDescent="0.3">
      <c r="A25">
        <v>22</v>
      </c>
      <c r="B25">
        <v>-1.3623424</v>
      </c>
      <c r="C25">
        <v>3.1536700999999998</v>
      </c>
    </row>
    <row r="26" spans="1:3" x14ac:dyDescent="0.3">
      <c r="A26">
        <v>23</v>
      </c>
      <c r="B26">
        <v>-1.4680816000000001</v>
      </c>
      <c r="C26">
        <v>2.2749058999999998</v>
      </c>
    </row>
    <row r="27" spans="1:3" x14ac:dyDescent="0.3">
      <c r="A27">
        <v>24</v>
      </c>
      <c r="B27">
        <v>-1.743811</v>
      </c>
      <c r="C27">
        <v>2.1751678000000001</v>
      </c>
    </row>
    <row r="28" spans="1:3" x14ac:dyDescent="0.3">
      <c r="A28">
        <v>25</v>
      </c>
      <c r="B28">
        <v>-1.6119410999999999</v>
      </c>
      <c r="C28">
        <v>1.7134617999999999</v>
      </c>
    </row>
    <row r="29" spans="1:3" x14ac:dyDescent="0.3">
      <c r="A29">
        <v>26</v>
      </c>
      <c r="B29">
        <v>-1.6101004999999999</v>
      </c>
      <c r="C29">
        <v>2.3050291999999999</v>
      </c>
    </row>
    <row r="30" spans="1:3" x14ac:dyDescent="0.3">
      <c r="A30">
        <v>27</v>
      </c>
      <c r="B30">
        <f>-1.5153188</f>
        <v>-1.5153188</v>
      </c>
      <c r="C30">
        <v>1.9609306</v>
      </c>
    </row>
    <row r="31" spans="1:3" x14ac:dyDescent="0.3">
      <c r="A31">
        <v>28</v>
      </c>
      <c r="B31">
        <v>-1.6889333</v>
      </c>
      <c r="C31">
        <v>2.3537325999999998</v>
      </c>
    </row>
    <row r="32" spans="1:3" x14ac:dyDescent="0.3">
      <c r="A32">
        <v>29</v>
      </c>
      <c r="B32">
        <v>-1.4372374000000001</v>
      </c>
      <c r="C32">
        <v>2.6769525999999999</v>
      </c>
    </row>
    <row r="33" spans="1:3" x14ac:dyDescent="0.3">
      <c r="A33">
        <v>30</v>
      </c>
      <c r="B33">
        <v>-1.5330022999999999</v>
      </c>
      <c r="C33">
        <v>2.0248647000000002</v>
      </c>
    </row>
    <row r="34" spans="1:3" x14ac:dyDescent="0.3">
      <c r="A34">
        <v>31</v>
      </c>
      <c r="B34">
        <v>-1.6471739999999999</v>
      </c>
      <c r="C34">
        <v>2.2167965999999999</v>
      </c>
    </row>
    <row r="35" spans="1:3" x14ac:dyDescent="0.3">
      <c r="A35">
        <v>32</v>
      </c>
      <c r="B35">
        <v>-1.2836266000000001</v>
      </c>
      <c r="C35">
        <v>3.5480914000000001</v>
      </c>
    </row>
    <row r="36" spans="1:3" x14ac:dyDescent="0.3">
      <c r="A36">
        <v>33</v>
      </c>
      <c r="B36">
        <v>-1.4488112</v>
      </c>
      <c r="C36">
        <v>2.0725863000000002</v>
      </c>
    </row>
    <row r="37" spans="1:3" x14ac:dyDescent="0.3">
      <c r="A37">
        <v>34</v>
      </c>
      <c r="B37">
        <v>-1.6081449999999999</v>
      </c>
      <c r="C37">
        <v>1.515056</v>
      </c>
    </row>
    <row r="38" spans="1:3" x14ac:dyDescent="0.3">
      <c r="A38">
        <v>35</v>
      </c>
      <c r="B38">
        <v>-1.5345784</v>
      </c>
      <c r="C38">
        <v>2.8373816000000001</v>
      </c>
    </row>
    <row r="39" spans="1:3" x14ac:dyDescent="0.3">
      <c r="A39">
        <v>36</v>
      </c>
      <c r="B39">
        <v>-1.3821838</v>
      </c>
      <c r="C39">
        <v>2.9714227000000002</v>
      </c>
    </row>
    <row r="40" spans="1:3" x14ac:dyDescent="0.3">
      <c r="A40">
        <v>37</v>
      </c>
      <c r="B40">
        <v>-1.3806674000000001</v>
      </c>
      <c r="C40">
        <v>3.206404</v>
      </c>
    </row>
    <row r="41" spans="1:3" x14ac:dyDescent="0.3">
      <c r="A41">
        <v>38</v>
      </c>
      <c r="B41">
        <v>-1.5430199</v>
      </c>
      <c r="C41">
        <v>2.3781024999999998</v>
      </c>
    </row>
    <row r="42" spans="1:3" x14ac:dyDescent="0.3">
      <c r="A42">
        <v>39</v>
      </c>
      <c r="B42">
        <v>-1.9653320000000001</v>
      </c>
      <c r="C42">
        <v>1.8715725000000001</v>
      </c>
    </row>
    <row r="43" spans="1:3" x14ac:dyDescent="0.3">
      <c r="A43">
        <v>40</v>
      </c>
      <c r="B43">
        <v>-1.5048997</v>
      </c>
      <c r="C43">
        <v>2.4809239000000001</v>
      </c>
    </row>
    <row r="44" spans="1:3" x14ac:dyDescent="0.3">
      <c r="A44">
        <v>41</v>
      </c>
      <c r="B44">
        <v>-1.7839187000000001</v>
      </c>
      <c r="C44">
        <v>1.6758382000000001</v>
      </c>
    </row>
    <row r="45" spans="1:3" x14ac:dyDescent="0.3">
      <c r="A45">
        <v>42</v>
      </c>
      <c r="B45">
        <v>-1.4493921000000001</v>
      </c>
      <c r="C45">
        <v>2.4641557000000001</v>
      </c>
    </row>
    <row r="46" spans="1:3" x14ac:dyDescent="0.3">
      <c r="A46">
        <v>43</v>
      </c>
      <c r="B46">
        <v>-1.5935988000000001</v>
      </c>
      <c r="C46">
        <v>2.8093376000000001</v>
      </c>
    </row>
    <row r="47" spans="1:3" x14ac:dyDescent="0.3">
      <c r="A47">
        <v>44</v>
      </c>
      <c r="B47">
        <v>-1.5911442</v>
      </c>
      <c r="C47">
        <v>2.3469275999999999</v>
      </c>
    </row>
    <row r="48" spans="1:3" x14ac:dyDescent="0.3">
      <c r="A48">
        <v>45</v>
      </c>
      <c r="B48">
        <v>-1.4355719</v>
      </c>
      <c r="C48">
        <v>3.5112622</v>
      </c>
    </row>
    <row r="49" spans="1:3" x14ac:dyDescent="0.3">
      <c r="A49">
        <v>46</v>
      </c>
      <c r="B49">
        <v>-1.3878018999999999</v>
      </c>
      <c r="C49">
        <v>2.3803282000000001</v>
      </c>
    </row>
    <row r="50" spans="1:3" x14ac:dyDescent="0.3">
      <c r="A50">
        <v>47</v>
      </c>
      <c r="B50">
        <v>-1.7135260000000001</v>
      </c>
      <c r="C50">
        <v>2.3553331000000002</v>
      </c>
    </row>
    <row r="51" spans="1:3" x14ac:dyDescent="0.3">
      <c r="A51">
        <v>48</v>
      </c>
      <c r="B51">
        <v>-1.6853264999999999</v>
      </c>
      <c r="C51">
        <v>2.5157843</v>
      </c>
    </row>
    <row r="52" spans="1:3" x14ac:dyDescent="0.3">
      <c r="A52">
        <v>49</v>
      </c>
      <c r="B52">
        <v>-1.3090116000000001</v>
      </c>
      <c r="C52">
        <v>3.0473032</v>
      </c>
    </row>
    <row r="53" spans="1:3" x14ac:dyDescent="0.3">
      <c r="A53">
        <v>50</v>
      </c>
      <c r="B53">
        <v>-1.3554657000000001</v>
      </c>
      <c r="C53">
        <v>3.3703732</v>
      </c>
    </row>
    <row r="54" spans="1:3" x14ac:dyDescent="0.3">
      <c r="A54">
        <v>51</v>
      </c>
      <c r="B54">
        <v>-1.3254998</v>
      </c>
      <c r="C54">
        <v>3.0500235999999998</v>
      </c>
    </row>
    <row r="55" spans="1:3" x14ac:dyDescent="0.3">
      <c r="A55">
        <v>52</v>
      </c>
      <c r="B55">
        <v>-1.4094770000000001</v>
      </c>
      <c r="C55">
        <v>3.1633453</v>
      </c>
    </row>
    <row r="56" spans="1:3" x14ac:dyDescent="0.3">
      <c r="A56">
        <v>53</v>
      </c>
      <c r="B56">
        <v>-1.3516444000000001</v>
      </c>
      <c r="C56">
        <v>3.3626543999999998</v>
      </c>
    </row>
    <row r="57" spans="1:3" x14ac:dyDescent="0.3">
      <c r="A57">
        <v>54</v>
      </c>
      <c r="B57">
        <v>-1.6500063</v>
      </c>
      <c r="C57">
        <v>1.9173578</v>
      </c>
    </row>
    <row r="58" spans="1:3" x14ac:dyDescent="0.3">
      <c r="A58">
        <v>55</v>
      </c>
      <c r="B58">
        <v>-1.5192030999999999</v>
      </c>
      <c r="C58">
        <v>3.0754606999999998</v>
      </c>
    </row>
    <row r="59" spans="1:3" x14ac:dyDescent="0.3">
      <c r="A59">
        <v>56</v>
      </c>
      <c r="B59">
        <v>-1.7796594999999999</v>
      </c>
      <c r="C59">
        <v>1.9943633000000001</v>
      </c>
    </row>
    <row r="60" spans="1:3" x14ac:dyDescent="0.3">
      <c r="A60">
        <v>57</v>
      </c>
      <c r="B60">
        <v>-1.7112805</v>
      </c>
      <c r="C60">
        <v>1.8393524999999999</v>
      </c>
    </row>
    <row r="61" spans="1:3" x14ac:dyDescent="0.3">
      <c r="A61">
        <v>58</v>
      </c>
      <c r="B61">
        <v>-1.3059936999999999</v>
      </c>
      <c r="C61">
        <v>2.2836439999999998</v>
      </c>
    </row>
    <row r="62" spans="1:3" x14ac:dyDescent="0.3">
      <c r="A62">
        <v>59</v>
      </c>
      <c r="B62">
        <v>-1.6597303999999999</v>
      </c>
      <c r="C62">
        <v>2.8188958</v>
      </c>
    </row>
    <row r="63" spans="1:3" x14ac:dyDescent="0.3">
      <c r="A63">
        <v>60</v>
      </c>
      <c r="B63">
        <v>-1.4416198</v>
      </c>
      <c r="C63">
        <v>3.5161340000000001</v>
      </c>
    </row>
    <row r="64" spans="1:3" x14ac:dyDescent="0.3">
      <c r="A64">
        <v>61</v>
      </c>
      <c r="B64">
        <v>-1.5180677</v>
      </c>
      <c r="C64">
        <v>2.3226984000000002</v>
      </c>
    </row>
    <row r="65" spans="1:3" x14ac:dyDescent="0.3">
      <c r="A65">
        <v>62</v>
      </c>
      <c r="B65">
        <v>-1.4540436999999999</v>
      </c>
      <c r="C65">
        <v>1.9609907</v>
      </c>
    </row>
    <row r="66" spans="1:3" x14ac:dyDescent="0.3">
      <c r="A66">
        <v>63</v>
      </c>
      <c r="B66">
        <v>-1.4890387</v>
      </c>
      <c r="C66">
        <v>2.0373758999999998</v>
      </c>
    </row>
    <row r="67" spans="1:3" x14ac:dyDescent="0.3">
      <c r="A67">
        <v>64</v>
      </c>
      <c r="B67">
        <v>-1.6527371</v>
      </c>
      <c r="C67">
        <v>2.3443603999999998</v>
      </c>
    </row>
    <row r="68" spans="1:3" x14ac:dyDescent="0.3">
      <c r="A68">
        <v>65</v>
      </c>
      <c r="B68">
        <v>-1.3271383000000001</v>
      </c>
      <c r="C68">
        <v>3.0631840000000001</v>
      </c>
    </row>
    <row r="69" spans="1:3" x14ac:dyDescent="0.3">
      <c r="A69">
        <v>66</v>
      </c>
      <c r="B69">
        <v>-1.5326341000000001</v>
      </c>
      <c r="C69">
        <v>1.7184402999999999</v>
      </c>
    </row>
    <row r="70" spans="1:3" x14ac:dyDescent="0.3">
      <c r="A70">
        <v>67</v>
      </c>
      <c r="B70">
        <v>-1.4002368000000001</v>
      </c>
      <c r="C70">
        <v>2.4242797</v>
      </c>
    </row>
    <row r="71" spans="1:3" x14ac:dyDescent="0.3">
      <c r="A71">
        <v>68</v>
      </c>
      <c r="B71">
        <v>-1.4338247</v>
      </c>
      <c r="C71">
        <v>2.0518231</v>
      </c>
    </row>
    <row r="72" spans="1:3" x14ac:dyDescent="0.3">
      <c r="A72">
        <v>69</v>
      </c>
      <c r="B72">
        <v>-1.4850460999999999</v>
      </c>
      <c r="C72">
        <v>2.6040508999999998</v>
      </c>
    </row>
    <row r="73" spans="1:3" x14ac:dyDescent="0.3">
      <c r="A73">
        <v>70</v>
      </c>
      <c r="B73">
        <v>-1.4633100000000001</v>
      </c>
      <c r="C73">
        <v>2.9130991000000002</v>
      </c>
    </row>
    <row r="74" spans="1:3" x14ac:dyDescent="0.3">
      <c r="A74">
        <v>71</v>
      </c>
      <c r="B74">
        <v>-1.602711</v>
      </c>
      <c r="C74">
        <v>2.8885291</v>
      </c>
    </row>
    <row r="75" spans="1:3" x14ac:dyDescent="0.3">
      <c r="A75">
        <v>72</v>
      </c>
      <c r="B75">
        <v>-1.6253276999999999</v>
      </c>
      <c r="C75">
        <v>2.1958310999999999</v>
      </c>
    </row>
    <row r="76" spans="1:3" x14ac:dyDescent="0.3">
      <c r="A76">
        <v>73</v>
      </c>
      <c r="B76">
        <v>-1.7039078000000001</v>
      </c>
      <c r="C76">
        <v>1.6813916</v>
      </c>
    </row>
    <row r="77" spans="1:3" x14ac:dyDescent="0.3">
      <c r="A77">
        <v>74</v>
      </c>
      <c r="B77">
        <v>-1.4451115000000001</v>
      </c>
      <c r="C77">
        <v>1.9320531000000001</v>
      </c>
    </row>
    <row r="78" spans="1:3" x14ac:dyDescent="0.3">
      <c r="A78">
        <v>75</v>
      </c>
      <c r="B78">
        <v>-1.5628591000000001</v>
      </c>
      <c r="C78">
        <v>3.2564039</v>
      </c>
    </row>
    <row r="79" spans="1:3" x14ac:dyDescent="0.3">
      <c r="A79">
        <v>76</v>
      </c>
      <c r="B79">
        <v>-1.5901228999999999</v>
      </c>
      <c r="C79">
        <v>1.8197559000000001</v>
      </c>
    </row>
    <row r="80" spans="1:3" x14ac:dyDescent="0.3">
      <c r="A80">
        <v>77</v>
      </c>
      <c r="B80">
        <v>-1.5376118000000001</v>
      </c>
      <c r="C80">
        <v>2.2963159000000002</v>
      </c>
    </row>
    <row r="81" spans="1:3" x14ac:dyDescent="0.3">
      <c r="A81">
        <v>78</v>
      </c>
      <c r="B81">
        <v>-1.1396534</v>
      </c>
      <c r="C81">
        <v>3.8044918000000001</v>
      </c>
    </row>
    <row r="82" spans="1:3" x14ac:dyDescent="0.3">
      <c r="A82">
        <v>79</v>
      </c>
      <c r="B82">
        <v>-1.4589106999999999</v>
      </c>
      <c r="C82">
        <v>2.0449370999999998</v>
      </c>
    </row>
    <row r="83" spans="1:3" x14ac:dyDescent="0.3">
      <c r="A83">
        <v>80</v>
      </c>
      <c r="B83">
        <v>-1.5175041</v>
      </c>
      <c r="C83">
        <v>2.6087786999999998</v>
      </c>
    </row>
    <row r="84" spans="1:3" x14ac:dyDescent="0.3">
      <c r="A84">
        <v>81</v>
      </c>
      <c r="B84">
        <v>-1.3520106999999999</v>
      </c>
      <c r="C84">
        <v>2.8716203999999999</v>
      </c>
    </row>
    <row r="85" spans="1:3" x14ac:dyDescent="0.3">
      <c r="A85">
        <v>82</v>
      </c>
      <c r="B85">
        <v>-1.4780991000000001</v>
      </c>
      <c r="C85">
        <v>2.2555974000000001</v>
      </c>
    </row>
    <row r="86" spans="1:3" x14ac:dyDescent="0.3">
      <c r="A86">
        <v>83</v>
      </c>
      <c r="B86">
        <v>-1.6755532</v>
      </c>
      <c r="C86">
        <v>2.7862425000000002</v>
      </c>
    </row>
    <row r="87" spans="1:3" x14ac:dyDescent="0.3">
      <c r="A87">
        <v>84</v>
      </c>
      <c r="B87">
        <v>-1.3465548000000001</v>
      </c>
      <c r="C87">
        <v>2.7992135999999999</v>
      </c>
    </row>
    <row r="88" spans="1:3" x14ac:dyDescent="0.3">
      <c r="A88">
        <v>85</v>
      </c>
      <c r="B88">
        <v>-1.4451942</v>
      </c>
      <c r="C88">
        <v>1.0498658000000001</v>
      </c>
    </row>
    <row r="89" spans="1:3" x14ac:dyDescent="0.3">
      <c r="A89">
        <v>86</v>
      </c>
      <c r="B89">
        <v>-1.4495678999999999</v>
      </c>
      <c r="C89">
        <v>2.9586868000000002</v>
      </c>
    </row>
    <row r="90" spans="1:3" x14ac:dyDescent="0.3">
      <c r="A90">
        <v>87</v>
      </c>
      <c r="B90">
        <v>-1.359105</v>
      </c>
      <c r="C90">
        <v>2.5917017000000002</v>
      </c>
    </row>
    <row r="91" spans="1:3" x14ac:dyDescent="0.3">
      <c r="A91">
        <v>88</v>
      </c>
      <c r="B91">
        <v>-1.4404688999999999</v>
      </c>
      <c r="C91">
        <v>2.9959598000000001</v>
      </c>
    </row>
    <row r="92" spans="1:3" x14ac:dyDescent="0.3">
      <c r="A92">
        <v>89</v>
      </c>
      <c r="B92">
        <v>-1.6557204999999999</v>
      </c>
      <c r="C92">
        <v>2.1149814</v>
      </c>
    </row>
    <row r="93" spans="1:3" x14ac:dyDescent="0.3">
      <c r="A93">
        <v>90</v>
      </c>
      <c r="B93">
        <v>-1.6428720999999999</v>
      </c>
      <c r="C93">
        <v>2.4617084999999999</v>
      </c>
    </row>
    <row r="94" spans="1:3" x14ac:dyDescent="0.3">
      <c r="A94">
        <v>91</v>
      </c>
      <c r="B94">
        <v>-1.0839508</v>
      </c>
      <c r="C94">
        <v>4.1340199000000002</v>
      </c>
    </row>
    <row r="95" spans="1:3" x14ac:dyDescent="0.3">
      <c r="A95">
        <v>92</v>
      </c>
      <c r="B95">
        <v>-1.3546085000000001</v>
      </c>
      <c r="C95">
        <v>4.2985085999999999</v>
      </c>
    </row>
    <row r="96" spans="1:3" x14ac:dyDescent="0.3">
      <c r="A96">
        <v>93</v>
      </c>
      <c r="B96">
        <v>-1.5726719</v>
      </c>
      <c r="C96">
        <v>2.3206015</v>
      </c>
    </row>
    <row r="97" spans="1:3" x14ac:dyDescent="0.3">
      <c r="A97">
        <v>94</v>
      </c>
      <c r="B97">
        <v>-1.6504635999999999</v>
      </c>
      <c r="C97">
        <v>1.7390110000000001</v>
      </c>
    </row>
    <row r="98" spans="1:3" x14ac:dyDescent="0.3">
      <c r="A98">
        <v>95</v>
      </c>
      <c r="B98">
        <v>-1.4664062</v>
      </c>
      <c r="C98">
        <v>2.1283778999999998</v>
      </c>
    </row>
    <row r="99" spans="1:3" x14ac:dyDescent="0.3">
      <c r="A99">
        <v>96</v>
      </c>
      <c r="B99">
        <v>-1.7033014</v>
      </c>
      <c r="C99">
        <v>2.5840871000000001</v>
      </c>
    </row>
    <row r="100" spans="1:3" x14ac:dyDescent="0.3">
      <c r="A100">
        <v>97</v>
      </c>
      <c r="B100">
        <v>-1.2619902000000001</v>
      </c>
      <c r="C100">
        <v>3.5142128000000001</v>
      </c>
    </row>
    <row r="101" spans="1:3" x14ac:dyDescent="0.3">
      <c r="A101">
        <v>98</v>
      </c>
      <c r="B101">
        <v>-1.6194823</v>
      </c>
      <c r="C101">
        <v>1.6573604</v>
      </c>
    </row>
    <row r="102" spans="1:3" x14ac:dyDescent="0.3">
      <c r="A102">
        <v>99</v>
      </c>
      <c r="B102">
        <v>-1.5481875</v>
      </c>
      <c r="C102">
        <v>3.2817514000000001</v>
      </c>
    </row>
    <row r="103" spans="1:3" x14ac:dyDescent="0.3">
      <c r="A103">
        <v>100</v>
      </c>
      <c r="B103">
        <v>-1.4336454999999999</v>
      </c>
      <c r="C103">
        <v>3.1542374999999998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DFEE-E492-4613-AD7C-5A3963443EA9}">
  <dimension ref="A1:I103"/>
  <sheetViews>
    <sheetView workbookViewId="0">
      <selection activeCell="E2" sqref="E2:L6"/>
    </sheetView>
  </sheetViews>
  <sheetFormatPr defaultRowHeight="14.4" x14ac:dyDescent="0.3"/>
  <cols>
    <col min="2" max="2" width="13.5546875" customWidth="1"/>
    <col min="3" max="3" width="10.6640625" customWidth="1"/>
  </cols>
  <sheetData>
    <row r="1" spans="1:9" x14ac:dyDescent="0.3">
      <c r="B1" t="s">
        <v>0</v>
      </c>
      <c r="C1" t="s">
        <v>1</v>
      </c>
    </row>
    <row r="2" spans="1:9" x14ac:dyDescent="0.3">
      <c r="A2" t="s">
        <v>3</v>
      </c>
      <c r="B2">
        <f>AVERAGE(B4:B103)</f>
        <v>-2.4193560650000006</v>
      </c>
      <c r="C2">
        <f>AVERAGE(C4:C103)</f>
        <v>1.6633187490000005</v>
      </c>
    </row>
    <row r="3" spans="1:9" x14ac:dyDescent="0.3">
      <c r="A3" t="s">
        <v>2</v>
      </c>
      <c r="B3">
        <f>STDEVA(B4:B103)</f>
        <v>0.19091087734756348</v>
      </c>
      <c r="C3">
        <f>STDEVA(C4:C103)</f>
        <v>0.16602771172308661</v>
      </c>
    </row>
    <row r="4" spans="1:9" x14ac:dyDescent="0.3">
      <c r="A4">
        <v>1</v>
      </c>
      <c r="B4">
        <v>-2.1552392999999999</v>
      </c>
      <c r="C4">
        <v>1.8492298</v>
      </c>
    </row>
    <row r="5" spans="1:9" x14ac:dyDescent="0.3">
      <c r="A5">
        <v>2</v>
      </c>
      <c r="B5">
        <v>-2.3713272000000001</v>
      </c>
      <c r="C5">
        <v>1.5660746000000001</v>
      </c>
    </row>
    <row r="6" spans="1:9" x14ac:dyDescent="0.3">
      <c r="A6">
        <v>3</v>
      </c>
      <c r="B6" s="1">
        <v>-2.4319614999999999</v>
      </c>
      <c r="C6">
        <v>1.6480752999999999</v>
      </c>
      <c r="I6" s="1"/>
    </row>
    <row r="7" spans="1:9" ht="15" thickBot="1" x14ac:dyDescent="0.35">
      <c r="A7">
        <v>4</v>
      </c>
      <c r="B7" s="1">
        <v>-2.2418355999999999</v>
      </c>
      <c r="C7">
        <v>1.6999308</v>
      </c>
    </row>
    <row r="8" spans="1:9" ht="15" thickBot="1" x14ac:dyDescent="0.35">
      <c r="A8">
        <v>5</v>
      </c>
      <c r="B8" s="1">
        <v>-2.5439641000000002</v>
      </c>
      <c r="C8">
        <v>1.8869202</v>
      </c>
      <c r="E8" s="6"/>
      <c r="F8" s="4" t="s">
        <v>0</v>
      </c>
      <c r="G8" s="5" t="s">
        <v>1</v>
      </c>
    </row>
    <row r="9" spans="1:9" x14ac:dyDescent="0.3">
      <c r="A9">
        <v>6</v>
      </c>
      <c r="B9" s="1">
        <v>-2.4887022999999999</v>
      </c>
      <c r="C9">
        <v>1.7020675000000001</v>
      </c>
      <c r="E9" s="7" t="s">
        <v>3</v>
      </c>
      <c r="F9" s="12">
        <f>B2</f>
        <v>-2.4193560650000006</v>
      </c>
      <c r="G9" s="13">
        <f>C2</f>
        <v>1.6633187490000005</v>
      </c>
    </row>
    <row r="10" spans="1:9" x14ac:dyDescent="0.3">
      <c r="A10">
        <v>7</v>
      </c>
      <c r="B10" s="1">
        <v>-2.2564761999999998</v>
      </c>
      <c r="C10">
        <v>1.8481380000000001</v>
      </c>
      <c r="E10" s="8" t="s">
        <v>2</v>
      </c>
      <c r="F10" s="14">
        <f>B3</f>
        <v>0.19091087734756348</v>
      </c>
      <c r="G10" s="15">
        <f>C3</f>
        <v>0.16602771172308661</v>
      </c>
    </row>
    <row r="11" spans="1:9" x14ac:dyDescent="0.3">
      <c r="A11">
        <v>8</v>
      </c>
      <c r="B11" s="1">
        <v>-2.1220702999999999</v>
      </c>
      <c r="C11">
        <v>1.9006316999999999</v>
      </c>
      <c r="E11" s="8" t="s">
        <v>5</v>
      </c>
      <c r="F11" s="14">
        <v>46</v>
      </c>
      <c r="G11" s="15">
        <v>46</v>
      </c>
    </row>
    <row r="12" spans="1:9" x14ac:dyDescent="0.3">
      <c r="A12">
        <v>9</v>
      </c>
      <c r="B12" s="1">
        <v>-2.5292930999999998</v>
      </c>
      <c r="C12">
        <v>1.8287728999999999</v>
      </c>
      <c r="E12" s="8" t="s">
        <v>6</v>
      </c>
      <c r="F12" s="14">
        <f>_xlfn.NORM.S.INV(0.975)</f>
        <v>1.9599639845400536</v>
      </c>
      <c r="G12" s="15">
        <f>_xlfn.NORM.S.INV(0.975)</f>
        <v>1.9599639845400536</v>
      </c>
    </row>
    <row r="13" spans="1:9" ht="15" thickBot="1" x14ac:dyDescent="0.35">
      <c r="A13">
        <v>10</v>
      </c>
      <c r="B13" s="1">
        <v>-2.3424146000000001</v>
      </c>
      <c r="C13">
        <v>1.6617172</v>
      </c>
      <c r="E13" s="9" t="s">
        <v>7</v>
      </c>
      <c r="F13" s="16">
        <f>F10/SQRT(F11)</f>
        <v>2.8148273207372398E-2</v>
      </c>
      <c r="G13" s="17">
        <f>G10/SQRT(G11)</f>
        <v>2.4479450592373237E-2</v>
      </c>
    </row>
    <row r="14" spans="1:9" x14ac:dyDescent="0.3">
      <c r="A14">
        <v>11</v>
      </c>
      <c r="B14" s="1">
        <v>-2.0416686999999998</v>
      </c>
      <c r="C14">
        <v>1.8286271999999999</v>
      </c>
      <c r="E14" s="10" t="s">
        <v>4</v>
      </c>
      <c r="F14" s="18">
        <f>F9-F13*F12</f>
        <v>-2.4745256667134443</v>
      </c>
      <c r="G14" s="19">
        <f>G9-G13*G12</f>
        <v>1.6153399074776214</v>
      </c>
    </row>
    <row r="15" spans="1:9" ht="15" thickBot="1" x14ac:dyDescent="0.35">
      <c r="A15">
        <v>12</v>
      </c>
      <c r="B15" s="1">
        <v>-2.4622898000000002</v>
      </c>
      <c r="C15" s="2">
        <v>1.6995131999999999</v>
      </c>
      <c r="E15" s="11" t="s">
        <v>8</v>
      </c>
      <c r="F15" s="20">
        <f>F9+F13*F12</f>
        <v>-2.3641864632865568</v>
      </c>
      <c r="G15" s="21">
        <f>G9+G13*G12</f>
        <v>1.7112975905223797</v>
      </c>
    </row>
    <row r="16" spans="1:9" x14ac:dyDescent="0.3">
      <c r="A16">
        <v>13</v>
      </c>
      <c r="B16" s="1">
        <v>-2.6672517999999998</v>
      </c>
      <c r="C16">
        <v>1.4887675</v>
      </c>
    </row>
    <row r="17" spans="1:9" x14ac:dyDescent="0.3">
      <c r="A17">
        <v>14</v>
      </c>
      <c r="B17" s="1">
        <v>-2.6604738000000001</v>
      </c>
      <c r="C17">
        <v>1.4044044</v>
      </c>
    </row>
    <row r="18" spans="1:9" x14ac:dyDescent="0.3">
      <c r="A18">
        <v>15</v>
      </c>
      <c r="B18" s="1">
        <v>-2.5395219</v>
      </c>
      <c r="C18">
        <v>1.7836232999999999</v>
      </c>
    </row>
    <row r="19" spans="1:9" x14ac:dyDescent="0.3">
      <c r="A19">
        <v>16</v>
      </c>
      <c r="B19" s="1">
        <v>-2.4581770999999999</v>
      </c>
      <c r="C19">
        <v>1.6496785</v>
      </c>
    </row>
    <row r="20" spans="1:9" x14ac:dyDescent="0.3">
      <c r="A20">
        <v>17</v>
      </c>
      <c r="B20" s="1">
        <v>-2.153044</v>
      </c>
      <c r="C20">
        <v>1.9265336</v>
      </c>
      <c r="I20" s="2"/>
    </row>
    <row r="21" spans="1:9" x14ac:dyDescent="0.3">
      <c r="A21">
        <v>18</v>
      </c>
      <c r="B21" s="1">
        <v>-2.7963909999999998</v>
      </c>
      <c r="C21">
        <v>1.4764326999999999</v>
      </c>
    </row>
    <row r="22" spans="1:9" x14ac:dyDescent="0.3">
      <c r="A22">
        <v>19</v>
      </c>
      <c r="B22" s="1">
        <v>-2.4196960999999999</v>
      </c>
      <c r="C22">
        <v>1.7201428000000001</v>
      </c>
    </row>
    <row r="23" spans="1:9" x14ac:dyDescent="0.3">
      <c r="A23">
        <v>20</v>
      </c>
      <c r="B23" s="1">
        <v>-2.2033540999999999</v>
      </c>
      <c r="C23">
        <v>2.0113533000000001</v>
      </c>
    </row>
    <row r="24" spans="1:9" x14ac:dyDescent="0.3">
      <c r="A24">
        <v>21</v>
      </c>
      <c r="B24" s="1">
        <v>-2.4809114999999999</v>
      </c>
      <c r="C24" s="2">
        <v>1.5065858000000001</v>
      </c>
    </row>
    <row r="25" spans="1:9" x14ac:dyDescent="0.3">
      <c r="A25">
        <v>22</v>
      </c>
      <c r="B25" s="1">
        <v>-2.2697778</v>
      </c>
      <c r="C25">
        <v>1.5543866</v>
      </c>
    </row>
    <row r="26" spans="1:9" x14ac:dyDescent="0.3">
      <c r="A26">
        <v>23</v>
      </c>
      <c r="B26" s="1">
        <v>-2.6735286999999999</v>
      </c>
      <c r="C26">
        <v>1.3905057999999999</v>
      </c>
    </row>
    <row r="27" spans="1:9" x14ac:dyDescent="0.3">
      <c r="A27">
        <v>24</v>
      </c>
      <c r="B27" s="1">
        <v>-2.7671871000000001</v>
      </c>
      <c r="C27">
        <v>1.6828597000000001</v>
      </c>
    </row>
    <row r="28" spans="1:9" x14ac:dyDescent="0.3">
      <c r="A28">
        <v>25</v>
      </c>
      <c r="B28" s="1">
        <v>-2.2508282999999998</v>
      </c>
      <c r="C28">
        <v>1.6382266000000001</v>
      </c>
    </row>
    <row r="29" spans="1:9" x14ac:dyDescent="0.3">
      <c r="A29">
        <v>26</v>
      </c>
      <c r="B29" s="1">
        <v>-2.4369334999999999</v>
      </c>
      <c r="C29">
        <v>1.4966402000000001</v>
      </c>
    </row>
    <row r="30" spans="1:9" x14ac:dyDescent="0.3">
      <c r="A30">
        <v>27</v>
      </c>
      <c r="B30" s="1">
        <v>-2.7124481</v>
      </c>
      <c r="C30">
        <v>1.5338399</v>
      </c>
    </row>
    <row r="31" spans="1:9" x14ac:dyDescent="0.3">
      <c r="A31">
        <v>28</v>
      </c>
      <c r="B31" s="1">
        <v>-2.3733938000000001</v>
      </c>
      <c r="C31">
        <v>1.4966535999999999</v>
      </c>
    </row>
    <row r="32" spans="1:9" x14ac:dyDescent="0.3">
      <c r="A32">
        <v>29</v>
      </c>
      <c r="B32" s="1">
        <v>-2.4465718000000001</v>
      </c>
      <c r="C32">
        <v>1.9046670000000001</v>
      </c>
    </row>
    <row r="33" spans="1:3" x14ac:dyDescent="0.3">
      <c r="A33">
        <v>30</v>
      </c>
      <c r="B33" s="1">
        <v>-2.3424293999999999</v>
      </c>
      <c r="C33">
        <v>1.5090064999999999</v>
      </c>
    </row>
    <row r="34" spans="1:3" x14ac:dyDescent="0.3">
      <c r="A34">
        <v>31</v>
      </c>
      <c r="B34" s="1">
        <v>-2.7126334000000001</v>
      </c>
      <c r="C34">
        <v>1.6718599000000001</v>
      </c>
    </row>
    <row r="35" spans="1:3" x14ac:dyDescent="0.3">
      <c r="A35">
        <v>32</v>
      </c>
      <c r="B35" s="1">
        <v>-2.0247269000000001</v>
      </c>
      <c r="C35">
        <v>1.8050261000000001</v>
      </c>
    </row>
    <row r="36" spans="1:3" x14ac:dyDescent="0.3">
      <c r="A36">
        <v>33</v>
      </c>
      <c r="B36" s="1">
        <v>-2.3813049999999998</v>
      </c>
      <c r="C36">
        <v>1.7460348999999999</v>
      </c>
    </row>
    <row r="37" spans="1:3" x14ac:dyDescent="0.3">
      <c r="A37">
        <v>34</v>
      </c>
      <c r="B37" s="1">
        <v>-2.5249655</v>
      </c>
      <c r="C37">
        <v>1.5993062</v>
      </c>
    </row>
    <row r="38" spans="1:3" x14ac:dyDescent="0.3">
      <c r="A38">
        <v>35</v>
      </c>
      <c r="B38" s="1">
        <v>-2.6226946999999998</v>
      </c>
      <c r="C38">
        <v>1.6450077000000001</v>
      </c>
    </row>
    <row r="39" spans="1:3" x14ac:dyDescent="0.3">
      <c r="A39">
        <v>36</v>
      </c>
      <c r="B39" s="1">
        <v>-2.3107850999999999</v>
      </c>
      <c r="C39">
        <v>1.9265028</v>
      </c>
    </row>
    <row r="40" spans="1:3" x14ac:dyDescent="0.3">
      <c r="A40">
        <v>37</v>
      </c>
      <c r="B40" s="1">
        <v>-2.1103401000000002</v>
      </c>
      <c r="C40">
        <v>1.7461571</v>
      </c>
    </row>
    <row r="41" spans="1:3" x14ac:dyDescent="0.3">
      <c r="A41">
        <v>38</v>
      </c>
      <c r="B41" s="1">
        <v>-2.1589307999999998</v>
      </c>
      <c r="C41">
        <v>1.8119745</v>
      </c>
    </row>
    <row r="42" spans="1:3" x14ac:dyDescent="0.3">
      <c r="A42">
        <v>39</v>
      </c>
      <c r="B42" s="1">
        <v>-2.3888321000000001</v>
      </c>
      <c r="C42">
        <v>1.7323658</v>
      </c>
    </row>
    <row r="43" spans="1:3" x14ac:dyDescent="0.3">
      <c r="A43">
        <v>40</v>
      </c>
      <c r="B43" s="1">
        <v>-2.0538200999999998</v>
      </c>
      <c r="C43">
        <v>1.5893767000000001</v>
      </c>
    </row>
    <row r="44" spans="1:3" x14ac:dyDescent="0.3">
      <c r="A44">
        <v>41</v>
      </c>
      <c r="B44" s="1">
        <v>-2.4196347999999999</v>
      </c>
      <c r="C44">
        <v>1.5691972000000001</v>
      </c>
    </row>
    <row r="45" spans="1:3" x14ac:dyDescent="0.3">
      <c r="A45">
        <v>42</v>
      </c>
      <c r="B45" s="1">
        <v>-2.7250447000000002</v>
      </c>
      <c r="C45">
        <v>1.7297317999999999</v>
      </c>
    </row>
    <row r="46" spans="1:3" x14ac:dyDescent="0.3">
      <c r="A46">
        <v>43</v>
      </c>
      <c r="B46" s="1">
        <v>-2.1851847000000002</v>
      </c>
      <c r="C46">
        <v>1.5907346</v>
      </c>
    </row>
    <row r="47" spans="1:3" x14ac:dyDescent="0.3">
      <c r="A47">
        <v>44</v>
      </c>
      <c r="B47" s="1">
        <v>-2.5099425000000002</v>
      </c>
      <c r="C47">
        <v>1.6142808</v>
      </c>
    </row>
    <row r="48" spans="1:3" x14ac:dyDescent="0.3">
      <c r="A48">
        <v>45</v>
      </c>
      <c r="B48" s="1">
        <v>-2.7133145000000001</v>
      </c>
      <c r="C48">
        <v>1.564009</v>
      </c>
    </row>
    <row r="49" spans="1:3" x14ac:dyDescent="0.3">
      <c r="A49">
        <v>46</v>
      </c>
      <c r="B49" s="1">
        <v>-2.2451626999999998</v>
      </c>
      <c r="C49">
        <v>1.9024224000000001</v>
      </c>
    </row>
    <row r="50" spans="1:3" x14ac:dyDescent="0.3">
      <c r="A50">
        <v>47</v>
      </c>
      <c r="B50" s="1">
        <v>-2.7590818000000001</v>
      </c>
      <c r="C50">
        <v>1.5048617</v>
      </c>
    </row>
    <row r="51" spans="1:3" x14ac:dyDescent="0.3">
      <c r="A51">
        <v>48</v>
      </c>
      <c r="B51" s="1">
        <v>-2.4391351000000001</v>
      </c>
      <c r="C51">
        <v>1.5808332</v>
      </c>
    </row>
    <row r="52" spans="1:3" x14ac:dyDescent="0.3">
      <c r="A52">
        <v>49</v>
      </c>
      <c r="B52" s="1">
        <v>-2.7646141000000002</v>
      </c>
      <c r="C52">
        <v>1.5223956999999999</v>
      </c>
    </row>
    <row r="53" spans="1:3" x14ac:dyDescent="0.3">
      <c r="A53">
        <v>50</v>
      </c>
      <c r="B53" s="1">
        <v>-2.4481483000000002</v>
      </c>
      <c r="C53">
        <v>1.5693638000000001</v>
      </c>
    </row>
    <row r="54" spans="1:3" x14ac:dyDescent="0.3">
      <c r="A54">
        <v>51</v>
      </c>
      <c r="B54">
        <v>-2.4827123000000002</v>
      </c>
      <c r="C54">
        <v>1.4054415</v>
      </c>
    </row>
    <row r="55" spans="1:3" x14ac:dyDescent="0.3">
      <c r="A55">
        <v>52</v>
      </c>
      <c r="B55">
        <v>-2.5903071999999998</v>
      </c>
      <c r="C55">
        <v>1.7200776</v>
      </c>
    </row>
    <row r="56" spans="1:3" x14ac:dyDescent="0.3">
      <c r="A56">
        <v>53</v>
      </c>
      <c r="B56">
        <v>-2.3272710000000001</v>
      </c>
      <c r="C56">
        <v>1.7362127000000001</v>
      </c>
    </row>
    <row r="57" spans="1:3" x14ac:dyDescent="0.3">
      <c r="A57">
        <v>54</v>
      </c>
      <c r="B57">
        <v>-2.3331184</v>
      </c>
      <c r="C57">
        <v>2.3331184</v>
      </c>
    </row>
    <row r="58" spans="1:3" x14ac:dyDescent="0.3">
      <c r="A58">
        <v>55</v>
      </c>
      <c r="B58">
        <v>-2.3483114</v>
      </c>
      <c r="C58">
        <v>1.4121975</v>
      </c>
    </row>
    <row r="59" spans="1:3" x14ac:dyDescent="0.3">
      <c r="A59">
        <v>56</v>
      </c>
      <c r="B59">
        <v>-2.4949824999999999</v>
      </c>
      <c r="C59">
        <v>1.3928456</v>
      </c>
    </row>
    <row r="60" spans="1:3" x14ac:dyDescent="0.3">
      <c r="A60">
        <v>57</v>
      </c>
      <c r="B60">
        <v>-2.3944828999999999</v>
      </c>
      <c r="C60">
        <v>1.4410643999999999</v>
      </c>
    </row>
    <row r="61" spans="1:3" x14ac:dyDescent="0.3">
      <c r="A61">
        <v>58</v>
      </c>
      <c r="B61">
        <v>-2.6627847999999998</v>
      </c>
      <c r="C61">
        <v>1.6014347</v>
      </c>
    </row>
    <row r="62" spans="1:3" x14ac:dyDescent="0.3">
      <c r="A62">
        <v>59</v>
      </c>
      <c r="B62">
        <v>-2.4274404000000001</v>
      </c>
      <c r="C62">
        <v>1.6209146999999999</v>
      </c>
    </row>
    <row r="63" spans="1:3" x14ac:dyDescent="0.3">
      <c r="A63">
        <v>60</v>
      </c>
      <c r="B63">
        <v>-2.3193798000000001</v>
      </c>
      <c r="C63">
        <v>1.8821131</v>
      </c>
    </row>
    <row r="64" spans="1:3" x14ac:dyDescent="0.3">
      <c r="A64">
        <v>61</v>
      </c>
      <c r="B64">
        <v>-2.4696083</v>
      </c>
      <c r="C64">
        <v>1.6584300999999999</v>
      </c>
    </row>
    <row r="65" spans="1:3" x14ac:dyDescent="0.3">
      <c r="A65">
        <v>62</v>
      </c>
      <c r="B65">
        <v>-2.5460235999999998</v>
      </c>
      <c r="C65">
        <v>1.6798489000000001</v>
      </c>
    </row>
    <row r="66" spans="1:3" x14ac:dyDescent="0.3">
      <c r="A66">
        <v>63</v>
      </c>
      <c r="B66">
        <v>-2.4304032000000002</v>
      </c>
      <c r="C66">
        <v>1.711571</v>
      </c>
    </row>
    <row r="67" spans="1:3" x14ac:dyDescent="0.3">
      <c r="A67">
        <v>64</v>
      </c>
      <c r="B67">
        <v>-2.3026574000000002</v>
      </c>
      <c r="C67">
        <v>1.4917018</v>
      </c>
    </row>
    <row r="68" spans="1:3" x14ac:dyDescent="0.3">
      <c r="A68">
        <v>65</v>
      </c>
      <c r="B68">
        <v>-2.2597963999999999</v>
      </c>
      <c r="C68">
        <v>1.4370703</v>
      </c>
    </row>
    <row r="69" spans="1:3" x14ac:dyDescent="0.3">
      <c r="A69">
        <v>66</v>
      </c>
      <c r="B69">
        <v>-2.7043922</v>
      </c>
      <c r="C69">
        <v>1.7546432000000001</v>
      </c>
    </row>
    <row r="70" spans="1:3" x14ac:dyDescent="0.3">
      <c r="A70">
        <v>67</v>
      </c>
      <c r="B70">
        <v>-2.2608201999999999</v>
      </c>
      <c r="C70">
        <v>1.6576070999999999</v>
      </c>
    </row>
    <row r="71" spans="1:3" x14ac:dyDescent="0.3">
      <c r="A71">
        <v>68</v>
      </c>
      <c r="B71">
        <v>-2.5379380999999999</v>
      </c>
      <c r="C71">
        <v>1.8776704</v>
      </c>
    </row>
    <row r="72" spans="1:3" x14ac:dyDescent="0.3">
      <c r="A72">
        <v>69</v>
      </c>
      <c r="B72">
        <v>-2.5261182999999998</v>
      </c>
      <c r="C72">
        <v>1.9252933000000001</v>
      </c>
    </row>
    <row r="73" spans="1:3" x14ac:dyDescent="0.3">
      <c r="A73">
        <v>70</v>
      </c>
      <c r="B73">
        <v>-2.2925841999999998</v>
      </c>
      <c r="C73">
        <v>1.6922557</v>
      </c>
    </row>
    <row r="74" spans="1:3" x14ac:dyDescent="0.3">
      <c r="A74">
        <v>71</v>
      </c>
      <c r="B74">
        <v>-2.3164224999999998</v>
      </c>
      <c r="C74">
        <v>1.6376354</v>
      </c>
    </row>
    <row r="75" spans="1:3" x14ac:dyDescent="0.3">
      <c r="A75">
        <v>72</v>
      </c>
      <c r="B75">
        <v>-2.9012413000000001</v>
      </c>
      <c r="C75">
        <v>1.3207252</v>
      </c>
    </row>
    <row r="76" spans="1:3" x14ac:dyDescent="0.3">
      <c r="A76">
        <v>73</v>
      </c>
      <c r="B76">
        <v>-2.4008604999999998</v>
      </c>
      <c r="C76">
        <v>1.7319487</v>
      </c>
    </row>
    <row r="77" spans="1:3" x14ac:dyDescent="0.3">
      <c r="A77">
        <v>74</v>
      </c>
      <c r="B77">
        <v>-2.3640157999999998</v>
      </c>
      <c r="C77">
        <v>1.5201032999999999</v>
      </c>
    </row>
    <row r="78" spans="1:3" x14ac:dyDescent="0.3">
      <c r="A78">
        <v>75</v>
      </c>
      <c r="B78">
        <v>-2.5162548999999999</v>
      </c>
      <c r="C78">
        <v>1.6809691</v>
      </c>
    </row>
    <row r="79" spans="1:3" x14ac:dyDescent="0.3">
      <c r="A79">
        <v>76</v>
      </c>
      <c r="B79">
        <v>-2.5531866999999999</v>
      </c>
      <c r="C79">
        <v>1.6513549999999999</v>
      </c>
    </row>
    <row r="80" spans="1:3" x14ac:dyDescent="0.3">
      <c r="A80">
        <v>77</v>
      </c>
      <c r="B80">
        <v>-2.2802479</v>
      </c>
      <c r="C80">
        <v>1.4128923</v>
      </c>
    </row>
    <row r="81" spans="1:3" x14ac:dyDescent="0.3">
      <c r="A81">
        <v>78</v>
      </c>
      <c r="B81">
        <v>-2.4701187999999998</v>
      </c>
      <c r="C81">
        <v>1.6635035</v>
      </c>
    </row>
    <row r="82" spans="1:3" x14ac:dyDescent="0.3">
      <c r="A82">
        <v>79</v>
      </c>
      <c r="B82">
        <v>-2.5087438</v>
      </c>
      <c r="C82">
        <v>1.8383193</v>
      </c>
    </row>
    <row r="83" spans="1:3" x14ac:dyDescent="0.3">
      <c r="A83">
        <v>80</v>
      </c>
      <c r="B83">
        <v>-2.3353921999999998</v>
      </c>
      <c r="C83">
        <v>1.6694186</v>
      </c>
    </row>
    <row r="84" spans="1:3" x14ac:dyDescent="0.3">
      <c r="A84">
        <v>81</v>
      </c>
      <c r="B84">
        <v>-2.5075881</v>
      </c>
      <c r="C84">
        <v>1.5045527999999999</v>
      </c>
    </row>
    <row r="85" spans="1:3" x14ac:dyDescent="0.3">
      <c r="A85">
        <v>82</v>
      </c>
      <c r="B85">
        <v>-2.4499235000000001</v>
      </c>
      <c r="C85">
        <v>1.8069192999999999</v>
      </c>
    </row>
    <row r="86" spans="1:3" x14ac:dyDescent="0.3">
      <c r="A86">
        <v>83</v>
      </c>
      <c r="B86">
        <v>-2.1060221000000001</v>
      </c>
      <c r="C86">
        <v>1.5756367</v>
      </c>
    </row>
    <row r="87" spans="1:3" x14ac:dyDescent="0.3">
      <c r="A87">
        <v>84</v>
      </c>
      <c r="B87">
        <v>-2.2925591000000001</v>
      </c>
      <c r="C87">
        <v>1.6273472</v>
      </c>
    </row>
    <row r="88" spans="1:3" x14ac:dyDescent="0.3">
      <c r="A88">
        <v>85</v>
      </c>
      <c r="B88">
        <v>-2.0874681000000002</v>
      </c>
      <c r="C88">
        <v>1.8455093</v>
      </c>
    </row>
    <row r="89" spans="1:3" x14ac:dyDescent="0.3">
      <c r="A89">
        <v>86</v>
      </c>
      <c r="B89">
        <v>-2.2264335000000002</v>
      </c>
      <c r="C89">
        <v>1.630452</v>
      </c>
    </row>
    <row r="90" spans="1:3" x14ac:dyDescent="0.3">
      <c r="A90">
        <v>87</v>
      </c>
      <c r="B90">
        <v>-2.2260279999999999</v>
      </c>
      <c r="C90">
        <v>1.8017759</v>
      </c>
    </row>
    <row r="91" spans="1:3" x14ac:dyDescent="0.3">
      <c r="A91">
        <v>88</v>
      </c>
      <c r="B91">
        <v>-2.1876791</v>
      </c>
      <c r="C91">
        <v>1.6567525999999999</v>
      </c>
    </row>
    <row r="92" spans="1:3" x14ac:dyDescent="0.3">
      <c r="A92">
        <v>89</v>
      </c>
      <c r="B92">
        <v>-2.1564016000000001</v>
      </c>
      <c r="C92">
        <v>1.8685954</v>
      </c>
    </row>
    <row r="93" spans="1:3" x14ac:dyDescent="0.3">
      <c r="A93">
        <v>90</v>
      </c>
      <c r="B93">
        <v>-2.2986732000000001</v>
      </c>
      <c r="C93">
        <v>1.6342719000000001</v>
      </c>
    </row>
    <row r="94" spans="1:3" x14ac:dyDescent="0.3">
      <c r="A94">
        <v>91</v>
      </c>
      <c r="B94">
        <v>-2.6474682999999999</v>
      </c>
      <c r="C94">
        <v>1.7666230999999999</v>
      </c>
    </row>
    <row r="95" spans="1:3" x14ac:dyDescent="0.3">
      <c r="A95">
        <v>92</v>
      </c>
      <c r="B95">
        <v>-2.1539725999999999</v>
      </c>
      <c r="C95">
        <v>1.8825316000000001</v>
      </c>
    </row>
    <row r="96" spans="1:3" x14ac:dyDescent="0.3">
      <c r="A96">
        <v>93</v>
      </c>
      <c r="B96">
        <v>-2.5547173000000001</v>
      </c>
      <c r="C96">
        <v>1.55592</v>
      </c>
    </row>
    <row r="97" spans="1:3" x14ac:dyDescent="0.3">
      <c r="A97">
        <v>94</v>
      </c>
      <c r="B97">
        <v>-2.3746518999999999</v>
      </c>
      <c r="C97">
        <v>1.6593142999999999</v>
      </c>
    </row>
    <row r="98" spans="1:3" x14ac:dyDescent="0.3">
      <c r="A98">
        <v>95</v>
      </c>
      <c r="B98">
        <v>-2.4415893999999998</v>
      </c>
      <c r="C98">
        <v>1.4805709</v>
      </c>
    </row>
    <row r="99" spans="1:3" x14ac:dyDescent="0.3">
      <c r="A99">
        <v>96</v>
      </c>
      <c r="B99">
        <v>-2.6987237999999998</v>
      </c>
      <c r="C99">
        <v>1.5946800000000001</v>
      </c>
    </row>
    <row r="100" spans="1:3" x14ac:dyDescent="0.3">
      <c r="A100">
        <v>97</v>
      </c>
      <c r="B100">
        <v>-2.4796729000000002</v>
      </c>
      <c r="C100">
        <v>1.5032601000000001</v>
      </c>
    </row>
    <row r="101" spans="1:3" x14ac:dyDescent="0.3">
      <c r="A101">
        <v>98</v>
      </c>
      <c r="B101">
        <v>-2.6235653999999999</v>
      </c>
      <c r="C101">
        <v>1.4167795999999999</v>
      </c>
    </row>
    <row r="102" spans="1:3" x14ac:dyDescent="0.3">
      <c r="A102">
        <v>99</v>
      </c>
      <c r="B102">
        <v>-2.4742491000000002</v>
      </c>
      <c r="C102">
        <v>1.4933962999999999</v>
      </c>
    </row>
    <row r="103" spans="1:3" x14ac:dyDescent="0.3">
      <c r="A103">
        <v>100</v>
      </c>
      <c r="B103">
        <v>-2.4531431000000001</v>
      </c>
      <c r="C103">
        <v>1.7531554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F2A2-CB3E-4657-AC69-9583A49560E0}">
  <dimension ref="A1:J103"/>
  <sheetViews>
    <sheetView tabSelected="1" workbookViewId="0">
      <selection activeCell="G13" sqref="G13"/>
    </sheetView>
  </sheetViews>
  <sheetFormatPr defaultRowHeight="14.4" x14ac:dyDescent="0.3"/>
  <cols>
    <col min="2" max="2" width="13.5546875" customWidth="1"/>
    <col min="3" max="3" width="10.6640625" customWidth="1"/>
  </cols>
  <sheetData>
    <row r="1" spans="1:10" x14ac:dyDescent="0.3">
      <c r="B1" t="s">
        <v>0</v>
      </c>
      <c r="C1" t="s">
        <v>1</v>
      </c>
    </row>
    <row r="2" spans="1:10" x14ac:dyDescent="0.3">
      <c r="A2" t="s">
        <v>3</v>
      </c>
      <c r="B2">
        <f>AVERAGE(B4:B103)</f>
        <v>-0.41609899519999993</v>
      </c>
      <c r="C2">
        <f>AVERAGE(C4:C103)</f>
        <v>0.73966013990000024</v>
      </c>
    </row>
    <row r="3" spans="1:10" x14ac:dyDescent="0.3">
      <c r="A3" t="s">
        <v>2</v>
      </c>
      <c r="B3">
        <f>STDEVA(B4:B103)</f>
        <v>0.26632480673897319</v>
      </c>
      <c r="C3">
        <f>STDEVA(C4:C103)</f>
        <v>0.24588944593971993</v>
      </c>
    </row>
    <row r="4" spans="1:10" x14ac:dyDescent="0.3">
      <c r="A4">
        <v>1</v>
      </c>
      <c r="B4">
        <v>-0.51415878999999998</v>
      </c>
      <c r="C4">
        <v>0.86738055999999997</v>
      </c>
    </row>
    <row r="5" spans="1:10" x14ac:dyDescent="0.3">
      <c r="A5">
        <v>2</v>
      </c>
      <c r="B5">
        <v>-0.78671150999999995</v>
      </c>
      <c r="C5">
        <v>0.72585171000000004</v>
      </c>
    </row>
    <row r="6" spans="1:10" x14ac:dyDescent="0.3">
      <c r="A6">
        <v>3</v>
      </c>
      <c r="B6">
        <v>-0.64626384000000003</v>
      </c>
      <c r="C6">
        <v>0.53314835000000005</v>
      </c>
      <c r="I6" s="1"/>
      <c r="J6" s="1"/>
    </row>
    <row r="7" spans="1:10" ht="15" thickBot="1" x14ac:dyDescent="0.35">
      <c r="A7">
        <v>4</v>
      </c>
      <c r="B7">
        <v>-0.98926437</v>
      </c>
      <c r="C7">
        <v>1.0261792999999999</v>
      </c>
      <c r="J7" s="1"/>
    </row>
    <row r="8" spans="1:10" ht="15" thickBot="1" x14ac:dyDescent="0.35">
      <c r="A8">
        <v>5</v>
      </c>
      <c r="B8">
        <v>-0.50844794999999998</v>
      </c>
      <c r="C8">
        <v>0.95985860000000001</v>
      </c>
      <c r="E8" s="6"/>
      <c r="F8" s="4" t="s">
        <v>0</v>
      </c>
      <c r="G8" s="5" t="s">
        <v>1</v>
      </c>
      <c r="J8" s="1"/>
    </row>
    <row r="9" spans="1:10" x14ac:dyDescent="0.3">
      <c r="A9">
        <v>6</v>
      </c>
      <c r="B9">
        <v>-0.76068049999999998</v>
      </c>
      <c r="C9">
        <v>0.93894613000000005</v>
      </c>
      <c r="E9" s="7" t="s">
        <v>3</v>
      </c>
      <c r="F9" s="12">
        <f>B2</f>
        <v>-0.41609899519999993</v>
      </c>
      <c r="G9" s="13">
        <f>C2</f>
        <v>0.73966013990000024</v>
      </c>
      <c r="J9" s="1"/>
    </row>
    <row r="10" spans="1:10" x14ac:dyDescent="0.3">
      <c r="A10">
        <v>7</v>
      </c>
      <c r="B10">
        <v>-0.35941206999999997</v>
      </c>
      <c r="C10">
        <v>0.77353614999999998</v>
      </c>
      <c r="E10" s="8" t="s">
        <v>2</v>
      </c>
      <c r="F10" s="14">
        <f>B3</f>
        <v>0.26632480673897319</v>
      </c>
      <c r="G10" s="15">
        <f>C3</f>
        <v>0.24588944593971993</v>
      </c>
      <c r="J10" s="1"/>
    </row>
    <row r="11" spans="1:10" x14ac:dyDescent="0.3">
      <c r="A11">
        <v>8</v>
      </c>
      <c r="B11">
        <v>-7.1792930000000005E-2</v>
      </c>
      <c r="C11">
        <v>0.47854873999999997</v>
      </c>
      <c r="E11" s="8" t="s">
        <v>5</v>
      </c>
      <c r="F11" s="14">
        <v>48</v>
      </c>
      <c r="G11" s="15">
        <v>48</v>
      </c>
      <c r="J11" s="1"/>
    </row>
    <row r="12" spans="1:10" x14ac:dyDescent="0.3">
      <c r="A12">
        <v>9</v>
      </c>
      <c r="B12">
        <v>-0.17996302</v>
      </c>
      <c r="C12">
        <v>0.61600255999999998</v>
      </c>
      <c r="E12" s="8" t="s">
        <v>6</v>
      </c>
      <c r="F12" s="14">
        <f>_xlfn.NORM.S.INV(0.975)</f>
        <v>1.9599639845400536</v>
      </c>
      <c r="G12" s="15">
        <f>_xlfn.NORM.S.INV(0.975)</f>
        <v>1.9599639845400536</v>
      </c>
      <c r="J12" s="1"/>
    </row>
    <row r="13" spans="1:10" ht="15" thickBot="1" x14ac:dyDescent="0.35">
      <c r="A13">
        <v>10</v>
      </c>
      <c r="B13">
        <v>-0.56884794999999999</v>
      </c>
      <c r="C13" s="3">
        <v>0.50659728000000004</v>
      </c>
      <c r="E13" s="9" t="s">
        <v>7</v>
      </c>
      <c r="F13" s="16">
        <f>F10/SQRT(F11)</f>
        <v>3.8440674715655307E-2</v>
      </c>
      <c r="G13" s="17">
        <f>G10/SQRT(G11)</f>
        <v>3.5491084451046311E-2</v>
      </c>
      <c r="J13" s="1"/>
    </row>
    <row r="14" spans="1:10" x14ac:dyDescent="0.3">
      <c r="A14">
        <v>11</v>
      </c>
      <c r="B14">
        <v>-0.46903819000000002</v>
      </c>
      <c r="C14">
        <v>0.95048398000000001</v>
      </c>
      <c r="E14" s="10" t="s">
        <v>4</v>
      </c>
      <c r="F14" s="18">
        <f>F9-F13*F12</f>
        <v>-0.49144133318410377</v>
      </c>
      <c r="G14" s="19">
        <f>G9-G13*G12</f>
        <v>0.67009889260367994</v>
      </c>
      <c r="J14" s="1"/>
    </row>
    <row r="15" spans="1:10" ht="15" thickBot="1" x14ac:dyDescent="0.35">
      <c r="A15">
        <v>12</v>
      </c>
      <c r="B15">
        <v>2.3747859999999999E-2</v>
      </c>
      <c r="C15" s="2">
        <v>0.57874011999999997</v>
      </c>
      <c r="E15" s="11" t="s">
        <v>8</v>
      </c>
      <c r="F15" s="20">
        <f>F9+F13*F12</f>
        <v>-0.3407566572158961</v>
      </c>
      <c r="G15" s="21">
        <f>G9+G13*G12</f>
        <v>0.80922138719632053</v>
      </c>
      <c r="J15" s="1"/>
    </row>
    <row r="16" spans="1:10" x14ac:dyDescent="0.3">
      <c r="A16">
        <v>13</v>
      </c>
      <c r="B16">
        <v>-0.53959805000000005</v>
      </c>
      <c r="C16">
        <v>1.1299418999999999</v>
      </c>
      <c r="J16" s="1"/>
    </row>
    <row r="17" spans="1:10" x14ac:dyDescent="0.3">
      <c r="A17">
        <v>14</v>
      </c>
      <c r="B17">
        <v>-0.18735988000000001</v>
      </c>
      <c r="C17">
        <v>0.27439129000000001</v>
      </c>
      <c r="J17" s="1"/>
    </row>
    <row r="18" spans="1:10" x14ac:dyDescent="0.3">
      <c r="A18">
        <v>15</v>
      </c>
      <c r="B18">
        <v>-6.5001399999999997E-3</v>
      </c>
      <c r="C18">
        <v>0.79168260000000001</v>
      </c>
      <c r="J18" s="1"/>
    </row>
    <row r="19" spans="1:10" x14ac:dyDescent="0.3">
      <c r="A19">
        <v>16</v>
      </c>
      <c r="B19">
        <v>-0.46601298000000002</v>
      </c>
      <c r="C19">
        <v>0.83456796</v>
      </c>
      <c r="J19" s="1"/>
    </row>
    <row r="20" spans="1:10" x14ac:dyDescent="0.3">
      <c r="A20">
        <v>17</v>
      </c>
      <c r="B20">
        <v>-0.51805453999999995</v>
      </c>
      <c r="C20">
        <v>0.86765539999999997</v>
      </c>
      <c r="I20" s="2"/>
      <c r="J20" s="1"/>
    </row>
    <row r="21" spans="1:10" x14ac:dyDescent="0.3">
      <c r="A21">
        <v>18</v>
      </c>
      <c r="B21">
        <v>-5.4078939999999999E-2</v>
      </c>
      <c r="C21">
        <v>0.76142889000000002</v>
      </c>
      <c r="J21" s="1"/>
    </row>
    <row r="22" spans="1:10" x14ac:dyDescent="0.3">
      <c r="A22">
        <v>19</v>
      </c>
      <c r="B22">
        <v>-0.21625638999999999</v>
      </c>
      <c r="C22">
        <v>0.53263026000000002</v>
      </c>
      <c r="J22" s="1"/>
    </row>
    <row r="23" spans="1:10" x14ac:dyDescent="0.3">
      <c r="A23">
        <v>20</v>
      </c>
      <c r="B23">
        <v>4.9843739999999997E-2</v>
      </c>
      <c r="C23">
        <v>0.65646576999999995</v>
      </c>
      <c r="J23" s="1"/>
    </row>
    <row r="24" spans="1:10" x14ac:dyDescent="0.3">
      <c r="A24">
        <v>21</v>
      </c>
      <c r="B24">
        <v>-0.46747485</v>
      </c>
      <c r="C24" s="2">
        <v>0.56006270999999996</v>
      </c>
      <c r="J24" s="1"/>
    </row>
    <row r="25" spans="1:10" x14ac:dyDescent="0.3">
      <c r="A25">
        <v>22</v>
      </c>
      <c r="B25">
        <v>-0.52854705000000002</v>
      </c>
      <c r="C25">
        <v>0.73999767999999999</v>
      </c>
      <c r="J25" s="1"/>
    </row>
    <row r="26" spans="1:10" x14ac:dyDescent="0.3">
      <c r="A26">
        <v>23</v>
      </c>
      <c r="B26">
        <v>-5.2446720000000002E-2</v>
      </c>
      <c r="C26">
        <v>0.40329245000000002</v>
      </c>
      <c r="J26" s="1"/>
    </row>
    <row r="27" spans="1:10" x14ac:dyDescent="0.3">
      <c r="A27">
        <v>24</v>
      </c>
      <c r="B27">
        <v>-0.54727632000000004</v>
      </c>
      <c r="C27">
        <v>0.68979840999999997</v>
      </c>
      <c r="J27" s="1"/>
    </row>
    <row r="28" spans="1:10" x14ac:dyDescent="0.3">
      <c r="A28">
        <v>25</v>
      </c>
      <c r="B28">
        <v>-0.18876946999999999</v>
      </c>
      <c r="C28">
        <v>0.69937771999999998</v>
      </c>
      <c r="J28" s="1"/>
    </row>
    <row r="29" spans="1:10" x14ac:dyDescent="0.3">
      <c r="A29">
        <v>26</v>
      </c>
      <c r="B29">
        <v>-0.40475240000000001</v>
      </c>
      <c r="C29">
        <v>1.0538388000000001</v>
      </c>
      <c r="J29" s="1"/>
    </row>
    <row r="30" spans="1:10" x14ac:dyDescent="0.3">
      <c r="A30">
        <v>27</v>
      </c>
      <c r="B30">
        <v>-0.50371151999999997</v>
      </c>
      <c r="C30">
        <v>0.75299901000000002</v>
      </c>
      <c r="J30" s="1"/>
    </row>
    <row r="31" spans="1:10" x14ac:dyDescent="0.3">
      <c r="A31">
        <v>28</v>
      </c>
      <c r="B31">
        <v>-0.37661988000000002</v>
      </c>
      <c r="C31">
        <v>0.94325656000000002</v>
      </c>
      <c r="J31" s="1"/>
    </row>
    <row r="32" spans="1:10" x14ac:dyDescent="0.3">
      <c r="A32">
        <v>29</v>
      </c>
      <c r="B32">
        <v>-0.23991586000000001</v>
      </c>
      <c r="C32">
        <v>0.41407007000000001</v>
      </c>
      <c r="J32" s="1"/>
    </row>
    <row r="33" spans="1:10" x14ac:dyDescent="0.3">
      <c r="A33">
        <v>30</v>
      </c>
      <c r="B33">
        <v>-0.53450692</v>
      </c>
      <c r="C33">
        <v>0.76932560999999999</v>
      </c>
      <c r="J33" s="1"/>
    </row>
    <row r="34" spans="1:10" x14ac:dyDescent="0.3">
      <c r="A34">
        <v>31</v>
      </c>
      <c r="B34">
        <v>-0.70176351000000003</v>
      </c>
      <c r="C34">
        <v>0.90581411000000001</v>
      </c>
      <c r="J34" s="1"/>
    </row>
    <row r="35" spans="1:10" x14ac:dyDescent="0.3">
      <c r="A35">
        <v>32</v>
      </c>
      <c r="B35">
        <v>-0.35306662</v>
      </c>
      <c r="C35">
        <v>0.91232270000000004</v>
      </c>
      <c r="J35" s="1"/>
    </row>
    <row r="36" spans="1:10" x14ac:dyDescent="0.3">
      <c r="A36">
        <v>33</v>
      </c>
      <c r="B36">
        <v>-0.57760537000000001</v>
      </c>
      <c r="C36">
        <v>0.74420779999999997</v>
      </c>
      <c r="J36" s="1"/>
    </row>
    <row r="37" spans="1:10" x14ac:dyDescent="0.3">
      <c r="A37">
        <v>34</v>
      </c>
      <c r="B37">
        <v>-0.48573401999999999</v>
      </c>
      <c r="C37">
        <v>0.87204170000000003</v>
      </c>
      <c r="J37" s="1"/>
    </row>
    <row r="38" spans="1:10" x14ac:dyDescent="0.3">
      <c r="A38">
        <v>35</v>
      </c>
      <c r="B38">
        <v>-0.74054354</v>
      </c>
      <c r="C38">
        <v>0.72131734999999997</v>
      </c>
      <c r="J38" s="1"/>
    </row>
    <row r="39" spans="1:10" x14ac:dyDescent="0.3">
      <c r="A39">
        <v>36</v>
      </c>
      <c r="B39">
        <v>0.1207905</v>
      </c>
      <c r="C39">
        <v>0.58017211999999996</v>
      </c>
      <c r="J39" s="1"/>
    </row>
    <row r="40" spans="1:10" x14ac:dyDescent="0.3">
      <c r="A40">
        <v>37</v>
      </c>
      <c r="B40">
        <v>-0.48142617999999998</v>
      </c>
      <c r="C40">
        <v>0.68388926999999999</v>
      </c>
      <c r="J40" s="1"/>
    </row>
    <row r="41" spans="1:10" x14ac:dyDescent="0.3">
      <c r="A41">
        <v>38</v>
      </c>
      <c r="B41">
        <v>-0.29187046999999999</v>
      </c>
      <c r="C41">
        <v>1.5096483999999999</v>
      </c>
      <c r="J41" s="1"/>
    </row>
    <row r="42" spans="1:10" x14ac:dyDescent="0.3">
      <c r="A42">
        <v>39</v>
      </c>
      <c r="B42">
        <v>-0.79969573000000005</v>
      </c>
      <c r="C42">
        <v>1.0402671999999999</v>
      </c>
      <c r="J42" s="1"/>
    </row>
    <row r="43" spans="1:10" x14ac:dyDescent="0.3">
      <c r="A43">
        <v>40</v>
      </c>
      <c r="B43">
        <v>-0.67778324999999995</v>
      </c>
      <c r="C43">
        <v>0.68374084999999996</v>
      </c>
      <c r="J43" s="1"/>
    </row>
    <row r="44" spans="1:10" x14ac:dyDescent="0.3">
      <c r="A44">
        <v>41</v>
      </c>
      <c r="B44">
        <v>-0.34911048</v>
      </c>
      <c r="C44">
        <v>9.6256939999999999E-2</v>
      </c>
      <c r="J44" s="1"/>
    </row>
    <row r="45" spans="1:10" x14ac:dyDescent="0.3">
      <c r="A45">
        <v>42</v>
      </c>
      <c r="B45">
        <v>-0.90564281000000002</v>
      </c>
      <c r="C45">
        <v>0.91129583000000003</v>
      </c>
      <c r="J45" s="1"/>
    </row>
    <row r="46" spans="1:10" x14ac:dyDescent="0.3">
      <c r="A46">
        <v>43</v>
      </c>
      <c r="B46">
        <v>-0.35138576999999999</v>
      </c>
      <c r="C46">
        <v>0.80771780000000004</v>
      </c>
      <c r="J46" s="1"/>
    </row>
    <row r="47" spans="1:10" x14ac:dyDescent="0.3">
      <c r="A47">
        <v>44</v>
      </c>
      <c r="B47">
        <v>-0.64750289999999999</v>
      </c>
      <c r="C47">
        <v>1.370466</v>
      </c>
      <c r="J47" s="1"/>
    </row>
    <row r="48" spans="1:10" x14ac:dyDescent="0.3">
      <c r="A48">
        <v>45</v>
      </c>
      <c r="B48">
        <v>-0.49154704999999999</v>
      </c>
      <c r="C48">
        <v>0.54962462000000001</v>
      </c>
      <c r="J48" s="1"/>
    </row>
    <row r="49" spans="1:10" x14ac:dyDescent="0.3">
      <c r="A49">
        <v>46</v>
      </c>
      <c r="B49">
        <v>-0.62411481000000002</v>
      </c>
      <c r="C49">
        <v>0.78928487999999997</v>
      </c>
      <c r="J49" s="1"/>
    </row>
    <row r="50" spans="1:10" x14ac:dyDescent="0.3">
      <c r="A50">
        <v>47</v>
      </c>
      <c r="B50">
        <v>-0.45871152999999998</v>
      </c>
      <c r="C50">
        <v>0.74502539999999995</v>
      </c>
      <c r="J50" s="1"/>
    </row>
    <row r="51" spans="1:10" x14ac:dyDescent="0.3">
      <c r="A51">
        <v>48</v>
      </c>
      <c r="B51">
        <v>-0.77887653999999995</v>
      </c>
      <c r="C51">
        <v>0.95588976000000003</v>
      </c>
      <c r="J51" s="1"/>
    </row>
    <row r="52" spans="1:10" x14ac:dyDescent="0.3">
      <c r="A52">
        <v>49</v>
      </c>
      <c r="B52">
        <v>-0.24954704999999999</v>
      </c>
      <c r="C52">
        <v>0.73609756999999998</v>
      </c>
      <c r="J52" s="1"/>
    </row>
    <row r="53" spans="1:10" x14ac:dyDescent="0.3">
      <c r="A53">
        <v>50</v>
      </c>
      <c r="B53">
        <v>-0.28438643000000002</v>
      </c>
      <c r="C53">
        <v>0.72011387000000004</v>
      </c>
      <c r="J53" s="1"/>
    </row>
    <row r="54" spans="1:10" x14ac:dyDescent="0.3">
      <c r="A54">
        <v>51</v>
      </c>
      <c r="B54">
        <v>-0.2633974</v>
      </c>
      <c r="C54">
        <v>0.63892322999999995</v>
      </c>
    </row>
    <row r="55" spans="1:10" x14ac:dyDescent="0.3">
      <c r="A55">
        <v>52</v>
      </c>
      <c r="B55">
        <v>-0.92181694999999997</v>
      </c>
      <c r="C55">
        <v>0.79518962000000004</v>
      </c>
    </row>
    <row r="56" spans="1:10" x14ac:dyDescent="0.3">
      <c r="A56">
        <v>53</v>
      </c>
      <c r="B56">
        <v>-0.24311843999999999</v>
      </c>
      <c r="C56">
        <v>0.31020120000000001</v>
      </c>
    </row>
    <row r="57" spans="1:10" x14ac:dyDescent="0.3">
      <c r="A57">
        <v>54</v>
      </c>
      <c r="B57">
        <v>-0.10338822</v>
      </c>
      <c r="C57">
        <v>0.41516926999999998</v>
      </c>
    </row>
    <row r="58" spans="1:10" x14ac:dyDescent="0.3">
      <c r="A58">
        <v>55</v>
      </c>
      <c r="B58">
        <v>-0.45724645000000003</v>
      </c>
      <c r="C58">
        <v>0.55454831999999998</v>
      </c>
    </row>
    <row r="59" spans="1:10" x14ac:dyDescent="0.3">
      <c r="A59">
        <v>56</v>
      </c>
      <c r="B59">
        <v>-0.19514260999999999</v>
      </c>
      <c r="C59">
        <v>0.56261569</v>
      </c>
    </row>
    <row r="60" spans="1:10" x14ac:dyDescent="0.3">
      <c r="A60">
        <v>57</v>
      </c>
      <c r="B60">
        <v>-0.49818811000000002</v>
      </c>
      <c r="C60">
        <v>0.53445613000000003</v>
      </c>
    </row>
    <row r="61" spans="1:10" x14ac:dyDescent="0.3">
      <c r="A61">
        <v>58</v>
      </c>
      <c r="B61">
        <v>-0.11766391</v>
      </c>
      <c r="C61">
        <v>0.72786521999999998</v>
      </c>
    </row>
    <row r="62" spans="1:10" x14ac:dyDescent="0.3">
      <c r="A62">
        <v>59</v>
      </c>
      <c r="B62">
        <v>-0.15299624000000001</v>
      </c>
      <c r="C62">
        <v>0.66290771999999998</v>
      </c>
    </row>
    <row r="63" spans="1:10" x14ac:dyDescent="0.3">
      <c r="A63">
        <v>60</v>
      </c>
      <c r="B63">
        <v>0.51280594000000002</v>
      </c>
      <c r="C63">
        <v>0.91680037999999997</v>
      </c>
    </row>
    <row r="64" spans="1:10" x14ac:dyDescent="0.3">
      <c r="A64">
        <v>61</v>
      </c>
      <c r="B64">
        <v>-0.53743726000000003</v>
      </c>
      <c r="C64">
        <v>0.78299825999999995</v>
      </c>
    </row>
    <row r="65" spans="1:3" x14ac:dyDescent="0.3">
      <c r="A65">
        <v>62</v>
      </c>
      <c r="B65">
        <v>-0.31768217999999998</v>
      </c>
      <c r="C65">
        <v>0.86906444999999999</v>
      </c>
    </row>
    <row r="66" spans="1:3" x14ac:dyDescent="0.3">
      <c r="A66">
        <v>63</v>
      </c>
      <c r="B66">
        <v>-0.20700010999999999</v>
      </c>
      <c r="C66">
        <v>0.71587610000000002</v>
      </c>
    </row>
    <row r="67" spans="1:3" x14ac:dyDescent="0.3">
      <c r="A67">
        <v>64</v>
      </c>
      <c r="B67">
        <v>-0.69079011999999995</v>
      </c>
      <c r="C67">
        <v>0.76090860000000005</v>
      </c>
    </row>
    <row r="68" spans="1:3" x14ac:dyDescent="0.3">
      <c r="A68">
        <v>65</v>
      </c>
      <c r="B68">
        <v>-0.33701742000000001</v>
      </c>
      <c r="C68">
        <v>0.83951730000000002</v>
      </c>
    </row>
    <row r="69" spans="1:3" x14ac:dyDescent="0.3">
      <c r="A69">
        <v>66</v>
      </c>
      <c r="B69">
        <v>-0.73006873999999999</v>
      </c>
      <c r="C69">
        <v>0.86646789000000002</v>
      </c>
    </row>
    <row r="70" spans="1:3" x14ac:dyDescent="0.3">
      <c r="A70">
        <v>67</v>
      </c>
      <c r="B70">
        <v>-0.4822939</v>
      </c>
      <c r="C70">
        <v>0.73651356000000001</v>
      </c>
    </row>
    <row r="71" spans="1:3" x14ac:dyDescent="0.3">
      <c r="A71">
        <v>68</v>
      </c>
      <c r="B71">
        <v>-0.75458384000000001</v>
      </c>
      <c r="C71">
        <v>0.91154718000000001</v>
      </c>
    </row>
    <row r="72" spans="1:3" x14ac:dyDescent="0.3">
      <c r="A72">
        <v>69</v>
      </c>
      <c r="B72">
        <v>-0.31996228999999998</v>
      </c>
      <c r="C72">
        <v>0.40973039999999999</v>
      </c>
    </row>
    <row r="73" spans="1:3" x14ac:dyDescent="0.3">
      <c r="A73">
        <v>70</v>
      </c>
      <c r="B73">
        <v>-0.65657966999999995</v>
      </c>
      <c r="C73">
        <v>1.1814591999999999</v>
      </c>
    </row>
    <row r="74" spans="1:3" x14ac:dyDescent="0.3">
      <c r="A74">
        <v>71</v>
      </c>
      <c r="B74">
        <v>-0.65639144000000005</v>
      </c>
      <c r="C74">
        <v>0.76284784000000005</v>
      </c>
    </row>
    <row r="75" spans="1:3" x14ac:dyDescent="0.3">
      <c r="A75">
        <v>72</v>
      </c>
      <c r="B75">
        <v>-0.32811403</v>
      </c>
      <c r="C75">
        <v>1.0067439</v>
      </c>
    </row>
    <row r="76" spans="1:3" x14ac:dyDescent="0.3">
      <c r="A76">
        <v>73</v>
      </c>
      <c r="B76">
        <v>-0.29811460000000001</v>
      </c>
      <c r="C76">
        <v>0.34556922000000001</v>
      </c>
    </row>
    <row r="77" spans="1:3" x14ac:dyDescent="0.3">
      <c r="A77">
        <v>74</v>
      </c>
      <c r="B77">
        <v>-0.58911692999999998</v>
      </c>
      <c r="C77">
        <v>0.62832582000000003</v>
      </c>
    </row>
    <row r="78" spans="1:3" x14ac:dyDescent="0.3">
      <c r="A78">
        <v>75</v>
      </c>
      <c r="B78">
        <v>-0.64337568999999994</v>
      </c>
      <c r="C78">
        <v>0.92798245000000001</v>
      </c>
    </row>
    <row r="79" spans="1:3" x14ac:dyDescent="0.3">
      <c r="A79">
        <v>76</v>
      </c>
      <c r="B79">
        <v>-0.35976031000000003</v>
      </c>
      <c r="C79">
        <v>1.0065941</v>
      </c>
    </row>
    <row r="80" spans="1:3" x14ac:dyDescent="0.3">
      <c r="A80">
        <v>77</v>
      </c>
      <c r="B80">
        <v>-0.41779473</v>
      </c>
      <c r="C80">
        <v>0.61903638000000005</v>
      </c>
    </row>
    <row r="81" spans="1:3" x14ac:dyDescent="0.3">
      <c r="A81">
        <v>78</v>
      </c>
      <c r="B81">
        <v>-0.59364539000000005</v>
      </c>
      <c r="C81">
        <v>0.42862061000000001</v>
      </c>
    </row>
    <row r="82" spans="1:3" x14ac:dyDescent="0.3">
      <c r="A82">
        <v>79</v>
      </c>
      <c r="B82">
        <v>-0.12942590000000001</v>
      </c>
      <c r="C82">
        <v>-0.15639259</v>
      </c>
    </row>
    <row r="83" spans="1:3" x14ac:dyDescent="0.3">
      <c r="A83">
        <v>80</v>
      </c>
      <c r="B83">
        <v>-0.53583413000000002</v>
      </c>
      <c r="C83">
        <v>0.97910898999999996</v>
      </c>
    </row>
    <row r="84" spans="1:3" x14ac:dyDescent="0.3">
      <c r="A84">
        <v>81</v>
      </c>
      <c r="B84">
        <v>-0.35218289000000003</v>
      </c>
      <c r="C84">
        <v>0.64982593</v>
      </c>
    </row>
    <row r="85" spans="1:3" x14ac:dyDescent="0.3">
      <c r="A85">
        <v>82</v>
      </c>
      <c r="B85">
        <v>-0.16892078999999999</v>
      </c>
      <c r="C85">
        <v>0.67457151000000004</v>
      </c>
    </row>
    <row r="86" spans="1:3" x14ac:dyDescent="0.3">
      <c r="A86">
        <v>83</v>
      </c>
      <c r="B86">
        <v>2.4689899999999999E-3</v>
      </c>
      <c r="C86">
        <v>0.82180785999999995</v>
      </c>
    </row>
    <row r="87" spans="1:3" x14ac:dyDescent="0.3">
      <c r="A87">
        <v>84</v>
      </c>
      <c r="B87">
        <v>-0.19806198999999999</v>
      </c>
      <c r="C87">
        <v>0.44820728999999998</v>
      </c>
    </row>
    <row r="88" spans="1:3" x14ac:dyDescent="0.3">
      <c r="A88">
        <v>85</v>
      </c>
      <c r="B88">
        <v>-0.41327493999999998</v>
      </c>
      <c r="C88">
        <v>0.88998485000000005</v>
      </c>
    </row>
    <row r="89" spans="1:3" x14ac:dyDescent="0.3">
      <c r="A89">
        <v>86</v>
      </c>
      <c r="B89">
        <v>-0.51766586000000003</v>
      </c>
      <c r="C89">
        <v>0.71744430000000003</v>
      </c>
    </row>
    <row r="90" spans="1:3" x14ac:dyDescent="0.3">
      <c r="A90">
        <v>87</v>
      </c>
      <c r="B90">
        <v>-0.25024798999999998</v>
      </c>
      <c r="C90">
        <v>1.0657581</v>
      </c>
    </row>
    <row r="91" spans="1:3" x14ac:dyDescent="0.3">
      <c r="A91">
        <v>88</v>
      </c>
      <c r="B91">
        <v>-0.65895258999999995</v>
      </c>
      <c r="C91">
        <v>0.76169293999999999</v>
      </c>
    </row>
    <row r="92" spans="1:3" x14ac:dyDescent="0.3">
      <c r="A92">
        <v>89</v>
      </c>
      <c r="B92">
        <v>-0.12277419000000001</v>
      </c>
      <c r="C92">
        <v>0.60865765999999999</v>
      </c>
    </row>
    <row r="93" spans="1:3" x14ac:dyDescent="0.3">
      <c r="A93">
        <v>90</v>
      </c>
      <c r="B93">
        <v>-0.91092603999999999</v>
      </c>
      <c r="C93">
        <v>1.0007957999999999</v>
      </c>
    </row>
    <row r="94" spans="1:3" x14ac:dyDescent="0.3">
      <c r="A94">
        <v>91</v>
      </c>
      <c r="B94">
        <v>-0.30194893</v>
      </c>
      <c r="C94">
        <v>0.55157935999999996</v>
      </c>
    </row>
    <row r="95" spans="1:3" x14ac:dyDescent="0.3">
      <c r="A95">
        <v>92</v>
      </c>
      <c r="B95">
        <v>-0.60828446999999997</v>
      </c>
      <c r="C95">
        <v>1.0287709</v>
      </c>
    </row>
    <row r="96" spans="1:3" x14ac:dyDescent="0.3">
      <c r="A96">
        <v>93</v>
      </c>
      <c r="B96">
        <v>-0.96741759999999999</v>
      </c>
      <c r="C96">
        <v>0.96288633000000001</v>
      </c>
    </row>
    <row r="97" spans="1:3" x14ac:dyDescent="0.3">
      <c r="A97">
        <v>94</v>
      </c>
      <c r="B97">
        <v>-0.15120771999999999</v>
      </c>
      <c r="C97">
        <v>0.65945732999999995</v>
      </c>
    </row>
    <row r="98" spans="1:3" x14ac:dyDescent="0.3">
      <c r="A98">
        <v>95</v>
      </c>
      <c r="B98">
        <v>5.7245249999999998E-2</v>
      </c>
      <c r="C98">
        <v>0.77442354000000002</v>
      </c>
    </row>
    <row r="99" spans="1:3" x14ac:dyDescent="0.3">
      <c r="A99">
        <v>96</v>
      </c>
      <c r="B99">
        <v>-0.13991506000000001</v>
      </c>
      <c r="C99">
        <v>0.22105459999999999</v>
      </c>
    </row>
    <row r="100" spans="1:3" x14ac:dyDescent="0.3">
      <c r="A100">
        <v>97</v>
      </c>
      <c r="B100">
        <v>-0.72654021000000002</v>
      </c>
      <c r="C100">
        <v>0.69861448000000004</v>
      </c>
    </row>
    <row r="101" spans="1:3" x14ac:dyDescent="0.3">
      <c r="A101">
        <v>98</v>
      </c>
      <c r="B101">
        <v>-0.60471129000000001</v>
      </c>
      <c r="C101">
        <v>0.70408130000000002</v>
      </c>
    </row>
    <row r="102" spans="1:3" x14ac:dyDescent="0.3">
      <c r="A102">
        <v>99</v>
      </c>
      <c r="B102">
        <v>-0.44421357</v>
      </c>
      <c r="C102">
        <v>0.83816612000000001</v>
      </c>
    </row>
    <row r="103" spans="1:3" x14ac:dyDescent="0.3">
      <c r="A103">
        <v>100</v>
      </c>
      <c r="B103">
        <v>-0.36483156999999999</v>
      </c>
      <c r="C103">
        <v>0.98178661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Ipari termékek</vt:lpstr>
      <vt:lpstr>Feldolgozott élelmiszerek</vt:lpstr>
      <vt:lpstr>Szolgáltatások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Istvan</dc:creator>
  <cp:lastModifiedBy>Istvan</cp:lastModifiedBy>
  <dcterms:created xsi:type="dcterms:W3CDTF">2022-03-30T16:45:23Z</dcterms:created>
  <dcterms:modified xsi:type="dcterms:W3CDTF">2022-06-28T17:57:51Z</dcterms:modified>
</cp:coreProperties>
</file>