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villanova-my.sharepoint.com/personal/dopulent_villanova_edu/Documents/OpulenteLab_Documents/All_Y1000/Y1000_PhenotypeAnalysis_All/Finalized Manuscript/Revision_v3/ToSubmit/Finalized Documents/Supplementary Tables and Data/"/>
    </mc:Choice>
  </mc:AlternateContent>
  <xr:revisionPtr revIDLastSave="17" documentId="8_{979C20A2-6564-1643-92D2-17246D2BAF7F}" xr6:coauthVersionLast="47" xr6:coauthVersionMax="47" xr10:uidLastSave="{3765A196-CF0C-4D5C-B078-87673E871278}"/>
  <bookViews>
    <workbookView xWindow="-110" yWindow="-110" windowWidth="19420" windowHeight="10300" xr2:uid="{7159703B-05BF-4782-A544-7B12B034796C}"/>
  </bookViews>
  <sheets>
    <sheet name="data S4" sheetId="6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4" i="6" l="1"/>
  <c r="R24" i="6"/>
  <c r="Q24" i="6"/>
  <c r="S21" i="6"/>
  <c r="R21" i="6"/>
  <c r="S15" i="6"/>
  <c r="S9" i="6"/>
  <c r="R15" i="6"/>
  <c r="Q15" i="6"/>
  <c r="Q21" i="6"/>
  <c r="R9" i="6"/>
  <c r="Q9" i="6"/>
  <c r="S8" i="6"/>
  <c r="S6" i="6"/>
  <c r="S25" i="6"/>
  <c r="R25" i="6"/>
  <c r="Q25" i="6"/>
  <c r="S23" i="6"/>
  <c r="R23" i="6"/>
  <c r="Q23" i="6"/>
  <c r="S22" i="6"/>
  <c r="R22" i="6"/>
  <c r="Q22" i="6"/>
  <c r="S20" i="6"/>
  <c r="R20" i="6"/>
  <c r="Q20" i="6"/>
  <c r="S19" i="6"/>
  <c r="R19" i="6"/>
  <c r="Q19" i="6"/>
  <c r="S18" i="6"/>
  <c r="R18" i="6"/>
  <c r="Q18" i="6"/>
  <c r="S17" i="6"/>
  <c r="R17" i="6"/>
  <c r="Q17" i="6"/>
  <c r="S16" i="6"/>
  <c r="R16" i="6"/>
  <c r="Q16" i="6"/>
  <c r="S14" i="6"/>
  <c r="R14" i="6"/>
  <c r="Q14" i="6"/>
  <c r="S13" i="6"/>
  <c r="R13" i="6"/>
  <c r="Q13" i="6"/>
  <c r="S12" i="6"/>
  <c r="R12" i="6"/>
  <c r="Q12" i="6"/>
  <c r="S11" i="6"/>
  <c r="R11" i="6"/>
  <c r="Q11" i="6"/>
  <c r="S10" i="6"/>
  <c r="R10" i="6"/>
  <c r="Q10" i="6"/>
  <c r="R8" i="6"/>
  <c r="Q8" i="6"/>
  <c r="S7" i="6"/>
  <c r="R7" i="6"/>
  <c r="Q7" i="6"/>
  <c r="R6" i="6"/>
  <c r="Q6" i="6"/>
</calcChain>
</file>

<file path=xl/sharedStrings.xml><?xml version="1.0" encoding="utf-8"?>
<sst xmlns="http://schemas.openxmlformats.org/spreadsheetml/2006/main" count="90" uniqueCount="71">
  <si>
    <t>Growth in microplate</t>
  </si>
  <si>
    <t>Species</t>
  </si>
  <si>
    <t>Strain</t>
  </si>
  <si>
    <t>Average</t>
  </si>
  <si>
    <r>
      <t xml:space="preserve">NormGrowth (Frutose rate/ Glucose rate) Hittinger Lab </t>
    </r>
    <r>
      <rPr>
        <b/>
        <sz val="10"/>
        <color rgb="FFFFFFFF"/>
        <rFont val="Calibri"/>
        <family val="2"/>
      </rPr>
      <t>results</t>
    </r>
  </si>
  <si>
    <t>Growth Rates</t>
  </si>
  <si>
    <t>Norm Growth</t>
  </si>
  <si>
    <t>GLUCOSE</t>
  </si>
  <si>
    <t>Starmerella riodocensis </t>
  </si>
  <si>
    <t>PYCC 8433</t>
  </si>
  <si>
    <t>CBS 10087</t>
  </si>
  <si>
    <t>Starmerella geochares</t>
  </si>
  <si>
    <t>PYCC 8323</t>
  </si>
  <si>
    <t>CBS 6870</t>
  </si>
  <si>
    <t>Starmerella ratchasimensis</t>
  </si>
  <si>
    <t>PYCC 7052</t>
  </si>
  <si>
    <t>CBS 10611</t>
  </si>
  <si>
    <t>Starmerella vaccinii </t>
  </si>
  <si>
    <t>PYCC 8432</t>
  </si>
  <si>
    <t> CBS 7318</t>
  </si>
  <si>
    <t>Starmerella bombicola</t>
  </si>
  <si>
    <t>PYCC 7076</t>
  </si>
  <si>
    <t>CBS 6009</t>
  </si>
  <si>
    <t>Starmerella gropengiesseri </t>
  </si>
  <si>
    <t>PYCC 2915</t>
  </si>
  <si>
    <t>CBS 156</t>
  </si>
  <si>
    <t>Wickerhamiella cachassae</t>
  </si>
  <si>
    <t>PYCC 8972</t>
  </si>
  <si>
    <t>CBS 12587</t>
  </si>
  <si>
    <t>Wickerhamiella parazyma</t>
  </si>
  <si>
    <t>PYCC 8426</t>
  </si>
  <si>
    <t>CBS 11563</t>
  </si>
  <si>
    <t>-</t>
  </si>
  <si>
    <t>Wickerhamiella vanderwaltii</t>
  </si>
  <si>
    <t>PYCC 3671</t>
  </si>
  <si>
    <t>CBS 5524</t>
  </si>
  <si>
    <t>Wickerhamiella domercqiae</t>
  </si>
  <si>
    <t>PYCC 3067</t>
  </si>
  <si>
    <t>CBS 4351</t>
  </si>
  <si>
    <t>Wickerhamiella siamensis</t>
  </si>
  <si>
    <t>PYCC 7069</t>
  </si>
  <si>
    <t>CBS 13331</t>
  </si>
  <si>
    <t>Wickerhamiella infanticola</t>
  </si>
  <si>
    <t>PYCC 8312</t>
  </si>
  <si>
    <t>CBS 7922</t>
  </si>
  <si>
    <t>Wickerhamiella bombiphila</t>
  </si>
  <si>
    <t>PYCC 8430</t>
  </si>
  <si>
    <t>CBS 9712</t>
  </si>
  <si>
    <t>Wickerhamiella australiensis </t>
  </si>
  <si>
    <t>PYCC 6407</t>
  </si>
  <si>
    <t>CBS 8456</t>
  </si>
  <si>
    <t>Wickerhamiella kurtzmanii</t>
  </si>
  <si>
    <t>PYCC 8437</t>
  </si>
  <si>
    <t>CBS 15383</t>
  </si>
  <si>
    <t>Wickerhamiella alocasiicola</t>
  </si>
  <si>
    <t>PYCC 8427</t>
  </si>
  <si>
    <t>CBS 10702</t>
  </si>
  <si>
    <t>Wickerhamiella lipophila </t>
  </si>
  <si>
    <t>PYCC 6398</t>
  </si>
  <si>
    <t>CBS 8458</t>
  </si>
  <si>
    <t>Wickerhamiella cacticola </t>
  </si>
  <si>
    <t>PYCC 6392</t>
  </si>
  <si>
    <t>CBS 8454</t>
  </si>
  <si>
    <t>Wickerhamiella occidentalis </t>
  </si>
  <si>
    <t>PYCC 6399</t>
  </si>
  <si>
    <t>CBS 8452</t>
  </si>
  <si>
    <t>Wickerhamiella nectarea</t>
  </si>
  <si>
    <t>PYCC 8436</t>
  </si>
  <si>
    <t>CBS 14162</t>
  </si>
  <si>
    <t>FRUCTOSE</t>
  </si>
  <si>
    <t>data S4 Results from fructophilic growth data performed by a second lab.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</si>
</sst>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8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FFFFFF"/>
      <name val="Calibri"/>
      <family val="2"/>
    </font>
    <font>
      <sz val="10"/>
      <color rgb="FF000000"/>
      <name val="Calibri"/>
      <family val="2"/>
    </font>
    <font>
      <sz val="10"/>
      <color theme="0" tint="-0.499984740745262"/>
      <name val="Calibri"/>
      <family val="2"/>
    </font>
    <font>
      <b/>
      <sz val="10"/>
      <color theme="0" tint="-0.499984740745262"/>
      <name val="Calibri"/>
      <family val="2"/>
    </font>
    <font>
      <b/>
      <sz val="10"/>
      <color rgb="FFFFFFFF"/>
      <name val="Calibri"/>
      <family val="2"/>
    </font>
    <font>
      <sz val="9"/>
      <color rgb="FF000000"/>
      <name val="Calibri"/>
      <family val="2"/>
    </font>
    <font>
      <sz val="9"/>
      <color theme="1"/>
      <name val="Calibri"/>
      <family val="2"/>
      <scheme val="minor"/>
    </font>
    <font>
      <sz val="10"/>
      <color rgb="FFB482DA"/>
      <name val="Calibri"/>
      <family val="2"/>
    </font>
    <font>
      <sz val="10"/>
      <color rgb="FF2E7E56"/>
      <name val="Calibri"/>
      <family val="2"/>
    </font>
    <font>
      <sz val="11"/>
      <color rgb="FF672C94"/>
      <name val="Calibri"/>
      <family val="2"/>
    </font>
    <font>
      <sz val="11"/>
      <color rgb="FF2E7E56"/>
      <name val="Calibri"/>
      <family val="2"/>
    </font>
    <font>
      <sz val="11"/>
      <name val="Calibri"/>
      <family val="2"/>
    </font>
    <font>
      <sz val="9"/>
      <color theme="0"/>
      <name val="Calibri"/>
      <family val="2"/>
    </font>
    <font>
      <sz val="10"/>
      <color rgb="FF00B0F0"/>
      <name val="Calibri"/>
      <family val="2"/>
    </font>
    <font>
      <i/>
      <sz val="10"/>
      <color theme="1"/>
      <name val="Calibri"/>
      <family val="2"/>
    </font>
    <font>
      <i/>
      <sz val="11"/>
      <color rgb="FF0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59595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E7DCE8"/>
        <bgColor indexed="64"/>
      </patternFill>
    </fill>
    <fill>
      <patternFill patternType="solid">
        <fgColor rgb="FFD0DED6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 tint="0.14999847407452621"/>
        <bgColor indexed="64"/>
      </patternFill>
    </fill>
  </fills>
  <borders count="15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/>
      <right style="thin">
        <color theme="1" tint="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2" borderId="0" xfId="0" applyFill="1"/>
    <xf numFmtId="0" fontId="8" fillId="2" borderId="0" xfId="0" applyFont="1" applyFill="1"/>
    <xf numFmtId="0" fontId="7" fillId="5" borderId="1" xfId="0" applyFont="1" applyFill="1" applyBorder="1" applyAlignment="1">
      <alignment horizontal="center" vertical="center" readingOrder="1"/>
    </xf>
    <xf numFmtId="0" fontId="4" fillId="3" borderId="1" xfId="0" applyFont="1" applyFill="1" applyBorder="1" applyAlignment="1">
      <alignment horizontal="center" vertical="center" readingOrder="1"/>
    </xf>
    <xf numFmtId="0" fontId="5" fillId="3" borderId="1" xfId="0" applyFont="1" applyFill="1" applyBorder="1" applyAlignment="1">
      <alignment horizontal="center" vertical="center" readingOrder="1"/>
    </xf>
    <xf numFmtId="164" fontId="4" fillId="7" borderId="1" xfId="0" applyNumberFormat="1" applyFont="1" applyFill="1" applyBorder="1" applyAlignment="1">
      <alignment horizontal="center" vertical="center" readingOrder="1"/>
    </xf>
    <xf numFmtId="164" fontId="4" fillId="8" borderId="1" xfId="0" applyNumberFormat="1" applyFont="1" applyFill="1" applyBorder="1" applyAlignment="1">
      <alignment horizontal="center" vertical="center" readingOrder="1"/>
    </xf>
    <xf numFmtId="0" fontId="3" fillId="2" borderId="1" xfId="0" applyFont="1" applyFill="1" applyBorder="1" applyAlignment="1">
      <alignment horizontal="center" readingOrder="1"/>
    </xf>
    <xf numFmtId="0" fontId="4" fillId="3" borderId="4" xfId="0" applyFont="1" applyFill="1" applyBorder="1" applyAlignment="1">
      <alignment horizontal="center" vertical="center" readingOrder="1"/>
    </xf>
    <xf numFmtId="0" fontId="4" fillId="5" borderId="3" xfId="0" quotePrefix="1" applyFont="1" applyFill="1" applyBorder="1" applyAlignment="1">
      <alignment horizontal="center" vertical="center" readingOrder="1"/>
    </xf>
    <xf numFmtId="164" fontId="4" fillId="5" borderId="2" xfId="0" applyNumberFormat="1" applyFont="1" applyFill="1" applyBorder="1" applyAlignment="1">
      <alignment horizontal="center" vertical="center" readingOrder="1"/>
    </xf>
    <xf numFmtId="164" fontId="4" fillId="5" borderId="5" xfId="0" applyNumberFormat="1" applyFont="1" applyFill="1" applyBorder="1" applyAlignment="1">
      <alignment horizontal="center" vertical="center" readingOrder="1"/>
    </xf>
    <xf numFmtId="0" fontId="3" fillId="2" borderId="4" xfId="0" applyFont="1" applyFill="1" applyBorder="1" applyAlignment="1">
      <alignment horizontal="center" readingOrder="1"/>
    </xf>
    <xf numFmtId="0" fontId="7" fillId="5" borderId="4" xfId="0" applyFont="1" applyFill="1" applyBorder="1" applyAlignment="1">
      <alignment horizontal="center" vertical="center" readingOrder="1"/>
    </xf>
    <xf numFmtId="164" fontId="4" fillId="7" borderId="4" xfId="0" applyNumberFormat="1" applyFont="1" applyFill="1" applyBorder="1" applyAlignment="1">
      <alignment horizontal="center" vertical="center" readingOrder="1"/>
    </xf>
    <xf numFmtId="164" fontId="4" fillId="8" borderId="4" xfId="0" applyNumberFormat="1" applyFont="1" applyFill="1" applyBorder="1" applyAlignment="1">
      <alignment horizontal="center" vertical="center" readingOrder="1"/>
    </xf>
    <xf numFmtId="0" fontId="9" fillId="2" borderId="9" xfId="0" applyFont="1" applyFill="1" applyBorder="1" applyAlignment="1">
      <alignment horizontal="center" vertical="center" readingOrder="1"/>
    </xf>
    <xf numFmtId="0" fontId="10" fillId="2" borderId="9" xfId="0" applyFont="1" applyFill="1" applyBorder="1" applyAlignment="1">
      <alignment horizontal="center" vertical="center" readingOrder="1"/>
    </xf>
    <xf numFmtId="0" fontId="2" fillId="4" borderId="9" xfId="0" applyFont="1" applyFill="1" applyBorder="1" applyAlignment="1">
      <alignment horizontal="center" vertical="center" readingOrder="1"/>
    </xf>
    <xf numFmtId="164" fontId="11" fillId="7" borderId="4" xfId="0" applyNumberFormat="1" applyFont="1" applyFill="1" applyBorder="1" applyAlignment="1">
      <alignment horizontal="center" vertical="center" readingOrder="1"/>
    </xf>
    <xf numFmtId="164" fontId="12" fillId="8" borderId="4" xfId="0" applyNumberFormat="1" applyFont="1" applyFill="1" applyBorder="1" applyAlignment="1">
      <alignment horizontal="center" vertical="center" readingOrder="1"/>
    </xf>
    <xf numFmtId="2" fontId="13" fillId="3" borderId="4" xfId="0" applyNumberFormat="1" applyFont="1" applyFill="1" applyBorder="1" applyAlignment="1">
      <alignment horizontal="center" vertical="center" readingOrder="1"/>
    </xf>
    <xf numFmtId="164" fontId="11" fillId="7" borderId="1" xfId="0" applyNumberFormat="1" applyFont="1" applyFill="1" applyBorder="1" applyAlignment="1">
      <alignment horizontal="center" vertical="center" readingOrder="1"/>
    </xf>
    <xf numFmtId="164" fontId="12" fillId="8" borderId="1" xfId="0" applyNumberFormat="1" applyFont="1" applyFill="1" applyBorder="1" applyAlignment="1">
      <alignment horizontal="center" vertical="center" readingOrder="1"/>
    </xf>
    <xf numFmtId="2" fontId="13" fillId="3" borderId="1" xfId="0" applyNumberFormat="1" applyFont="1" applyFill="1" applyBorder="1" applyAlignment="1">
      <alignment horizontal="center" vertical="center" readingOrder="1"/>
    </xf>
    <xf numFmtId="164" fontId="15" fillId="5" borderId="2" xfId="0" applyNumberFormat="1" applyFont="1" applyFill="1" applyBorder="1" applyAlignment="1">
      <alignment horizontal="center" vertical="center" readingOrder="1"/>
    </xf>
    <xf numFmtId="164" fontId="15" fillId="5" borderId="5" xfId="0" applyNumberFormat="1" applyFont="1" applyFill="1" applyBorder="1" applyAlignment="1">
      <alignment horizontal="center" vertical="center" readingOrder="1"/>
    </xf>
    <xf numFmtId="0" fontId="4" fillId="0" borderId="4" xfId="0" applyFont="1" applyBorder="1" applyAlignment="1">
      <alignment horizontal="center" vertical="center" readingOrder="1"/>
    </xf>
    <xf numFmtId="0" fontId="7" fillId="0" borderId="1" xfId="0" applyFont="1" applyBorder="1" applyAlignment="1">
      <alignment horizontal="center" vertical="center" readingOrder="1"/>
    </xf>
    <xf numFmtId="0" fontId="4" fillId="3" borderId="2" xfId="0" applyFont="1" applyFill="1" applyBorder="1" applyAlignment="1">
      <alignment horizontal="center" vertical="center" readingOrder="1"/>
    </xf>
    <xf numFmtId="164" fontId="4" fillId="7" borderId="11" xfId="0" applyNumberFormat="1" applyFont="1" applyFill="1" applyBorder="1" applyAlignment="1">
      <alignment horizontal="center" vertical="center" readingOrder="1"/>
    </xf>
    <xf numFmtId="164" fontId="4" fillId="8" borderId="11" xfId="0" applyNumberFormat="1" applyFont="1" applyFill="1" applyBorder="1" applyAlignment="1">
      <alignment horizontal="center" vertical="center" readingOrder="1"/>
    </xf>
    <xf numFmtId="0" fontId="4" fillId="3" borderId="11" xfId="0" applyFont="1" applyFill="1" applyBorder="1" applyAlignment="1">
      <alignment horizontal="center" vertical="center" readingOrder="1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2" fillId="4" borderId="1" xfId="0" applyFont="1" applyFill="1" applyBorder="1" applyAlignment="1">
      <alignment horizontal="center" vertical="center" readingOrder="1"/>
    </xf>
    <xf numFmtId="0" fontId="16" fillId="0" borderId="4" xfId="0" applyFont="1" applyBorder="1" applyAlignment="1">
      <alignment horizontal="left" vertical="center" readingOrder="1"/>
    </xf>
    <xf numFmtId="0" fontId="16" fillId="0" borderId="1" xfId="0" applyFont="1" applyBorder="1" applyAlignment="1">
      <alignment horizontal="left" vertical="center" readingOrder="1"/>
    </xf>
    <xf numFmtId="0" fontId="7" fillId="5" borderId="4" xfId="0" applyFont="1" applyFill="1" applyBorder="1" applyAlignment="1">
      <alignment horizontal="left" vertical="center" readingOrder="1"/>
    </xf>
    <xf numFmtId="0" fontId="7" fillId="5" borderId="1" xfId="0" applyFont="1" applyFill="1" applyBorder="1" applyAlignment="1">
      <alignment horizontal="left" vertical="center" readingOrder="1"/>
    </xf>
    <xf numFmtId="0" fontId="17" fillId="0" borderId="0" xfId="0" applyFont="1"/>
    <xf numFmtId="0" fontId="2" fillId="10" borderId="1" xfId="0" applyFont="1" applyFill="1" applyBorder="1" applyAlignment="1">
      <alignment horizontal="center" vertical="center" wrapText="1" readingOrder="1"/>
    </xf>
    <xf numFmtId="0" fontId="2" fillId="10" borderId="9" xfId="0" applyFont="1" applyFill="1" applyBorder="1" applyAlignment="1">
      <alignment horizontal="center" vertical="center" wrapText="1" readingOrder="1"/>
    </xf>
    <xf numFmtId="0" fontId="1" fillId="6" borderId="0" xfId="0" applyFont="1" applyFill="1" applyAlignment="1">
      <alignment horizontal="center"/>
    </xf>
    <xf numFmtId="0" fontId="1" fillId="6" borderId="10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vertical="center" readingOrder="1"/>
    </xf>
    <xf numFmtId="0" fontId="2" fillId="9" borderId="1" xfId="0" applyFont="1" applyFill="1" applyBorder="1" applyAlignment="1">
      <alignment horizontal="center" vertical="center" wrapText="1" readingOrder="1"/>
    </xf>
    <xf numFmtId="0" fontId="2" fillId="9" borderId="9" xfId="0" applyFont="1" applyFill="1" applyBorder="1" applyAlignment="1">
      <alignment horizontal="center" vertical="center" wrapText="1" readingOrder="1"/>
    </xf>
    <xf numFmtId="0" fontId="14" fillId="9" borderId="6" xfId="0" applyFont="1" applyFill="1" applyBorder="1" applyAlignment="1">
      <alignment horizontal="center" vertical="center" readingOrder="1"/>
    </xf>
    <xf numFmtId="0" fontId="14" fillId="9" borderId="7" xfId="0" applyFont="1" applyFill="1" applyBorder="1" applyAlignment="1">
      <alignment horizontal="center" vertical="center" readingOrder="1"/>
    </xf>
    <xf numFmtId="0" fontId="14" fillId="9" borderId="8" xfId="0" applyFont="1" applyFill="1" applyBorder="1" applyAlignment="1">
      <alignment horizontal="center" vertical="center" readingOrder="1"/>
    </xf>
    <xf numFmtId="0" fontId="2" fillId="4" borderId="1" xfId="0" applyFont="1" applyFill="1" applyBorder="1" applyAlignment="1">
      <alignment horizontal="center" vertical="center" readingOrder="1"/>
    </xf>
    <xf numFmtId="0" fontId="2" fillId="2" borderId="1" xfId="0" applyFont="1" applyFill="1" applyBorder="1" applyAlignment="1">
      <alignment horizontal="center" vertical="center" readingOrder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0DED6"/>
      <color rgb="FF2E7E56"/>
      <color rgb="FF672C94"/>
      <color rgb="FFB482DA"/>
      <color rgb="FFB8D2C4"/>
      <color rgb="FFAAE0C5"/>
      <color rgb="FFE7DCE8"/>
      <color rgb="FFEADAEA"/>
      <color rgb="FFEBD9EA"/>
      <color rgb="FFB71B1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7D8C2-AA5A-4074-A93A-AE86B496C2F0}">
  <sheetPr>
    <pageSetUpPr fitToPage="1"/>
  </sheetPr>
  <dimension ref="A1:U25"/>
  <sheetViews>
    <sheetView tabSelected="1" zoomScaleNormal="100" workbookViewId="0">
      <selection activeCell="A8" sqref="A8"/>
    </sheetView>
  </sheetViews>
  <sheetFormatPr defaultColWidth="8.81640625" defaultRowHeight="14.5" x14ac:dyDescent="0.35"/>
  <cols>
    <col min="1" max="1" width="24.81640625" style="1" bestFit="1" customWidth="1"/>
    <col min="2" max="2" width="8.1796875" style="2" bestFit="1" customWidth="1"/>
    <col min="3" max="3" width="8.1796875" style="2" customWidth="1"/>
    <col min="4" max="15" width="8.81640625" style="1"/>
    <col min="16" max="16" width="0.453125" style="1" customWidth="1"/>
    <col min="17" max="19" width="8.81640625" style="1"/>
    <col min="20" max="20" width="0.453125" style="1" customWidth="1"/>
    <col min="21" max="21" width="16.81640625" style="1" customWidth="1"/>
    <col min="22" max="22" width="0.453125" style="1" customWidth="1"/>
    <col min="23" max="16384" width="8.81640625" style="1"/>
  </cols>
  <sheetData>
    <row r="1" spans="1:21" x14ac:dyDescent="0.35">
      <c r="A1" s="42" t="s">
        <v>70</v>
      </c>
    </row>
    <row r="2" spans="1:21" x14ac:dyDescent="0.35">
      <c r="D2" s="45" t="s">
        <v>0</v>
      </c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6"/>
    </row>
    <row r="3" spans="1:21" ht="16.75" customHeight="1" x14ac:dyDescent="0.35">
      <c r="A3" s="53" t="s">
        <v>1</v>
      </c>
      <c r="B3" s="53" t="s">
        <v>2</v>
      </c>
      <c r="C3" s="37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Q3" s="50" t="s">
        <v>3</v>
      </c>
      <c r="R3" s="51"/>
      <c r="S3" s="52"/>
      <c r="U3" s="43" t="s">
        <v>4</v>
      </c>
    </row>
    <row r="4" spans="1:21" ht="16.75" customHeight="1" x14ac:dyDescent="0.35">
      <c r="A4" s="53"/>
      <c r="B4" s="53"/>
      <c r="C4" s="37"/>
      <c r="D4" s="47" t="s">
        <v>5</v>
      </c>
      <c r="E4" s="47"/>
      <c r="F4" s="48" t="s">
        <v>6</v>
      </c>
      <c r="G4" s="47" t="s">
        <v>5</v>
      </c>
      <c r="H4" s="47"/>
      <c r="I4" s="48" t="s">
        <v>6</v>
      </c>
      <c r="J4" s="47" t="s">
        <v>5</v>
      </c>
      <c r="K4" s="47"/>
      <c r="L4" s="48" t="s">
        <v>6</v>
      </c>
      <c r="M4" s="47" t="s">
        <v>5</v>
      </c>
      <c r="N4" s="47"/>
      <c r="O4" s="48" t="s">
        <v>6</v>
      </c>
      <c r="Q4" s="47" t="s">
        <v>5</v>
      </c>
      <c r="R4" s="47"/>
      <c r="S4" s="48" t="s">
        <v>6</v>
      </c>
      <c r="U4" s="43"/>
    </row>
    <row r="5" spans="1:21" ht="16.75" customHeight="1" x14ac:dyDescent="0.35">
      <c r="A5" s="19"/>
      <c r="B5" s="19"/>
      <c r="C5" s="19"/>
      <c r="D5" s="17" t="s">
        <v>7</v>
      </c>
      <c r="E5" s="18" t="s">
        <v>69</v>
      </c>
      <c r="F5" s="49"/>
      <c r="G5" s="17" t="s">
        <v>7</v>
      </c>
      <c r="H5" s="18" t="s">
        <v>69</v>
      </c>
      <c r="I5" s="49"/>
      <c r="J5" s="17" t="s">
        <v>7</v>
      </c>
      <c r="K5" s="18" t="s">
        <v>69</v>
      </c>
      <c r="L5" s="49"/>
      <c r="M5" s="17" t="s">
        <v>7</v>
      </c>
      <c r="N5" s="18" t="s">
        <v>69</v>
      </c>
      <c r="O5" s="49"/>
      <c r="Q5" s="17" t="s">
        <v>7</v>
      </c>
      <c r="R5" s="18" t="s">
        <v>69</v>
      </c>
      <c r="S5" s="49"/>
      <c r="U5" s="44"/>
    </row>
    <row r="6" spans="1:21" x14ac:dyDescent="0.35">
      <c r="A6" s="38" t="s">
        <v>8</v>
      </c>
      <c r="B6" s="14" t="s">
        <v>9</v>
      </c>
      <c r="C6" s="40" t="s">
        <v>10</v>
      </c>
      <c r="D6" s="15">
        <v>3.65403207764065E-4</v>
      </c>
      <c r="E6" s="16">
        <v>3.5661132004631801E-4</v>
      </c>
      <c r="F6" s="9">
        <v>0.98</v>
      </c>
      <c r="G6" s="15">
        <v>2.6484483363501299E-4</v>
      </c>
      <c r="H6" s="16">
        <v>3.0627949606495697E-4</v>
      </c>
      <c r="I6" s="9">
        <v>1.1599999999999999</v>
      </c>
      <c r="J6" s="15">
        <v>3.8223952089991298E-4</v>
      </c>
      <c r="K6" s="16">
        <v>2.9086490810729899E-4</v>
      </c>
      <c r="L6" s="28">
        <v>0.76</v>
      </c>
      <c r="M6" s="15">
        <v>2.292812E-4</v>
      </c>
      <c r="N6" s="16">
        <v>2.8247709999999998E-4</v>
      </c>
      <c r="O6" s="9">
        <v>1.23</v>
      </c>
      <c r="Q6" s="20">
        <f>AVERAGE(D6,G6,J6,M6)</f>
        <v>3.1044219057474779E-4</v>
      </c>
      <c r="R6" s="21">
        <f>AVERAGE(E6,H6,K6,N6)</f>
        <v>3.0905820605464348E-4</v>
      </c>
      <c r="S6" s="22">
        <f>AVERAGE(F6,I6,L6,O6)</f>
        <v>1.0324999999999998</v>
      </c>
      <c r="U6" s="13">
        <v>0</v>
      </c>
    </row>
    <row r="7" spans="1:21" x14ac:dyDescent="0.35">
      <c r="A7" s="39" t="s">
        <v>11</v>
      </c>
      <c r="B7" s="3" t="s">
        <v>12</v>
      </c>
      <c r="C7" s="41" t="s">
        <v>13</v>
      </c>
      <c r="D7" s="6">
        <v>6.6944042080817605E-4</v>
      </c>
      <c r="E7" s="7">
        <v>4.9309826146367295E-4</v>
      </c>
      <c r="F7" s="4">
        <v>0.74</v>
      </c>
      <c r="G7" s="6">
        <v>6.8351724281429398E-4</v>
      </c>
      <c r="H7" s="7">
        <v>3.9955005975274098E-4</v>
      </c>
      <c r="I7" s="4">
        <v>0.57999999999999996</v>
      </c>
      <c r="J7" s="11"/>
      <c r="K7" s="12"/>
      <c r="L7" s="10"/>
      <c r="M7" s="11"/>
      <c r="N7" s="12"/>
      <c r="O7" s="10"/>
      <c r="Q7" s="23">
        <f t="shared" ref="Q7:S25" si="0">AVERAGE(D7,G7,J7,M7)</f>
        <v>6.7647883181123501E-4</v>
      </c>
      <c r="R7" s="24">
        <f t="shared" si="0"/>
        <v>4.4632416060820697E-4</v>
      </c>
      <c r="S7" s="25">
        <f t="shared" si="0"/>
        <v>0.65999999999999992</v>
      </c>
      <c r="U7" s="8">
        <v>0.4</v>
      </c>
    </row>
    <row r="8" spans="1:21" x14ac:dyDescent="0.35">
      <c r="A8" s="39" t="s">
        <v>14</v>
      </c>
      <c r="B8" s="3" t="s">
        <v>15</v>
      </c>
      <c r="C8" s="41" t="s">
        <v>16</v>
      </c>
      <c r="D8" s="6">
        <v>2.07510003541117E-4</v>
      </c>
      <c r="E8" s="7">
        <v>1.6728538080143101E-4</v>
      </c>
      <c r="F8" s="4">
        <v>0.81</v>
      </c>
      <c r="G8" s="6">
        <v>2.7276749999999999E-4</v>
      </c>
      <c r="H8" s="7">
        <v>1.840903E-4</v>
      </c>
      <c r="I8" s="4">
        <v>0.67</v>
      </c>
      <c r="J8" s="11"/>
      <c r="K8" s="12"/>
      <c r="L8" s="10"/>
      <c r="M8" s="11"/>
      <c r="N8" s="12"/>
      <c r="O8" s="10"/>
      <c r="Q8" s="23">
        <f t="shared" si="0"/>
        <v>2.4013875177055849E-4</v>
      </c>
      <c r="R8" s="24">
        <f t="shared" si="0"/>
        <v>1.7568784040071549E-4</v>
      </c>
      <c r="S8" s="25">
        <f t="shared" si="0"/>
        <v>0.74</v>
      </c>
      <c r="U8" s="8">
        <v>0.37</v>
      </c>
    </row>
    <row r="9" spans="1:21" x14ac:dyDescent="0.35">
      <c r="A9" s="39" t="s">
        <v>17</v>
      </c>
      <c r="B9" s="3" t="s">
        <v>18</v>
      </c>
      <c r="C9" s="41" t="s">
        <v>19</v>
      </c>
      <c r="D9" s="6">
        <v>6.20891089327123E-4</v>
      </c>
      <c r="E9" s="7">
        <v>5.7382539603679605E-4</v>
      </c>
      <c r="F9" s="4">
        <v>0.92</v>
      </c>
      <c r="G9" s="6">
        <v>6.8119250000000001E-4</v>
      </c>
      <c r="H9" s="7">
        <v>5.3035270000000002E-4</v>
      </c>
      <c r="I9" s="4">
        <v>0.78</v>
      </c>
      <c r="M9" s="11"/>
      <c r="N9" s="12"/>
      <c r="O9" s="10"/>
      <c r="Q9" s="23">
        <f t="shared" si="0"/>
        <v>6.5104179466356151E-4</v>
      </c>
      <c r="R9" s="24">
        <f t="shared" si="0"/>
        <v>5.5208904801839803E-4</v>
      </c>
      <c r="S9" s="25">
        <f t="shared" si="0"/>
        <v>0.85000000000000009</v>
      </c>
      <c r="U9" s="8">
        <v>0.52</v>
      </c>
    </row>
    <row r="10" spans="1:21" x14ac:dyDescent="0.35">
      <c r="A10" s="39" t="s">
        <v>20</v>
      </c>
      <c r="B10" s="29" t="s">
        <v>21</v>
      </c>
      <c r="C10" s="41" t="s">
        <v>22</v>
      </c>
      <c r="D10" s="6">
        <v>6.6726528392573503E-4</v>
      </c>
      <c r="E10" s="7">
        <v>5.9401266675506098E-4</v>
      </c>
      <c r="F10" s="4">
        <v>0.89</v>
      </c>
      <c r="G10" s="6">
        <v>7.1962399658879095E-4</v>
      </c>
      <c r="H10" s="7">
        <v>6.5297077970833403E-4</v>
      </c>
      <c r="I10" s="4">
        <v>0.91</v>
      </c>
      <c r="J10" s="6">
        <v>6.8432223370684404E-4</v>
      </c>
      <c r="K10" s="7">
        <v>5.7998153214770798E-4</v>
      </c>
      <c r="L10" s="4">
        <v>0.85</v>
      </c>
      <c r="M10" s="11"/>
      <c r="N10" s="12"/>
      <c r="O10" s="10"/>
      <c r="Q10" s="23">
        <f t="shared" si="0"/>
        <v>6.9040383807379008E-4</v>
      </c>
      <c r="R10" s="24">
        <f t="shared" si="0"/>
        <v>6.0898832620370107E-4</v>
      </c>
      <c r="S10" s="25">
        <f t="shared" si="0"/>
        <v>0.8833333333333333</v>
      </c>
      <c r="U10" s="8">
        <v>0.55000000000000004</v>
      </c>
    </row>
    <row r="11" spans="1:21" x14ac:dyDescent="0.35">
      <c r="A11" s="39" t="s">
        <v>23</v>
      </c>
      <c r="B11" s="3" t="s">
        <v>24</v>
      </c>
      <c r="C11" s="41" t="s">
        <v>25</v>
      </c>
      <c r="D11" s="6">
        <v>2.1395330000000001E-4</v>
      </c>
      <c r="E11" s="7">
        <v>1.5369059999999999E-4</v>
      </c>
      <c r="F11" s="4">
        <v>0.72</v>
      </c>
      <c r="G11" s="6">
        <v>2.3116110469824E-4</v>
      </c>
      <c r="H11" s="7">
        <v>1.2026976337744001E-4</v>
      </c>
      <c r="I11" s="4">
        <v>0.52</v>
      </c>
      <c r="J11" s="11"/>
      <c r="K11" s="12"/>
      <c r="L11" s="10"/>
      <c r="M11" s="11"/>
      <c r="N11" s="12"/>
      <c r="O11" s="10"/>
      <c r="Q11" s="23">
        <f t="shared" si="0"/>
        <v>2.2255720234912001E-4</v>
      </c>
      <c r="R11" s="24">
        <f t="shared" si="0"/>
        <v>1.3698018168871998E-4</v>
      </c>
      <c r="S11" s="25">
        <f t="shared" si="0"/>
        <v>0.62</v>
      </c>
      <c r="U11" s="8">
        <v>0.61</v>
      </c>
    </row>
    <row r="12" spans="1:21" x14ac:dyDescent="0.35">
      <c r="A12" s="39" t="s">
        <v>26</v>
      </c>
      <c r="B12" s="3" t="s">
        <v>27</v>
      </c>
      <c r="C12" s="41" t="s">
        <v>28</v>
      </c>
      <c r="D12" s="6">
        <v>4.6404145233311801E-4</v>
      </c>
      <c r="E12" s="7">
        <v>4.3938154021354802E-4</v>
      </c>
      <c r="F12" s="4">
        <v>0.95</v>
      </c>
      <c r="G12" s="6">
        <v>3.24358335469814E-4</v>
      </c>
      <c r="H12" s="7">
        <v>5.7505816438044202E-4</v>
      </c>
      <c r="I12" s="4">
        <v>1.77</v>
      </c>
      <c r="J12" s="6">
        <v>2.46560675016567E-4</v>
      </c>
      <c r="K12" s="7">
        <v>2.7038608473989502E-4</v>
      </c>
      <c r="L12" s="4">
        <v>1.1000000000000001</v>
      </c>
      <c r="M12" s="11"/>
      <c r="N12" s="27"/>
      <c r="O12" s="10"/>
      <c r="Q12" s="23">
        <f t="shared" si="0"/>
        <v>3.4498682093983302E-4</v>
      </c>
      <c r="R12" s="24">
        <f t="shared" si="0"/>
        <v>4.2827526311129505E-4</v>
      </c>
      <c r="S12" s="25">
        <f t="shared" si="0"/>
        <v>1.2733333333333332</v>
      </c>
      <c r="U12" s="8">
        <v>0.28999999999999998</v>
      </c>
    </row>
    <row r="13" spans="1:21" x14ac:dyDescent="0.35">
      <c r="A13" s="39" t="s">
        <v>29</v>
      </c>
      <c r="B13" s="3" t="s">
        <v>30</v>
      </c>
      <c r="C13" s="41" t="s">
        <v>31</v>
      </c>
      <c r="D13" s="6">
        <v>2.440558E-4</v>
      </c>
      <c r="E13" s="7">
        <v>1.734881E-4</v>
      </c>
      <c r="F13" s="4">
        <v>0.71</v>
      </c>
      <c r="G13" s="6">
        <v>1.8099719293496801E-4</v>
      </c>
      <c r="H13" s="7">
        <v>2.09297118330296E-4</v>
      </c>
      <c r="I13" s="4">
        <v>1.1599999999999999</v>
      </c>
      <c r="J13" s="11"/>
      <c r="K13" s="12"/>
      <c r="L13" s="10"/>
      <c r="M13" s="11"/>
      <c r="N13" s="12"/>
      <c r="O13" s="10"/>
      <c r="Q13" s="23">
        <f t="shared" si="0"/>
        <v>2.12526496467484E-4</v>
      </c>
      <c r="R13" s="24">
        <f t="shared" si="0"/>
        <v>1.9139260916514798E-4</v>
      </c>
      <c r="S13" s="25">
        <f t="shared" si="0"/>
        <v>0.93499999999999994</v>
      </c>
      <c r="U13" s="8" t="s">
        <v>32</v>
      </c>
    </row>
    <row r="14" spans="1:21" x14ac:dyDescent="0.35">
      <c r="A14" s="39" t="s">
        <v>33</v>
      </c>
      <c r="B14" s="3" t="s">
        <v>34</v>
      </c>
      <c r="C14" s="41" t="s">
        <v>35</v>
      </c>
      <c r="D14" s="6">
        <v>6.6726046633928103E-4</v>
      </c>
      <c r="E14" s="7">
        <v>5.9403226013779703E-4</v>
      </c>
      <c r="F14" s="4">
        <v>0.89</v>
      </c>
      <c r="G14" s="6">
        <v>3.8398099999999998E-4</v>
      </c>
      <c r="H14" s="7">
        <v>1.823711E-4</v>
      </c>
      <c r="I14" s="4">
        <v>0.47</v>
      </c>
      <c r="J14" s="6">
        <v>2.8701734923406997E-4</v>
      </c>
      <c r="K14" s="7">
        <v>2.8701734923406997E-4</v>
      </c>
      <c r="L14" s="4">
        <v>1</v>
      </c>
      <c r="M14" s="11"/>
      <c r="N14" s="12"/>
      <c r="O14" s="10"/>
      <c r="Q14" s="23">
        <f t="shared" si="0"/>
        <v>4.4608627185778368E-4</v>
      </c>
      <c r="R14" s="24">
        <f t="shared" si="0"/>
        <v>3.5447356979062235E-4</v>
      </c>
      <c r="S14" s="25">
        <f t="shared" si="0"/>
        <v>0.78666666666666663</v>
      </c>
      <c r="U14" s="8" t="s">
        <v>32</v>
      </c>
    </row>
    <row r="15" spans="1:21" x14ac:dyDescent="0.35">
      <c r="A15" s="39" t="s">
        <v>36</v>
      </c>
      <c r="B15" s="3" t="s">
        <v>37</v>
      </c>
      <c r="C15" s="41" t="s">
        <v>38</v>
      </c>
      <c r="D15" s="6">
        <v>1.4433830000000001E-4</v>
      </c>
      <c r="E15" s="7">
        <v>1.5923620000000001E-4</v>
      </c>
      <c r="F15" s="4">
        <v>1.1000000000000001</v>
      </c>
      <c r="G15" s="6">
        <v>1.3508112676321901E-4</v>
      </c>
      <c r="H15" s="7">
        <v>1.5109649701884601E-4</v>
      </c>
      <c r="I15" s="4">
        <v>1.1200000000000001</v>
      </c>
      <c r="M15" s="11"/>
      <c r="N15" s="12"/>
      <c r="O15" s="10"/>
      <c r="Q15" s="23">
        <f t="shared" si="0"/>
        <v>1.397097133816095E-4</v>
      </c>
      <c r="R15" s="24">
        <f t="shared" si="0"/>
        <v>1.5516634850942302E-4</v>
      </c>
      <c r="S15" s="25">
        <f t="shared" si="0"/>
        <v>1.1100000000000001</v>
      </c>
      <c r="U15" s="8">
        <v>0</v>
      </c>
    </row>
    <row r="16" spans="1:21" x14ac:dyDescent="0.35">
      <c r="A16" s="39" t="s">
        <v>39</v>
      </c>
      <c r="B16" s="3" t="s">
        <v>40</v>
      </c>
      <c r="C16" s="41" t="s">
        <v>41</v>
      </c>
      <c r="D16" s="6">
        <v>3.2716502292732597E-4</v>
      </c>
      <c r="E16" s="7">
        <v>3.5891638123871597E-4</v>
      </c>
      <c r="F16" s="4">
        <v>1.1000000000000001</v>
      </c>
      <c r="G16" s="6">
        <v>3.2449967531481498E-4</v>
      </c>
      <c r="H16" s="7">
        <v>2.9191090493478302E-4</v>
      </c>
      <c r="I16" s="4">
        <v>0.9</v>
      </c>
      <c r="J16" s="11"/>
      <c r="K16" s="12"/>
      <c r="L16" s="10"/>
      <c r="M16" s="11"/>
      <c r="N16" s="12"/>
      <c r="O16" s="10"/>
      <c r="Q16" s="23">
        <f t="shared" si="0"/>
        <v>3.2583234912107045E-4</v>
      </c>
      <c r="R16" s="24">
        <f t="shared" si="0"/>
        <v>3.2541364308674952E-4</v>
      </c>
      <c r="S16" s="25">
        <f t="shared" si="0"/>
        <v>1</v>
      </c>
      <c r="U16" s="8">
        <v>0.91</v>
      </c>
    </row>
    <row r="17" spans="1:21" x14ac:dyDescent="0.35">
      <c r="A17" s="39" t="s">
        <v>42</v>
      </c>
      <c r="B17" s="3" t="s">
        <v>43</v>
      </c>
      <c r="C17" s="41" t="s">
        <v>44</v>
      </c>
      <c r="D17" s="6">
        <v>1.09249269792018E-3</v>
      </c>
      <c r="E17" s="7">
        <v>1.05761660823872E-3</v>
      </c>
      <c r="F17" s="4">
        <v>0.97</v>
      </c>
      <c r="G17" s="6">
        <v>3.6294844621359801E-4</v>
      </c>
      <c r="H17" s="7">
        <v>6.1864853531369004E-4</v>
      </c>
      <c r="I17" s="4">
        <v>1.7</v>
      </c>
      <c r="J17" s="6">
        <v>4.6129646613927099E-4</v>
      </c>
      <c r="K17" s="7">
        <v>2.84718240988817E-4</v>
      </c>
      <c r="L17" s="4">
        <v>0.62</v>
      </c>
      <c r="M17" s="26"/>
      <c r="N17" s="12"/>
      <c r="O17" s="10"/>
      <c r="Q17" s="23">
        <f t="shared" si="0"/>
        <v>6.3891253675768306E-4</v>
      </c>
      <c r="R17" s="24">
        <f t="shared" si="0"/>
        <v>6.5366112818040915E-4</v>
      </c>
      <c r="S17" s="25">
        <f t="shared" si="0"/>
        <v>1.0966666666666667</v>
      </c>
      <c r="U17" s="8">
        <v>0.93</v>
      </c>
    </row>
    <row r="18" spans="1:21" x14ac:dyDescent="0.35">
      <c r="A18" s="39" t="s">
        <v>45</v>
      </c>
      <c r="B18" s="3" t="s">
        <v>46</v>
      </c>
      <c r="C18" s="41" t="s">
        <v>47</v>
      </c>
      <c r="D18" s="6">
        <v>1.8320876596562E-4</v>
      </c>
      <c r="E18" s="7">
        <v>1.9953705371198699E-4</v>
      </c>
      <c r="F18" s="4">
        <v>1.0900000000000001</v>
      </c>
      <c r="G18" s="6">
        <v>1.9557759999999999E-4</v>
      </c>
      <c r="H18" s="7">
        <v>1.8916960000000001E-4</v>
      </c>
      <c r="I18" s="4">
        <v>0.97</v>
      </c>
      <c r="J18" s="6">
        <v>1.9950311385322599E-4</v>
      </c>
      <c r="K18" s="7">
        <v>2.0716487408458601E-4</v>
      </c>
      <c r="L18" s="4">
        <v>1.04</v>
      </c>
      <c r="M18" s="11"/>
      <c r="N18" s="12"/>
      <c r="O18" s="10"/>
      <c r="Q18" s="23">
        <f t="shared" si="0"/>
        <v>1.9276315993961533E-4</v>
      </c>
      <c r="R18" s="24">
        <f t="shared" si="0"/>
        <v>1.9862384259885767E-4</v>
      </c>
      <c r="S18" s="25">
        <f t="shared" si="0"/>
        <v>1.0333333333333334</v>
      </c>
      <c r="U18" s="8" t="s">
        <v>32</v>
      </c>
    </row>
    <row r="19" spans="1:21" x14ac:dyDescent="0.35">
      <c r="A19" s="39" t="s">
        <v>48</v>
      </c>
      <c r="B19" s="3" t="s">
        <v>49</v>
      </c>
      <c r="C19" s="41" t="s">
        <v>50</v>
      </c>
      <c r="D19" s="6">
        <v>3.2729928427696798E-4</v>
      </c>
      <c r="E19" s="7">
        <v>3.6029154249927602E-4</v>
      </c>
      <c r="F19" s="4">
        <v>1.1000000000000001</v>
      </c>
      <c r="G19" s="6">
        <v>1.2637799999999999E-4</v>
      </c>
      <c r="H19" s="7">
        <v>1.7564720000000001E-4</v>
      </c>
      <c r="I19" s="4">
        <v>1.39</v>
      </c>
      <c r="J19" s="11"/>
      <c r="K19" s="12"/>
      <c r="L19" s="10"/>
      <c r="M19" s="11"/>
      <c r="N19" s="12"/>
      <c r="O19" s="10"/>
      <c r="Q19" s="23">
        <f t="shared" si="0"/>
        <v>2.2683864213848397E-4</v>
      </c>
      <c r="R19" s="24">
        <f t="shared" si="0"/>
        <v>2.6796937124963803E-4</v>
      </c>
      <c r="S19" s="25">
        <f t="shared" si="0"/>
        <v>1.2450000000000001</v>
      </c>
      <c r="U19" s="8">
        <v>1.03</v>
      </c>
    </row>
    <row r="20" spans="1:21" x14ac:dyDescent="0.35">
      <c r="A20" s="39" t="s">
        <v>51</v>
      </c>
      <c r="B20" s="29" t="s">
        <v>52</v>
      </c>
      <c r="C20" s="41" t="s">
        <v>53</v>
      </c>
      <c r="D20" s="6">
        <v>5.1635523118305395E-4</v>
      </c>
      <c r="E20" s="7">
        <v>6.0423753894323497E-4</v>
      </c>
      <c r="F20" s="4">
        <v>1.17</v>
      </c>
      <c r="G20" s="6">
        <v>4.6253306778639097E-4</v>
      </c>
      <c r="H20" s="7">
        <v>6.2619719838376102E-4</v>
      </c>
      <c r="I20" s="4">
        <v>1.35</v>
      </c>
      <c r="J20" s="11"/>
      <c r="K20" s="12"/>
      <c r="L20" s="10"/>
      <c r="M20" s="11"/>
      <c r="N20" s="12"/>
      <c r="O20" s="10"/>
      <c r="Q20" s="23">
        <f t="shared" si="0"/>
        <v>4.8944414948472246E-4</v>
      </c>
      <c r="R20" s="24">
        <f t="shared" si="0"/>
        <v>6.1521736866349799E-4</v>
      </c>
      <c r="S20" s="25">
        <f t="shared" si="0"/>
        <v>1.26</v>
      </c>
      <c r="U20" s="8">
        <v>1.29</v>
      </c>
    </row>
    <row r="21" spans="1:21" x14ac:dyDescent="0.35">
      <c r="A21" s="39" t="s">
        <v>54</v>
      </c>
      <c r="B21" s="3" t="s">
        <v>55</v>
      </c>
      <c r="C21" s="41" t="s">
        <v>56</v>
      </c>
      <c r="D21" s="6">
        <v>7.1723109536121201E-4</v>
      </c>
      <c r="E21" s="7">
        <v>8.9787637200139695E-4</v>
      </c>
      <c r="F21" s="4">
        <v>1.25</v>
      </c>
      <c r="G21" s="6">
        <v>2.4802488349081502E-4</v>
      </c>
      <c r="H21" s="7">
        <v>3.4965526323207799E-4</v>
      </c>
      <c r="I21" s="4">
        <v>1.41</v>
      </c>
      <c r="M21" s="11"/>
      <c r="N21" s="12"/>
      <c r="O21" s="10"/>
      <c r="Q21" s="23">
        <f t="shared" si="0"/>
        <v>4.8262798942601352E-4</v>
      </c>
      <c r="R21" s="24">
        <f t="shared" si="0"/>
        <v>6.2376581761673742E-4</v>
      </c>
      <c r="S21" s="25">
        <f t="shared" si="0"/>
        <v>1.33</v>
      </c>
      <c r="U21" s="8" t="s">
        <v>32</v>
      </c>
    </row>
    <row r="22" spans="1:21" x14ac:dyDescent="0.35">
      <c r="A22" s="39" t="s">
        <v>57</v>
      </c>
      <c r="B22" s="3" t="s">
        <v>58</v>
      </c>
      <c r="C22" s="41" t="s">
        <v>59</v>
      </c>
      <c r="D22" s="6">
        <v>4.8443752146758802E-4</v>
      </c>
      <c r="E22" s="7">
        <v>5.2663808471670095E-4</v>
      </c>
      <c r="F22" s="4">
        <v>1.0900000000000001</v>
      </c>
      <c r="G22" s="6">
        <v>1.5771160000000001E-4</v>
      </c>
      <c r="H22" s="7">
        <v>1.5885030000000001E-4</v>
      </c>
      <c r="I22" s="4">
        <v>1.01</v>
      </c>
      <c r="J22" s="6">
        <v>8.5471752358711595E-5</v>
      </c>
      <c r="K22" s="7">
        <v>1.3232477250735999E-4</v>
      </c>
      <c r="L22" s="4">
        <v>1.55</v>
      </c>
      <c r="M22" s="31">
        <v>2.018139E-4</v>
      </c>
      <c r="N22" s="32">
        <v>1.6743340000000001E-4</v>
      </c>
      <c r="O22" s="33">
        <v>0.83</v>
      </c>
      <c r="Q22" s="23">
        <f t="shared" si="0"/>
        <v>2.3235869345657491E-4</v>
      </c>
      <c r="R22" s="24">
        <f t="shared" si="0"/>
        <v>2.4631163930601522E-4</v>
      </c>
      <c r="S22" s="25">
        <f t="shared" si="0"/>
        <v>1.1200000000000001</v>
      </c>
      <c r="U22" s="8">
        <v>1.58</v>
      </c>
    </row>
    <row r="23" spans="1:21" x14ac:dyDescent="0.35">
      <c r="A23" s="39" t="s">
        <v>60</v>
      </c>
      <c r="B23" s="29" t="s">
        <v>61</v>
      </c>
      <c r="C23" s="41" t="s">
        <v>62</v>
      </c>
      <c r="D23" s="6">
        <v>2.2546543831569699E-4</v>
      </c>
      <c r="E23" s="7">
        <v>3.1496140634049602E-4</v>
      </c>
      <c r="F23" s="4">
        <v>1.4</v>
      </c>
      <c r="G23" s="6">
        <v>1.826815E-4</v>
      </c>
      <c r="H23" s="7">
        <v>2.2267430000000001E-4</v>
      </c>
      <c r="I23" s="4">
        <v>1.22</v>
      </c>
      <c r="J23" s="6">
        <v>1.8574966328635401E-4</v>
      </c>
      <c r="K23" s="7">
        <v>2.30361317593123E-4</v>
      </c>
      <c r="L23" s="30">
        <v>1.24</v>
      </c>
      <c r="M23" s="35"/>
      <c r="N23" s="34"/>
      <c r="O23" s="36"/>
      <c r="Q23" s="23">
        <f t="shared" ref="Q23:S24" si="1">AVERAGE(D23,G23,J23,M23)</f>
        <v>1.9796553386735034E-4</v>
      </c>
      <c r="R23" s="24">
        <f t="shared" si="1"/>
        <v>2.55999007977873E-4</v>
      </c>
      <c r="S23" s="25">
        <f t="shared" si="1"/>
        <v>1.2866666666666668</v>
      </c>
      <c r="U23" s="8">
        <v>1.78</v>
      </c>
    </row>
    <row r="24" spans="1:21" x14ac:dyDescent="0.35">
      <c r="A24" s="39" t="s">
        <v>63</v>
      </c>
      <c r="B24" s="3" t="s">
        <v>64</v>
      </c>
      <c r="C24" s="41" t="s">
        <v>65</v>
      </c>
      <c r="D24" s="6">
        <v>1.3641090000000001E-4</v>
      </c>
      <c r="E24" s="7">
        <v>1.522157E-4</v>
      </c>
      <c r="F24" s="4">
        <v>1.1200000000000001</v>
      </c>
      <c r="G24" s="6">
        <v>1.09249269792018E-3</v>
      </c>
      <c r="H24" s="7">
        <v>1.05761660823872E-3</v>
      </c>
      <c r="I24" s="4">
        <v>0.97</v>
      </c>
      <c r="J24" s="6">
        <v>1.994744E-4</v>
      </c>
      <c r="K24" s="7">
        <v>2.7243450000000001E-4</v>
      </c>
      <c r="L24" s="5">
        <v>1.37</v>
      </c>
      <c r="Q24" s="23">
        <f t="shared" si="1"/>
        <v>4.7612599930672671E-4</v>
      </c>
      <c r="R24" s="24">
        <f t="shared" si="1"/>
        <v>4.9408893607957329E-4</v>
      </c>
      <c r="S24" s="25">
        <f t="shared" si="1"/>
        <v>1.1533333333333333</v>
      </c>
      <c r="U24" s="8">
        <v>1.45</v>
      </c>
    </row>
    <row r="25" spans="1:21" x14ac:dyDescent="0.35">
      <c r="A25" s="39" t="s">
        <v>66</v>
      </c>
      <c r="B25" s="3" t="s">
        <v>67</v>
      </c>
      <c r="C25" s="41" t="s">
        <v>68</v>
      </c>
      <c r="D25" s="6">
        <v>5.1655124031227298E-4</v>
      </c>
      <c r="E25" s="7">
        <v>6.0423991054236797E-4</v>
      </c>
      <c r="F25" s="4">
        <v>1.17</v>
      </c>
      <c r="G25" s="6">
        <v>2.1793729999999999E-4</v>
      </c>
      <c r="H25" s="7">
        <v>2.8037E-4</v>
      </c>
      <c r="I25" s="4">
        <v>1.29</v>
      </c>
      <c r="J25" s="6">
        <v>2.7584922669931502E-4</v>
      </c>
      <c r="K25" s="7">
        <v>2.5789855299400801E-4</v>
      </c>
      <c r="L25" s="4">
        <v>0.93</v>
      </c>
      <c r="M25" s="11"/>
      <c r="N25" s="12"/>
      <c r="O25" s="10"/>
      <c r="Q25" s="23">
        <f t="shared" si="0"/>
        <v>3.3677925567052934E-4</v>
      </c>
      <c r="R25" s="24">
        <f t="shared" si="0"/>
        <v>3.8083615451212533E-4</v>
      </c>
      <c r="S25" s="25">
        <f t="shared" si="0"/>
        <v>1.1300000000000001</v>
      </c>
      <c r="U25" s="8">
        <v>1.78</v>
      </c>
    </row>
  </sheetData>
  <mergeCells count="16">
    <mergeCell ref="A3:A4"/>
    <mergeCell ref="B3:B4"/>
    <mergeCell ref="D3:O3"/>
    <mergeCell ref="M4:N4"/>
    <mergeCell ref="J4:K4"/>
    <mergeCell ref="G4:H4"/>
    <mergeCell ref="U3:U5"/>
    <mergeCell ref="D2:U2"/>
    <mergeCell ref="Q4:R4"/>
    <mergeCell ref="S4:S5"/>
    <mergeCell ref="Q3:S3"/>
    <mergeCell ref="D4:E4"/>
    <mergeCell ref="F4:F5"/>
    <mergeCell ref="I4:I5"/>
    <mergeCell ref="L4:L5"/>
    <mergeCell ref="O4:O5"/>
  </mergeCells>
  <pageMargins left="0.7" right="0.7" top="0.75" bottom="0.75" header="0.3" footer="0.3"/>
  <pageSetup paperSize="9" scale="4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S4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Dana Opulente</dc:creator>
  <cp:keywords/>
  <dc:description/>
  <cp:lastModifiedBy>Dana Opulente</cp:lastModifiedBy>
  <cp:revision/>
  <dcterms:created xsi:type="dcterms:W3CDTF">2021-09-02T12:56:28Z</dcterms:created>
  <dcterms:modified xsi:type="dcterms:W3CDTF">2024-02-26T15:01:25Z</dcterms:modified>
  <cp:category/>
  <cp:contentStatus/>
</cp:coreProperties>
</file>