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C:\Users\tomoki.kawakubo\030\01_書誌_目次\"/>
    </mc:Choice>
  </mc:AlternateContent>
  <xr:revisionPtr revIDLastSave="0" documentId="13_ncr:1_{627F1B87-7851-452E-B8A2-45835765A034}" xr6:coauthVersionLast="47" xr6:coauthVersionMax="47" xr10:uidLastSave="{00000000-0000-0000-0000-000000000000}"/>
  <bookViews>
    <workbookView xWindow="1800" yWindow="1200" windowWidth="25725" windowHeight="13185" xr2:uid="{26E7FDC0-70C2-40A1-9366-E4225DD21009}"/>
  </bookViews>
  <sheets>
    <sheet name="制作用書誌" sheetId="1" r:id="rId1"/>
    <sheet name="分類表" sheetId="3" r:id="rId2"/>
    <sheet name="判型" sheetId="2" r:id="rId3"/>
    <sheet name="サイズ計算用" sheetId="4" r:id="rId4"/>
  </sheets>
  <definedNames>
    <definedName name="_xlnm._FilterDatabase" localSheetId="0" hidden="1">制作用書誌!$A$4:$BI$4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4" l="1"/>
  <c r="F4" i="4"/>
  <c r="H4" i="4" s="1"/>
  <c r="F5" i="4"/>
  <c r="F8" i="4"/>
  <c r="E6" i="1"/>
  <c r="Z6" i="1"/>
  <c r="X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川窪 智輝</author>
  </authors>
  <commentList>
    <comment ref="I4" authorId="0" shapeId="0" xr:uid="{06D72A10-C4AE-4456-B6E7-AF6927F7F139}">
      <text>
        <r>
          <rPr>
            <b/>
            <sz val="9"/>
            <color indexed="81"/>
            <rFont val="MS P ゴシック"/>
            <family val="3"/>
            <charset val="128"/>
          </rPr>
          <t>川窪 智輝:</t>
        </r>
        <r>
          <rPr>
            <sz val="9"/>
            <color indexed="81"/>
            <rFont val="MS P ゴシック"/>
            <family val="3"/>
            <charset val="128"/>
          </rPr>
          <t xml:space="preserve">
右開き：rtl
左開き：ltr
</t>
        </r>
      </text>
    </comment>
    <comment ref="N4" authorId="0" shapeId="0" xr:uid="{A1F7119F-8ABB-48C5-83D6-ED763B0EDA28}">
      <text>
        <r>
          <rPr>
            <b/>
            <sz val="9"/>
            <color indexed="81"/>
            <rFont val="MS P ゴシック"/>
            <family val="3"/>
            <charset val="128"/>
          </rPr>
          <t>川窪 智輝:</t>
        </r>
        <r>
          <rPr>
            <sz val="9"/>
            <color indexed="81"/>
            <rFont val="MS P ゴシック"/>
            <family val="3"/>
            <charset val="128"/>
          </rPr>
          <t xml:space="preserve">
function ：機能目次（テキスト）のみ
clickable：クリッカブルマップ（機能目次含）</t>
        </r>
      </text>
    </comment>
    <comment ref="O4" authorId="0" shapeId="0" xr:uid="{B34EDD00-D791-4D98-800A-1054660B4B7C}">
      <text>
        <r>
          <rPr>
            <b/>
            <sz val="9"/>
            <color indexed="81"/>
            <rFont val="MS P ゴシック"/>
            <family val="3"/>
            <charset val="128"/>
          </rPr>
          <t>川窪 智輝:</t>
        </r>
        <r>
          <rPr>
            <sz val="9"/>
            <color indexed="81"/>
            <rFont val="MS P ゴシック"/>
            <family val="3"/>
            <charset val="128"/>
          </rPr>
          <t xml:space="preserve">
ワークシート［版型］参照
</t>
        </r>
      </text>
    </comment>
  </commentList>
</comments>
</file>

<file path=xl/sharedStrings.xml><?xml version="1.0" encoding="utf-8"?>
<sst xmlns="http://schemas.openxmlformats.org/spreadsheetml/2006/main" count="688" uniqueCount="330">
  <si>
    <t>タイトル名</t>
    <rPh sb="4" eb="5">
      <t>メイ</t>
    </rPh>
    <phoneticPr fontId="4"/>
  </si>
  <si>
    <t>話巻順番</t>
    <rPh sb="0" eb="2">
      <t>ワカン</t>
    </rPh>
    <rPh sb="2" eb="4">
      <t>ジュンバン</t>
    </rPh>
    <phoneticPr fontId="4"/>
  </si>
  <si>
    <t>タイトル名かな</t>
    <rPh sb="4" eb="5">
      <t>メイ</t>
    </rPh>
    <phoneticPr fontId="4"/>
  </si>
  <si>
    <t>出版社コンテンツ商品ID</t>
    <rPh sb="0" eb="3">
      <t>シュッパンシャ</t>
    </rPh>
    <rPh sb="8" eb="10">
      <t>ショウヒン</t>
    </rPh>
    <phoneticPr fontId="4"/>
  </si>
  <si>
    <t>出版社名</t>
    <rPh sb="0" eb="3">
      <t>シュッパンシャ</t>
    </rPh>
    <rPh sb="3" eb="4">
      <t>メイ</t>
    </rPh>
    <phoneticPr fontId="4"/>
  </si>
  <si>
    <t>出版社名かな</t>
    <rPh sb="0" eb="3">
      <t>シュッパンシャ</t>
    </rPh>
    <rPh sb="3" eb="4">
      <t>メイ</t>
    </rPh>
    <phoneticPr fontId="4"/>
  </si>
  <si>
    <t>レーベル名</t>
    <rPh sb="4" eb="5">
      <t>メイ</t>
    </rPh>
    <phoneticPr fontId="4"/>
  </si>
  <si>
    <t>レーベル名かな</t>
    <rPh sb="4" eb="5">
      <t>メイ</t>
    </rPh>
    <phoneticPr fontId="4"/>
  </si>
  <si>
    <t>掲載誌</t>
  </si>
  <si>
    <t>掲載誌かな</t>
  </si>
  <si>
    <t>ジャンルID</t>
  </si>
  <si>
    <t>ジャンル名</t>
    <rPh sb="4" eb="5">
      <t>メイ</t>
    </rPh>
    <phoneticPr fontId="4"/>
  </si>
  <si>
    <t>シリーズ名</t>
  </si>
  <si>
    <t>シリーズ名かな</t>
  </si>
  <si>
    <t>コピーライト</t>
  </si>
  <si>
    <t>コピーライト（省略）</t>
    <rPh sb="7" eb="9">
      <t>ショウリャク</t>
    </rPh>
    <phoneticPr fontId="1"/>
  </si>
  <si>
    <t>JDCN</t>
  </si>
  <si>
    <t>ISBN</t>
  </si>
  <si>
    <t>サブタイトル名</t>
    <rPh sb="6" eb="7">
      <t>メイ</t>
    </rPh>
    <phoneticPr fontId="4"/>
  </si>
  <si>
    <t>サブタイトル名かな</t>
    <rPh sb="6" eb="7">
      <t>メイ</t>
    </rPh>
    <phoneticPr fontId="4"/>
  </si>
  <si>
    <t>出版年月日</t>
    <rPh sb="0" eb="2">
      <t>シュッパン</t>
    </rPh>
    <rPh sb="2" eb="5">
      <t>ネンガッピ</t>
    </rPh>
    <phoneticPr fontId="4"/>
  </si>
  <si>
    <t>通常価格（税抜き）</t>
    <rPh sb="0" eb="2">
      <t>ツウジョウ</t>
    </rPh>
    <rPh sb="2" eb="4">
      <t>カカク</t>
    </rPh>
    <rPh sb="5" eb="6">
      <t>ゼイ</t>
    </rPh>
    <rPh sb="6" eb="7">
      <t>ヌ</t>
    </rPh>
    <phoneticPr fontId="4"/>
  </si>
  <si>
    <t>試し読みファイル名</t>
  </si>
  <si>
    <t>表紙画像（サムネイル）ファイル名</t>
    <rPh sb="0" eb="2">
      <t>ヒョウシ</t>
    </rPh>
    <rPh sb="2" eb="4">
      <t>ガゾウ</t>
    </rPh>
    <rPh sb="15" eb="16">
      <t>メイ</t>
    </rPh>
    <phoneticPr fontId="4"/>
  </si>
  <si>
    <t>デジタル版ページ数</t>
  </si>
  <si>
    <t>試し読みページ数</t>
  </si>
  <si>
    <t>試し読みパーセント</t>
    <rPh sb="0" eb="1">
      <t>タメ</t>
    </rPh>
    <rPh sb="2" eb="3">
      <t>ヨ</t>
    </rPh>
    <phoneticPr fontId="4"/>
  </si>
  <si>
    <t>備考1</t>
  </si>
  <si>
    <t>備考2</t>
  </si>
  <si>
    <t>三桁</t>
    <rPh sb="0" eb="2">
      <t>サンケタ</t>
    </rPh>
    <phoneticPr fontId="4"/>
  </si>
  <si>
    <t>タイトル名カタカナ</t>
    <rPh sb="4" eb="5">
      <t>メイ</t>
    </rPh>
    <phoneticPr fontId="4"/>
  </si>
  <si>
    <t>出版社名カタカナ</t>
    <rPh sb="0" eb="4">
      <t>シュッパンシャメイ</t>
    </rPh>
    <phoneticPr fontId="4"/>
  </si>
  <si>
    <t>著者1</t>
  </si>
  <si>
    <t>著者1カナ</t>
  </si>
  <si>
    <t>著者2</t>
  </si>
  <si>
    <t>著者2カナ</t>
  </si>
  <si>
    <t>著者3</t>
  </si>
  <si>
    <t>著者3カナ</t>
  </si>
  <si>
    <t>著者4</t>
  </si>
  <si>
    <t>著者4カナ</t>
  </si>
  <si>
    <t>著者5</t>
  </si>
  <si>
    <t>著者5カナ</t>
  </si>
  <si>
    <t>著者6</t>
  </si>
  <si>
    <t>著者6カナ</t>
  </si>
  <si>
    <t>入稿フォルダ名</t>
    <rPh sb="0" eb="2">
      <t>ニュウコウ</t>
    </rPh>
    <rPh sb="6" eb="7">
      <t>メイ</t>
    </rPh>
    <phoneticPr fontId="4"/>
  </si>
  <si>
    <t>目次有無</t>
    <rPh sb="0" eb="2">
      <t>モクジ</t>
    </rPh>
    <rPh sb="2" eb="4">
      <t>ウム</t>
    </rPh>
    <phoneticPr fontId="4"/>
  </si>
  <si>
    <t>判型</t>
    <rPh sb="0" eb="2">
      <t>ハンケイ</t>
    </rPh>
    <phoneticPr fontId="4"/>
  </si>
  <si>
    <t>判型</t>
  </si>
  <si>
    <t>寸法mm</t>
  </si>
  <si>
    <t>本の種類</t>
  </si>
  <si>
    <t>B4判</t>
  </si>
  <si>
    <t>257×364</t>
  </si>
  <si>
    <t>大きな画集・グラフ雑誌など</t>
  </si>
  <si>
    <t>A4判</t>
  </si>
  <si>
    <t>210×297</t>
  </si>
  <si>
    <t>写真集・美術全集など</t>
  </si>
  <si>
    <t>B5判</t>
  </si>
  <si>
    <t>182×257</t>
  </si>
  <si>
    <t>週刊誌・一般雑誌など</t>
  </si>
  <si>
    <t>A5判</t>
  </si>
  <si>
    <t>148×210</t>
  </si>
  <si>
    <t>学術書・文芸雑誌・総合雑誌・教科書など</t>
  </si>
  <si>
    <t>B6判</t>
  </si>
  <si>
    <t>128×182</t>
  </si>
  <si>
    <t>単行本など</t>
  </si>
  <si>
    <t>A6判</t>
  </si>
  <si>
    <t>105×148</t>
  </si>
  <si>
    <t>文庫本</t>
  </si>
  <si>
    <t>菊判※</t>
  </si>
  <si>
    <t>150×220</t>
  </si>
  <si>
    <t>四六判※</t>
  </si>
  <si>
    <t>127×188</t>
  </si>
  <si>
    <t>AB判※</t>
  </si>
  <si>
    <t>210×257</t>
  </si>
  <si>
    <t>大き目の雑誌など</t>
  </si>
  <si>
    <t>小B６判</t>
  </si>
  <si>
    <t>112×174</t>
  </si>
  <si>
    <t>コンパクト判 トランジスタ判</t>
  </si>
  <si>
    <t>三五判</t>
  </si>
  <si>
    <t>84×148</t>
  </si>
  <si>
    <t>地図帳など</t>
  </si>
  <si>
    <t>新書判</t>
  </si>
  <si>
    <t>103×182</t>
  </si>
  <si>
    <t>新書本・漫画の単行本など</t>
  </si>
  <si>
    <t>yes</t>
    <phoneticPr fontId="4"/>
  </si>
  <si>
    <t>フリー雀荘最強伝説 萬 ONE 1</t>
    <phoneticPr fontId="4"/>
  </si>
  <si>
    <t>フリージャンソウサイキョウデンセツ ワン イチ</t>
    <phoneticPr fontId="4"/>
  </si>
  <si>
    <t>須本壮一</t>
    <phoneticPr fontId="4"/>
  </si>
  <si>
    <t>スモトソウイチ</t>
    <phoneticPr fontId="4"/>
  </si>
  <si>
    <t>ボアソルチマネジメント</t>
    <phoneticPr fontId="4"/>
  </si>
  <si>
    <t>freejan</t>
    <phoneticPr fontId="4"/>
  </si>
  <si>
    <t>rtl</t>
    <phoneticPr fontId="4"/>
  </si>
  <si>
    <t>有　か　ブランク</t>
    <rPh sb="0" eb="1">
      <t>アリ</t>
    </rPh>
    <phoneticPr fontId="4"/>
  </si>
  <si>
    <t>例：第、No.</t>
    <rPh sb="0" eb="1">
      <t>レイ</t>
    </rPh>
    <rPh sb="2" eb="3">
      <t>ダイ</t>
    </rPh>
    <phoneticPr fontId="4"/>
  </si>
  <si>
    <t>例：話、回</t>
    <rPh sb="0" eb="1">
      <t>レイ</t>
    </rPh>
    <rPh sb="2" eb="3">
      <t>ワ</t>
    </rPh>
    <rPh sb="4" eb="5">
      <t>カイ</t>
    </rPh>
    <phoneticPr fontId="4"/>
  </si>
  <si>
    <t>タイトル後アキ</t>
    <rPh sb="4" eb="5">
      <t>ゴ</t>
    </rPh>
    <phoneticPr fontId="4"/>
  </si>
  <si>
    <t>話数_前付</t>
    <rPh sb="0" eb="1">
      <t>ワ</t>
    </rPh>
    <rPh sb="1" eb="2">
      <t>スウ</t>
    </rPh>
    <rPh sb="3" eb="4">
      <t>マエ</t>
    </rPh>
    <rPh sb="4" eb="5">
      <t>ツ</t>
    </rPh>
    <phoneticPr fontId="4"/>
  </si>
  <si>
    <t>話数_後付</t>
    <rPh sb="0" eb="1">
      <t>ワ</t>
    </rPh>
    <rPh sb="1" eb="2">
      <t>スウ</t>
    </rPh>
    <rPh sb="3" eb="4">
      <t>アト</t>
    </rPh>
    <rPh sb="4" eb="5">
      <t>ツ</t>
    </rPh>
    <phoneticPr fontId="4"/>
  </si>
  <si>
    <t>画面表示</t>
    <rPh sb="0" eb="2">
      <t>ガメン</t>
    </rPh>
    <rPh sb="2" eb="4">
      <t>ヒョウジ</t>
    </rPh>
    <phoneticPr fontId="2"/>
  </si>
  <si>
    <t>画面表示</t>
    <rPh sb="0" eb="2">
      <t>ガメン</t>
    </rPh>
    <rPh sb="2" eb="4">
      <t>ヒョウジ</t>
    </rPh>
    <phoneticPr fontId="9"/>
  </si>
  <si>
    <t>見開き</t>
    <phoneticPr fontId="9"/>
  </si>
  <si>
    <t>読み方向</t>
    <rPh sb="0" eb="1">
      <t>ヨ</t>
    </rPh>
    <rPh sb="2" eb="4">
      <t>ホウコウ</t>
    </rPh>
    <phoneticPr fontId="2"/>
  </si>
  <si>
    <t>読み方向</t>
    <rPh sb="0" eb="1">
      <t>ヨ</t>
    </rPh>
    <rPh sb="2" eb="4">
      <t>ホウコウ</t>
    </rPh>
    <phoneticPr fontId="9"/>
  </si>
  <si>
    <t>左右頁構成</t>
    <rPh sb="2" eb="3">
      <t>ページ</t>
    </rPh>
    <phoneticPr fontId="9"/>
  </si>
  <si>
    <t>ノンブル</t>
    <phoneticPr fontId="9"/>
  </si>
  <si>
    <t>見開き</t>
  </si>
  <si>
    <t>ノンブル</t>
  </si>
  <si>
    <t>テンプレ決め打ち</t>
    <rPh sb="4" eb="5">
      <t>キ</t>
    </rPh>
    <rPh sb="6" eb="7">
      <t>ウ</t>
    </rPh>
    <phoneticPr fontId="9"/>
  </si>
  <si>
    <t>制作的に</t>
    <rPh sb="0" eb="2">
      <t>セイサク</t>
    </rPh>
    <rPh sb="2" eb="3">
      <t>テキ</t>
    </rPh>
    <phoneticPr fontId="9"/>
  </si>
  <si>
    <t>分冊（話）</t>
    <rPh sb="0" eb="2">
      <t>ブンサツ</t>
    </rPh>
    <rPh sb="3" eb="4">
      <t>ワ</t>
    </rPh>
    <phoneticPr fontId="9"/>
  </si>
  <si>
    <t>無</t>
    <rPh sb="0" eb="1">
      <t>ム</t>
    </rPh>
    <phoneticPr fontId="9"/>
  </si>
  <si>
    <t>単列</t>
    <rPh sb="0" eb="1">
      <t>タン</t>
    </rPh>
    <rPh sb="1" eb="2">
      <t>レツ</t>
    </rPh>
    <phoneticPr fontId="9"/>
  </si>
  <si>
    <t>Webtoon</t>
    <phoneticPr fontId="9"/>
  </si>
  <si>
    <t>スマホ縦長（9:16等）</t>
  </si>
  <si>
    <t>有／無</t>
    <rPh sb="0" eb="1">
      <t>アリ</t>
    </rPh>
    <rPh sb="2" eb="3">
      <t>ム</t>
    </rPh>
    <phoneticPr fontId="9"/>
  </si>
  <si>
    <t>右→左（rtl）</t>
    <rPh sb="0" eb="1">
      <t>ミギ</t>
    </rPh>
    <rPh sb="2" eb="3">
      <t>ヒダリ</t>
    </rPh>
    <phoneticPr fontId="9"/>
  </si>
  <si>
    <t>版面</t>
    <rPh sb="0" eb="2">
      <t>ハンメン</t>
    </rPh>
    <phoneticPr fontId="9"/>
  </si>
  <si>
    <t>fromWT版面</t>
    <rPh sb="6" eb="8">
      <t>ハンメン</t>
    </rPh>
    <phoneticPr fontId="9"/>
  </si>
  <si>
    <t>単行本／分冊</t>
    <rPh sb="0" eb="3">
      <t>タンコウボン</t>
    </rPh>
    <rPh sb="4" eb="6">
      <t>ブンサツ</t>
    </rPh>
    <phoneticPr fontId="9"/>
  </si>
  <si>
    <t>デバイス対応比率</t>
  </si>
  <si>
    <t>電子専用</t>
    <phoneticPr fontId="9"/>
  </si>
  <si>
    <t>紙基準（B5、A5等）</t>
  </si>
  <si>
    <t>紙から電子</t>
    <phoneticPr fontId="9"/>
  </si>
  <si>
    <t>単位</t>
    <rPh sb="0" eb="2">
      <t>タンイ</t>
    </rPh>
    <phoneticPr fontId="9"/>
  </si>
  <si>
    <t>画面比率</t>
  </si>
  <si>
    <t>目次</t>
    <rPh sb="0" eb="2">
      <t>モクジ</t>
    </rPh>
    <phoneticPr fontId="9"/>
  </si>
  <si>
    <t>種別</t>
    <rPh sb="0" eb="2">
      <t>シュベツ</t>
    </rPh>
    <phoneticPr fontId="9"/>
  </si>
  <si>
    <t>横サイズ</t>
    <rPh sb="0" eb="1">
      <t>ヨコ</t>
    </rPh>
    <phoneticPr fontId="4"/>
  </si>
  <si>
    <t>縦サイズ</t>
    <rPh sb="0" eb="1">
      <t>タテ</t>
    </rPh>
    <phoneticPr fontId="4"/>
  </si>
  <si>
    <t>縦</t>
    <rPh sb="0" eb="1">
      <t>タテ</t>
    </rPh>
    <phoneticPr fontId="4"/>
  </si>
  <si>
    <t>復讐転生</t>
    <rPh sb="0" eb="2">
      <t>フクシュウ</t>
    </rPh>
    <rPh sb="2" eb="4">
      <t>テンセイ</t>
    </rPh>
    <phoneticPr fontId="4"/>
  </si>
  <si>
    <t>Amazon例</t>
    <rPh sb="6" eb="7">
      <t>レイ</t>
    </rPh>
    <phoneticPr fontId="4"/>
  </si>
  <si>
    <t>＝</t>
    <phoneticPr fontId="4"/>
  </si>
  <si>
    <t>÷</t>
    <phoneticPr fontId="4"/>
  </si>
  <si>
    <t>別</t>
    <rPh sb="0" eb="1">
      <t>ベツ</t>
    </rPh>
    <phoneticPr fontId="4"/>
  </si>
  <si>
    <t>タテ</t>
    <phoneticPr fontId="4"/>
  </si>
  <si>
    <t>→</t>
    <phoneticPr fontId="4"/>
  </si>
  <si>
    <t>ヨコ</t>
    <phoneticPr fontId="4"/>
  </si>
  <si>
    <t>比率</t>
    <rPh sb="0" eb="2">
      <t>ヒリツ</t>
    </rPh>
    <phoneticPr fontId="4"/>
  </si>
  <si>
    <t>丸め</t>
    <rPh sb="0" eb="1">
      <t>マル</t>
    </rPh>
    <phoneticPr fontId="4"/>
  </si>
  <si>
    <t>調整↓</t>
    <rPh sb="0" eb="2">
      <t>チョウセイ</t>
    </rPh>
    <phoneticPr fontId="4"/>
  </si>
  <si>
    <t>入力↓</t>
    <rPh sb="0" eb="2">
      <t>ニュウリョク</t>
    </rPh>
    <phoneticPr fontId="4"/>
  </si>
  <si>
    <t>＜比率確認用＞</t>
    <rPh sb="1" eb="6">
      <t>ヒリツカクニンヨウ</t>
    </rPh>
    <phoneticPr fontId="4"/>
  </si>
  <si>
    <t>→　600dpiで電子書籍化する場合、ピクセルサイズは約 4291px × 6075px</t>
    <phoneticPr fontId="4"/>
  </si>
  <si>
    <t>メモ</t>
    <phoneticPr fontId="4"/>
  </si>
  <si>
    <t>タブレットやPCでも表示を想定するなら、横幅 1200px ～ 1600px 程度がよく見られる</t>
    <phoneticPr fontId="4"/>
  </si>
  <si>
    <t>ウェブ表示が主なので、72dpi ～ 150dpi 程度で十分とされる。</t>
    <phoneticPr fontId="4"/>
  </si>
  <si>
    <t>ただし、後々高解像度ディスプレイや拡大表示に対応するため、より高解像度（300dpiなど）で制作しておき、ウェブ用に縮小・最適化するケースも多い。</t>
    <rPh sb="70" eb="71">
      <t>オオ</t>
    </rPh>
    <phoneticPr fontId="4"/>
  </si>
  <si>
    <t>縦横比率</t>
    <phoneticPr fontId="4"/>
  </si>
  <si>
    <t>1 : 1.416</t>
  </si>
  <si>
    <t>1 : 1.414</t>
  </si>
  <si>
    <t>1 : 1.412</t>
  </si>
  <si>
    <t>1 : 1.419</t>
  </si>
  <si>
    <t>1 : 1.422</t>
  </si>
  <si>
    <t>1 : 1.410</t>
  </si>
  <si>
    <t>1 : 1.467</t>
  </si>
  <si>
    <t>1 : 1.480</t>
  </si>
  <si>
    <t>1 : 1.224</t>
  </si>
  <si>
    <t>1 : 1.554</t>
  </si>
  <si>
    <t>1 : 1.762</t>
  </si>
  <si>
    <t>1 : 1.767</t>
  </si>
  <si>
    <t>版面</t>
    <rPh sb="0" eb="2">
      <t>ハンメン</t>
    </rPh>
    <phoneticPr fontId="4"/>
  </si>
  <si>
    <t>yes</t>
  </si>
  <si>
    <t>yes</t>
    <phoneticPr fontId="4"/>
  </si>
  <si>
    <t>地味子</t>
    <rPh sb="0" eb="2">
      <t>ジミ</t>
    </rPh>
    <rPh sb="2" eb="3">
      <t>コ</t>
    </rPh>
    <phoneticPr fontId="4"/>
  </si>
  <si>
    <t>じみこ</t>
    <phoneticPr fontId="4"/>
  </si>
  <si>
    <t>jimiko</t>
    <phoneticPr fontId="4"/>
  </si>
  <si>
    <t>rtl</t>
  </si>
  <si>
    <t>暫定出版</t>
    <rPh sb="0" eb="2">
      <t>ザンテイ</t>
    </rPh>
    <rPh sb="2" eb="4">
      <t>シュッパン</t>
    </rPh>
    <phoneticPr fontId="4"/>
  </si>
  <si>
    <t>ざんていしゅっぱん</t>
    <phoneticPr fontId="4"/>
  </si>
  <si>
    <t>てきとうちょしゃ</t>
    <phoneticPr fontId="4"/>
  </si>
  <si>
    <t>目次種別</t>
    <rPh sb="0" eb="2">
      <t>モクジ</t>
    </rPh>
    <rPh sb="2" eb="4">
      <t>シュベツ</t>
    </rPh>
    <phoneticPr fontId="4"/>
  </si>
  <si>
    <t>制作内容セット</t>
    <rPh sb="0" eb="2">
      <t>セイサク</t>
    </rPh>
    <rPh sb="2" eb="4">
      <t>ナイヨウ</t>
    </rPh>
    <phoneticPr fontId="2"/>
  </si>
  <si>
    <t>予備</t>
    <rPh sb="0" eb="2">
      <t>ヨビ</t>
    </rPh>
    <phoneticPr fontId="4"/>
  </si>
  <si>
    <t>レーベル名カタカナ</t>
    <rPh sb="4" eb="5">
      <t>メイ</t>
    </rPh>
    <phoneticPr fontId="4"/>
  </si>
  <si>
    <t>コメント行　→</t>
    <rPh sb="4" eb="5">
      <t>ギョウ</t>
    </rPh>
    <phoneticPr fontId="4"/>
  </si>
  <si>
    <t>ココ、無かったらブランクとする
入力あれば、ブラウザ表示が下記例のようになる
（例）タイトル　第3話</t>
    <phoneticPr fontId="4"/>
  </si>
  <si>
    <t>左右頁</t>
    <rPh sb="2" eb="3">
      <t>ページ</t>
    </rPh>
    <phoneticPr fontId="2"/>
  </si>
  <si>
    <t>yes</t>
    <phoneticPr fontId="4"/>
  </si>
  <si>
    <t>テンプレ固定にする？</t>
    <rPh sb="4" eb="6">
      <t>コテイ</t>
    </rPh>
    <phoneticPr fontId="4"/>
  </si>
  <si>
    <t>function</t>
    <phoneticPr fontId="4"/>
  </si>
  <si>
    <t>有</t>
    <rPh sb="0" eb="1">
      <t>アリ</t>
    </rPh>
    <phoneticPr fontId="4"/>
  </si>
  <si>
    <t>巻</t>
    <rPh sb="0" eb="1">
      <t>カン</t>
    </rPh>
    <phoneticPr fontId="4"/>
  </si>
  <si>
    <t>カリハンメン1</t>
    <phoneticPr fontId="4"/>
  </si>
  <si>
    <t>kari_hanmen1</t>
    <phoneticPr fontId="4"/>
  </si>
  <si>
    <t>仮_fromWT_版面1</t>
    <rPh sb="0" eb="1">
      <t>カリ</t>
    </rPh>
    <phoneticPr fontId="4"/>
  </si>
  <si>
    <t>仮_fromWT_版面2</t>
    <rPh sb="0" eb="1">
      <t>カリ</t>
    </rPh>
    <phoneticPr fontId="4"/>
  </si>
  <si>
    <t>仮_fromWT_版面3</t>
    <rPh sb="0" eb="1">
      <t>カリ</t>
    </rPh>
    <phoneticPr fontId="4"/>
  </si>
  <si>
    <t>仮_fromWT_版面4</t>
    <rPh sb="0" eb="1">
      <t>カリ</t>
    </rPh>
    <phoneticPr fontId="4"/>
  </si>
  <si>
    <t>仮_fromWT_版面5</t>
    <rPh sb="0" eb="1">
      <t>カリ</t>
    </rPh>
    <phoneticPr fontId="4"/>
  </si>
  <si>
    <t>仮_fromWT_版面6</t>
    <rPh sb="0" eb="1">
      <t>カリ</t>
    </rPh>
    <phoneticPr fontId="4"/>
  </si>
  <si>
    <t>仮_fromWT_版面7</t>
    <rPh sb="0" eb="1">
      <t>カリ</t>
    </rPh>
    <phoneticPr fontId="4"/>
  </si>
  <si>
    <t>仮_fromWT_版面8</t>
    <rPh sb="0" eb="1">
      <t>カリ</t>
    </rPh>
    <phoneticPr fontId="4"/>
  </si>
  <si>
    <t>仮_fromWT_版面9</t>
    <rPh sb="0" eb="1">
      <t>カリ</t>
    </rPh>
    <phoneticPr fontId="4"/>
  </si>
  <si>
    <t>仮_fromWT_版面10</t>
    <rPh sb="0" eb="1">
      <t>カリ</t>
    </rPh>
    <phoneticPr fontId="4"/>
  </si>
  <si>
    <t>種別（素材）</t>
    <rPh sb="0" eb="2">
      <t>シュベツ</t>
    </rPh>
    <rPh sb="3" eb="5">
      <t>ソザイ</t>
    </rPh>
    <phoneticPr fontId="2"/>
  </si>
  <si>
    <t>紙</t>
    <phoneticPr fontId="4"/>
  </si>
  <si>
    <t>Webtoon</t>
    <phoneticPr fontId="4"/>
  </si>
  <si>
    <t>コミック多し</t>
    <rPh sb="4" eb="5">
      <t>オオ</t>
    </rPh>
    <phoneticPr fontId="4"/>
  </si>
  <si>
    <t>復讐転生～S級天才が最弱F級からひたすらレベルアップしていく件～ 1</t>
  </si>
  <si>
    <t>復讐転生～S級天才が最弱F級からひたすらレベルアップしていく件～ 2</t>
  </si>
  <si>
    <t>復讐転生～S級天才が最弱F級からひたすらレベルアップしていく件～ 3</t>
  </si>
  <si>
    <t>復讐転生～S級天才が最弱F級からひたすらレベルアップしていく件～ 4</t>
  </si>
  <si>
    <t>復讐転生～S級天才が最弱F級からひたすらレベルアップしていく件～ 5</t>
  </si>
  <si>
    <t>復讐転生～S級天才が最弱F級からひたすらレベルアップしていく件～ 6</t>
  </si>
  <si>
    <t>復讐転生～S級天才が最弱F級からひたすらレベルアップしていく件～ 7</t>
  </si>
  <si>
    <t>復讐転生～S級天才が最弱F級からひたすらレベルアップしていく件～ 8</t>
  </si>
  <si>
    <t>復讐転生～S級天才が最弱F級からひたすらレベルアップしていく件～ 9</t>
  </si>
  <si>
    <t>復讐転生～S級天才が最弱F級からひたすらレベルアップしていく件～ 10</t>
  </si>
  <si>
    <t>復讐転生～S級天才が最弱F級からひたすらレベルアップしていく件～ 11</t>
  </si>
  <si>
    <t>復讐転生～S級天才が最弱F級からひたすらレベルアップしていく件～ 12</t>
  </si>
  <si>
    <t>復讐転生～S級天才が最弱F級からひたすらレベルアップしていく件～ 13</t>
  </si>
  <si>
    <t>復讐転生～S級天才が最弱F級からひたすらレベルアップしていく件～ 14</t>
  </si>
  <si>
    <t>復讐転生～S級天才が最弱F級からひたすらレベルアップしていく件～ 15</t>
  </si>
  <si>
    <t>復讐転生～S級天才が最弱F級からひたすらレベルアップしていく件～ 16</t>
  </si>
  <si>
    <t>復讐転生～S級天才が最弱F級からひたすらレベルアップしていく件～ 17</t>
  </si>
  <si>
    <t>復讐転生～S級天才が最弱F級からひたすらレベルアップしていく件～ 18</t>
  </si>
  <si>
    <t>復讐転生～S級天才が最弱F級からひたすらレベルアップしていく件～ 19</t>
  </si>
  <si>
    <t>復讐転生～S級天才が最弱F級からひたすらレベルアップしていく件～ 20</t>
  </si>
  <si>
    <t>復讐転生～S級天才が最弱F級からひたすらレベルアップしていく件～ 21</t>
  </si>
  <si>
    <t>復讐転生～S級天才が最弱F級からひたすらレベルアップしていく件～ 22</t>
  </si>
  <si>
    <t>悪役令嬢に転生したけどなぜか神王に溺愛されています 1</t>
    <rPh sb="0" eb="4">
      <t>アクヤクレイジョウ</t>
    </rPh>
    <rPh sb="5" eb="7">
      <t>テンセイ</t>
    </rPh>
    <rPh sb="14" eb="15">
      <t>カミ</t>
    </rPh>
    <rPh sb="15" eb="16">
      <t>オウ</t>
    </rPh>
    <rPh sb="17" eb="19">
      <t>デキアイ</t>
    </rPh>
    <phoneticPr fontId="9"/>
  </si>
  <si>
    <t>悪役令嬢に転生したけどなぜか神王に溺愛されています 2</t>
    <rPh sb="0" eb="4">
      <t>アクヤクレイジョウ</t>
    </rPh>
    <rPh sb="5" eb="7">
      <t>テンセイ</t>
    </rPh>
    <rPh sb="14" eb="15">
      <t>カミ</t>
    </rPh>
    <rPh sb="15" eb="16">
      <t>オウ</t>
    </rPh>
    <rPh sb="17" eb="19">
      <t>デキアイ</t>
    </rPh>
    <phoneticPr fontId="9"/>
  </si>
  <si>
    <t>悪役令嬢に転生したけどなぜか神王に溺愛されています 3</t>
    <rPh sb="0" eb="4">
      <t>アクヤクレイジョウ</t>
    </rPh>
    <rPh sb="5" eb="7">
      <t>テンセイ</t>
    </rPh>
    <rPh sb="14" eb="15">
      <t>カミ</t>
    </rPh>
    <rPh sb="15" eb="16">
      <t>オウ</t>
    </rPh>
    <rPh sb="17" eb="19">
      <t>デキアイ</t>
    </rPh>
    <phoneticPr fontId="9"/>
  </si>
  <si>
    <t>悪役令嬢に転生したけどなぜか神王に溺愛されています 4</t>
    <rPh sb="0" eb="4">
      <t>アクヤクレイジョウ</t>
    </rPh>
    <rPh sb="5" eb="7">
      <t>テンセイ</t>
    </rPh>
    <rPh sb="14" eb="15">
      <t>カミ</t>
    </rPh>
    <rPh sb="15" eb="16">
      <t>オウ</t>
    </rPh>
    <rPh sb="17" eb="19">
      <t>デキアイ</t>
    </rPh>
    <phoneticPr fontId="9"/>
  </si>
  <si>
    <t>悪役令嬢に転生したけどなぜか神王に溺愛されています 5</t>
    <rPh sb="0" eb="4">
      <t>アクヤクレイジョウ</t>
    </rPh>
    <rPh sb="5" eb="7">
      <t>テンセイ</t>
    </rPh>
    <rPh sb="14" eb="15">
      <t>カミ</t>
    </rPh>
    <rPh sb="15" eb="16">
      <t>オウ</t>
    </rPh>
    <rPh sb="17" eb="19">
      <t>デキアイ</t>
    </rPh>
    <phoneticPr fontId="9"/>
  </si>
  <si>
    <t>悪役令嬢に転生したけどなぜか神王に溺愛されています 6</t>
    <rPh sb="0" eb="4">
      <t>アクヤクレイジョウ</t>
    </rPh>
    <rPh sb="5" eb="7">
      <t>テンセイ</t>
    </rPh>
    <rPh sb="14" eb="15">
      <t>カミ</t>
    </rPh>
    <rPh sb="15" eb="16">
      <t>オウ</t>
    </rPh>
    <rPh sb="17" eb="19">
      <t>デキアイ</t>
    </rPh>
    <phoneticPr fontId="9"/>
  </si>
  <si>
    <t>悪役令嬢に転生したけどなぜか神王に溺愛されています 7</t>
    <rPh sb="0" eb="4">
      <t>アクヤクレイジョウ</t>
    </rPh>
    <rPh sb="5" eb="7">
      <t>テンセイ</t>
    </rPh>
    <rPh sb="14" eb="15">
      <t>カミ</t>
    </rPh>
    <rPh sb="15" eb="16">
      <t>オウ</t>
    </rPh>
    <rPh sb="17" eb="19">
      <t>デキアイ</t>
    </rPh>
    <phoneticPr fontId="9"/>
  </si>
  <si>
    <t>悪役令嬢に転生したけどなぜか神王に溺愛されています 8</t>
    <rPh sb="0" eb="4">
      <t>アクヤクレイジョウ</t>
    </rPh>
    <rPh sb="5" eb="7">
      <t>テンセイ</t>
    </rPh>
    <rPh sb="14" eb="15">
      <t>カミ</t>
    </rPh>
    <rPh sb="15" eb="16">
      <t>オウ</t>
    </rPh>
    <rPh sb="17" eb="19">
      <t>デキアイ</t>
    </rPh>
    <phoneticPr fontId="9"/>
  </si>
  <si>
    <t>悪役令嬢に転生したけどなぜか神王に溺愛されています 9</t>
    <rPh sb="0" eb="4">
      <t>アクヤクレイジョウ</t>
    </rPh>
    <rPh sb="5" eb="7">
      <t>テンセイ</t>
    </rPh>
    <rPh sb="14" eb="15">
      <t>カミ</t>
    </rPh>
    <rPh sb="15" eb="16">
      <t>オウ</t>
    </rPh>
    <rPh sb="17" eb="19">
      <t>デキアイ</t>
    </rPh>
    <phoneticPr fontId="9"/>
  </si>
  <si>
    <t>悪役令嬢に転生したけどなぜか神王に溺愛されています 10</t>
    <rPh sb="0" eb="4">
      <t>アクヤクレイジョウ</t>
    </rPh>
    <rPh sb="5" eb="7">
      <t>テンセイ</t>
    </rPh>
    <rPh sb="14" eb="15">
      <t>カミ</t>
    </rPh>
    <rPh sb="15" eb="16">
      <t>オウ</t>
    </rPh>
    <rPh sb="17" eb="19">
      <t>デキアイ</t>
    </rPh>
    <phoneticPr fontId="9"/>
  </si>
  <si>
    <t>悪役令嬢に転生したけどなぜか神王に溺愛されています 11</t>
    <rPh sb="0" eb="4">
      <t>アクヤクレイジョウ</t>
    </rPh>
    <rPh sb="5" eb="7">
      <t>テンセイ</t>
    </rPh>
    <rPh sb="14" eb="15">
      <t>カミ</t>
    </rPh>
    <rPh sb="15" eb="16">
      <t>オウ</t>
    </rPh>
    <rPh sb="17" eb="19">
      <t>デキアイ</t>
    </rPh>
    <phoneticPr fontId="9"/>
  </si>
  <si>
    <t>悪役令嬢に転生したけどなぜか神王に溺愛されています 12</t>
    <rPh sb="0" eb="4">
      <t>アクヤクレイジョウ</t>
    </rPh>
    <rPh sb="5" eb="7">
      <t>テンセイ</t>
    </rPh>
    <rPh sb="14" eb="15">
      <t>カミ</t>
    </rPh>
    <rPh sb="15" eb="16">
      <t>オウ</t>
    </rPh>
    <rPh sb="17" eb="19">
      <t>デキアイ</t>
    </rPh>
    <phoneticPr fontId="9"/>
  </si>
  <si>
    <t>悪役令嬢に転生したけどなぜか神王に溺愛されています 13</t>
    <rPh sb="0" eb="4">
      <t>アクヤクレイジョウ</t>
    </rPh>
    <rPh sb="5" eb="7">
      <t>テンセイ</t>
    </rPh>
    <rPh sb="14" eb="15">
      <t>カミ</t>
    </rPh>
    <rPh sb="15" eb="16">
      <t>オウ</t>
    </rPh>
    <rPh sb="17" eb="19">
      <t>デキアイ</t>
    </rPh>
    <phoneticPr fontId="9"/>
  </si>
  <si>
    <t>悪役令嬢に転生したけどなぜか神王に溺愛されています 14</t>
    <rPh sb="0" eb="4">
      <t>アクヤクレイジョウ</t>
    </rPh>
    <rPh sb="5" eb="7">
      <t>テンセイ</t>
    </rPh>
    <rPh sb="14" eb="15">
      <t>カミ</t>
    </rPh>
    <rPh sb="15" eb="16">
      <t>オウ</t>
    </rPh>
    <rPh sb="17" eb="19">
      <t>デキアイ</t>
    </rPh>
    <phoneticPr fontId="9"/>
  </si>
  <si>
    <t>悪役令嬢に転生したけどなぜか神王に溺愛されています 15</t>
    <rPh sb="0" eb="4">
      <t>アクヤクレイジョウ</t>
    </rPh>
    <rPh sb="5" eb="7">
      <t>テンセイ</t>
    </rPh>
    <rPh sb="14" eb="15">
      <t>カミ</t>
    </rPh>
    <rPh sb="15" eb="16">
      <t>オウ</t>
    </rPh>
    <rPh sb="17" eb="19">
      <t>デキアイ</t>
    </rPh>
    <phoneticPr fontId="9"/>
  </si>
  <si>
    <t>悪役令嬢に転生したけどなぜか神王に溺愛されています 16</t>
    <rPh sb="0" eb="4">
      <t>アクヤクレイジョウ</t>
    </rPh>
    <rPh sb="5" eb="7">
      <t>テンセイ</t>
    </rPh>
    <rPh sb="14" eb="15">
      <t>カミ</t>
    </rPh>
    <rPh sb="15" eb="16">
      <t>オウ</t>
    </rPh>
    <rPh sb="17" eb="19">
      <t>デキアイ</t>
    </rPh>
    <phoneticPr fontId="9"/>
  </si>
  <si>
    <t>悪役令嬢に転生したけどなぜか神王に溺愛されています 17</t>
    <rPh sb="0" eb="4">
      <t>アクヤクレイジョウ</t>
    </rPh>
    <rPh sb="5" eb="7">
      <t>テンセイ</t>
    </rPh>
    <rPh sb="14" eb="15">
      <t>カミ</t>
    </rPh>
    <rPh sb="15" eb="16">
      <t>オウ</t>
    </rPh>
    <rPh sb="17" eb="19">
      <t>デキアイ</t>
    </rPh>
    <phoneticPr fontId="9"/>
  </si>
  <si>
    <t>悪役令嬢に転生したけどなぜか神王に溺愛されています 18</t>
    <rPh sb="0" eb="4">
      <t>アクヤクレイジョウ</t>
    </rPh>
    <rPh sb="5" eb="7">
      <t>テンセイ</t>
    </rPh>
    <rPh sb="14" eb="15">
      <t>カミ</t>
    </rPh>
    <rPh sb="15" eb="16">
      <t>オウ</t>
    </rPh>
    <rPh sb="17" eb="19">
      <t>デキアイ</t>
    </rPh>
    <phoneticPr fontId="9"/>
  </si>
  <si>
    <t>fukushu01</t>
  </si>
  <si>
    <t>fukushu02</t>
  </si>
  <si>
    <t>fukushu03</t>
  </si>
  <si>
    <t>fukushu04</t>
  </si>
  <si>
    <t>fukushu05</t>
  </si>
  <si>
    <t>fukushu06</t>
  </si>
  <si>
    <t>fukushu07</t>
  </si>
  <si>
    <t>fukushu08</t>
  </si>
  <si>
    <t>fukushu09</t>
  </si>
  <si>
    <t>fukushu10</t>
  </si>
  <si>
    <t>fukushu11</t>
  </si>
  <si>
    <t>fukushu12</t>
  </si>
  <si>
    <t>fukushu13</t>
  </si>
  <si>
    <t>fukushu14</t>
  </si>
  <si>
    <t>fukushu15</t>
  </si>
  <si>
    <t>fukushu16</t>
  </si>
  <si>
    <t>fukushu17</t>
  </si>
  <si>
    <t>fukushu18</t>
  </si>
  <si>
    <t>fukushu19</t>
  </si>
  <si>
    <t>fukushu20</t>
  </si>
  <si>
    <t>fukushu21</t>
  </si>
  <si>
    <t>fukushu22</t>
  </si>
  <si>
    <t>sinou01</t>
  </si>
  <si>
    <t>sinou02</t>
  </si>
  <si>
    <t>sinou03</t>
  </si>
  <si>
    <t>sinou04</t>
  </si>
  <si>
    <t>sinou05</t>
  </si>
  <si>
    <t>sinou06</t>
  </si>
  <si>
    <t>sinou07</t>
  </si>
  <si>
    <t>sinou08</t>
  </si>
  <si>
    <t>sinou09</t>
  </si>
  <si>
    <t>sinou10</t>
  </si>
  <si>
    <t>sinou11</t>
  </si>
  <si>
    <t>sinou12</t>
  </si>
  <si>
    <t>sinou13</t>
  </si>
  <si>
    <t>sinou14</t>
  </si>
  <si>
    <t>sinou15</t>
  </si>
  <si>
    <t>sinou16</t>
  </si>
  <si>
    <t>sinou17</t>
  </si>
  <si>
    <t>sinou18</t>
  </si>
  <si>
    <t>アクヤクレイジョウニテンセイシタケドナゼカシンオウニデキアイサレテイマス 1</t>
  </si>
  <si>
    <t>アクヤクレイジョウニテンセイシタケドナゼカシンオウニデキアイサレテイマス 2</t>
  </si>
  <si>
    <t>アクヤクレイジョウニテンセイシタケドナゼカシンオウニデキアイサレテイマス 3</t>
  </si>
  <si>
    <t>アクヤクレイジョウニテンセイシタケドナゼカシンオウニデキアイサレテイマス 4</t>
  </si>
  <si>
    <t>アクヤクレイジョウニテンセイシタケドナゼカシンオウニデキアイサレテイマス 5</t>
  </si>
  <si>
    <t>アクヤクレイジョウニテンセイシタケドナゼカシンオウニデキアイサレテイマス 6</t>
  </si>
  <si>
    <t>アクヤクレイジョウニテンセイシタケドナゼカシンオウニデキアイサレテイマス 7</t>
  </si>
  <si>
    <t>アクヤクレイジョウニテンセイシタケドナゼカシンオウニデキアイサレテイマス 8</t>
  </si>
  <si>
    <t>アクヤクレイジョウニテンセイシタケドナゼカシンオウニデキアイサレテイマス 9</t>
  </si>
  <si>
    <t>アクヤクレイジョウニテンセイシタケドナゼカシンオウニデキアイサレテイマス 10</t>
  </si>
  <si>
    <t>アクヤクレイジョウニテンセイシタケドナゼカシンオウニデキアイサレテイマス 11</t>
  </si>
  <si>
    <t>アクヤクレイジョウニテンセイシタケドナゼカシンオウニデキアイサレテイマス 12</t>
  </si>
  <si>
    <t>アクヤクレイジョウニテンセイシタケドナゼカシンオウニデキアイサレテイマス 13</t>
  </si>
  <si>
    <t>アクヤクレイジョウニテンセイシタケドナゼカシンオウニデキアイサレテイマス 14</t>
  </si>
  <si>
    <t>アクヤクレイジョウニテンセイシタケドナゼカシンオウニデキアイサレテイマス 15</t>
  </si>
  <si>
    <t>アクヤクレイジョウニテンセイシタケドナゼカシンオウニデキアイサレテイマス 16</t>
  </si>
  <si>
    <t>アクヤクレイジョウニテンセイシタケドナゼカシンオウニデキアイサレテイマス 17</t>
  </si>
  <si>
    <t>アクヤクレイジョウニテンセイシタケドナゼカシンオウニデキアイサレテイマス 18</t>
  </si>
  <si>
    <t>フクシュウテンセイエスキュウテンサイガサイジャクエフキュウカラヒタスラレベルアップシテイクケン1</t>
    <phoneticPr fontId="4"/>
  </si>
  <si>
    <t>フクシュウテンセイエスキュウテンサイガサイジャクエフキュウカラヒタスラレベルアップシテイクケン2</t>
  </si>
  <si>
    <t>フクシュウテンセイエスキュウテンサイガサイジャクエフキュウカラヒタスラレベルアップシテイクケン3</t>
  </si>
  <si>
    <t>フクシュウテンセイエスキュウテンサイガサイジャクエフキュウカラヒタスラレベルアップシテイクケン4</t>
  </si>
  <si>
    <t>フクシュウテンセイエスキュウテンサイガサイジャクエフキュウカラヒタスラレベルアップシテイクケン5</t>
  </si>
  <si>
    <t>フクシュウテンセイエスキュウテンサイガサイジャクエフキュウカラヒタスラレベルアップシテイクケン6</t>
  </si>
  <si>
    <t>フクシュウテンセイエスキュウテンサイガサイジャクエフキュウカラヒタスラレベルアップシテイクケン7</t>
  </si>
  <si>
    <t>フクシュウテンセイエスキュウテンサイガサイジャクエフキュウカラヒタスラレベルアップシテイクケン8</t>
  </si>
  <si>
    <t>フクシュウテンセイエスキュウテンサイガサイジャクエフキュウカラヒタスラレベルアップシテイクケン9</t>
  </si>
  <si>
    <t>フクシュウテンセイエスキュウテンサイガサイジャクエフキュウカラヒタスラレベルアップシテイクケン10</t>
  </si>
  <si>
    <t>フクシュウテンセイエスキュウテンサイガサイジャクエフキュウカラヒタスラレベルアップシテイクケン11</t>
  </si>
  <si>
    <t>フクシュウテンセイエスキュウテンサイガサイジャクエフキュウカラヒタスラレベルアップシテイクケン12</t>
  </si>
  <si>
    <t>フクシュウテンセイエスキュウテンサイガサイジャクエフキュウカラヒタスラレベルアップシテイクケン13</t>
  </si>
  <si>
    <t>フクシュウテンセイエスキュウテンサイガサイジャクエフキュウカラヒタスラレベルアップシテイクケン14</t>
  </si>
  <si>
    <t>フクシュウテンセイエスキュウテンサイガサイジャクエフキュウカラヒタスラレベルアップシテイクケン15</t>
  </si>
  <si>
    <t>フクシュウテンセイエスキュウテンサイガサイジャクエフキュウカラヒタスラレベルアップシテイクケン16</t>
  </si>
  <si>
    <t>フクシュウテンセイエスキュウテンサイガサイジャクエフキュウカラヒタスラレベルアップシテイクケン17</t>
  </si>
  <si>
    <t>フクシュウテンセイエスキュウテンサイガサイジャクエフキュウカラヒタスラレベルアップシテイクケン18</t>
  </si>
  <si>
    <t>フクシュウテンセイエスキュウテンサイガサイジャクエフキュウカラヒタスラレベルアップシテイクケン19</t>
  </si>
  <si>
    <t>フクシュウテンセイエスキュウテンサイガサイジャクエフキュウカラヒタスラレベルアップシテイクケン20</t>
  </si>
  <si>
    <t>フクシュウテンセイエスキュウテンサイガサイジャクエフキュウカラヒタスラレベルアップシテイクケン21</t>
  </si>
  <si>
    <t>フクシュウテンセイエスキュウテンサイガサイジャクエフキュウカラヒタスラレベルアップシテイクケン22</t>
  </si>
  <si>
    <t>function</t>
  </si>
  <si>
    <t>CC entertainment</t>
  </si>
  <si>
    <t>シーシーエンターテインメント</t>
  </si>
  <si>
    <t>JINSE</t>
  </si>
  <si>
    <t>キンセ</t>
  </si>
  <si>
    <t>JINSE</t>
    <phoneticPr fontId="4"/>
  </si>
  <si>
    <t>キンセ</t>
    <phoneticPr fontId="4"/>
  </si>
  <si>
    <t>sNow</t>
    <phoneticPr fontId="4"/>
  </si>
  <si>
    <t>スノウ</t>
    <phoneticPr fontId="4"/>
  </si>
  <si>
    <t>no</t>
  </si>
  <si>
    <t>no</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</si>
</sst>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
  </numFmts>
  <fonts count="15">
    <font>
      <sz val="11"/>
      <color theme="1"/>
      <name val="游ゴシック"/>
      <family val="2"/>
      <charset val="128"/>
      <scheme val="minor"/>
    </font>
    <font>
      <sz val="11"/>
      <color theme="1"/>
      <name val="游ゴシック"/>
      <family val="2"/>
      <charset val="128"/>
      <scheme val="minor"/>
    </font>
    <font>
      <sz val="9"/>
      <color theme="1"/>
      <name val="游ゴシック"/>
      <family val="2"/>
      <charset val="128"/>
      <scheme val="minor"/>
    </font>
    <font>
      <sz val="9"/>
      <color theme="1"/>
      <name val="游ゴシック"/>
      <family val="3"/>
      <charset val="128"/>
      <scheme val="minor"/>
    </font>
    <font>
      <sz val="6"/>
      <name val="游ゴシック"/>
      <family val="2"/>
      <charset val="128"/>
      <scheme val="minor"/>
    </font>
    <font>
      <sz val="9"/>
      <color rgb="FFFF0000"/>
      <name val="游ゴシック"/>
      <family val="3"/>
      <charset val="128"/>
      <scheme val="minor"/>
    </font>
    <font>
      <b/>
      <sz val="9"/>
      <color indexed="81"/>
      <name val="MS P ゴシック"/>
      <family val="3"/>
      <charset val="128"/>
    </font>
    <font>
      <sz val="9"/>
      <color indexed="81"/>
      <name val="MS P ゴシック"/>
      <family val="3"/>
      <charset val="128"/>
    </font>
    <font>
      <b/>
      <sz val="9"/>
      <color rgb="FFFF0000"/>
      <name val="游ゴシック"/>
      <family val="3"/>
      <charset val="128"/>
      <scheme val="minor"/>
    </font>
    <font>
      <sz val="6"/>
      <name val="游ゴシック"/>
      <family val="3"/>
      <charset val="128"/>
      <scheme val="minor"/>
    </font>
    <font>
      <sz val="11"/>
      <color theme="1"/>
      <name val="游ゴシック"/>
      <family val="2"/>
      <scheme val="minor"/>
    </font>
    <font>
      <sz val="9"/>
      <color theme="1"/>
      <name val="游ゴシック"/>
      <family val="2"/>
      <scheme val="minor"/>
    </font>
    <font>
      <sz val="9"/>
      <color rgb="FFFF0000"/>
      <name val="游ゴシック"/>
      <family val="2"/>
      <scheme val="minor"/>
    </font>
    <font>
      <sz val="11"/>
      <color rgb="FFFF0000"/>
      <name val="游ゴシック"/>
      <family val="2"/>
      <charset val="128"/>
      <scheme val="minor"/>
    </font>
    <font>
      <sz val="11"/>
      <color rgb="FF0070C0"/>
      <name val="游ゴシック"/>
      <family val="2"/>
      <charset val="128"/>
      <scheme val="minor"/>
    </font>
  </fonts>
  <fills count="19">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2"/>
        <bgColor indexed="64"/>
      </patternFill>
    </fill>
    <fill>
      <patternFill patternType="solid">
        <fgColor theme="5" tint="0.59999389629810485"/>
        <bgColor indexed="64"/>
      </patternFill>
    </fill>
    <fill>
      <patternFill patternType="solid">
        <fgColor theme="0"/>
        <bgColor indexed="64"/>
      </patternFill>
    </fill>
    <fill>
      <patternFill patternType="solid">
        <fgColor rgb="FFCBDCED"/>
        <bgColor indexed="64"/>
      </patternFill>
    </fill>
    <fill>
      <patternFill patternType="solid">
        <fgColor rgb="FFFFFFFF"/>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auto="1"/>
      </left>
      <right style="hair">
        <color auto="1"/>
      </right>
      <top/>
      <bottom style="hair">
        <color auto="1"/>
      </bottom>
      <diagonal/>
    </border>
  </borders>
  <cellStyleXfs count="3">
    <xf numFmtId="0" fontId="0" fillId="0" borderId="0">
      <alignment vertical="center"/>
    </xf>
    <xf numFmtId="0" fontId="2" fillId="0" borderId="0">
      <alignment vertical="center"/>
    </xf>
    <xf numFmtId="0" fontId="10" fillId="0" borderId="0"/>
  </cellStyleXfs>
  <cellXfs count="68">
    <xf numFmtId="0" fontId="0" fillId="0" borderId="0" xfId="0">
      <alignment vertical="center"/>
    </xf>
    <xf numFmtId="0" fontId="3" fillId="0" borderId="0" xfId="1" applyFont="1">
      <alignment vertical="center"/>
    </xf>
    <xf numFmtId="0" fontId="3" fillId="0" borderId="0" xfId="1" applyFont="1" applyAlignment="1">
      <alignment horizontal="center" vertical="center"/>
    </xf>
    <xf numFmtId="0" fontId="3" fillId="5" borderId="0" xfId="1" applyFont="1" applyFill="1">
      <alignment vertical="center"/>
    </xf>
    <xf numFmtId="0" fontId="3" fillId="0" borderId="0" xfId="1" applyFont="1" applyAlignment="1">
      <alignment horizontal="left" vertical="center"/>
    </xf>
    <xf numFmtId="176" fontId="3" fillId="0" borderId="0" xfId="1" applyNumberFormat="1" applyFont="1">
      <alignment vertical="center"/>
    </xf>
    <xf numFmtId="0" fontId="3" fillId="7" borderId="4" xfId="1" applyFont="1" applyFill="1" applyBorder="1">
      <alignment vertical="center"/>
    </xf>
    <xf numFmtId="0" fontId="3" fillId="4" borderId="1" xfId="1" applyFont="1" applyFill="1" applyBorder="1" applyAlignment="1">
      <alignment horizontal="center" vertical="top" wrapText="1"/>
    </xf>
    <xf numFmtId="176" fontId="5" fillId="4" borderId="1" xfId="1" applyNumberFormat="1" applyFont="1" applyFill="1" applyBorder="1" applyAlignment="1">
      <alignment horizontal="center" vertical="top" wrapText="1"/>
    </xf>
    <xf numFmtId="0" fontId="5" fillId="4" borderId="1" xfId="1" applyFont="1" applyFill="1" applyBorder="1" applyAlignment="1">
      <alignment horizontal="center" vertical="top" wrapText="1"/>
    </xf>
    <xf numFmtId="0" fontId="3" fillId="3" borderId="1" xfId="1" applyFont="1" applyFill="1" applyBorder="1" applyAlignment="1">
      <alignment horizontal="center" vertical="top" wrapText="1"/>
    </xf>
    <xf numFmtId="0" fontId="3" fillId="0" borderId="0" xfId="1" applyFont="1" applyAlignment="1">
      <alignment horizontal="center" vertical="top" wrapText="1"/>
    </xf>
    <xf numFmtId="0" fontId="3" fillId="0" borderId="0" xfId="0" applyFont="1">
      <alignment vertical="center"/>
    </xf>
    <xf numFmtId="0" fontId="2" fillId="8" borderId="1" xfId="0" applyFont="1" applyFill="1" applyBorder="1" applyAlignment="1">
      <alignment vertical="center" wrapText="1"/>
    </xf>
    <xf numFmtId="0" fontId="3" fillId="9" borderId="1" xfId="0" applyFont="1" applyFill="1" applyBorder="1" applyAlignment="1">
      <alignment vertical="center" wrapText="1"/>
    </xf>
    <xf numFmtId="0" fontId="3" fillId="0" borderId="1" xfId="1" applyFont="1" applyBorder="1" applyAlignment="1" applyProtection="1">
      <alignment horizontal="center" vertical="center" wrapText="1"/>
      <protection locked="0"/>
    </xf>
    <xf numFmtId="0" fontId="8" fillId="10" borderId="1" xfId="1" applyFont="1" applyFill="1" applyBorder="1" applyAlignment="1">
      <alignment horizontal="center" vertical="center"/>
    </xf>
    <xf numFmtId="0" fontId="5" fillId="0" borderId="0" xfId="1" applyFont="1" applyAlignment="1">
      <alignment horizontal="center" vertical="center"/>
    </xf>
    <xf numFmtId="0" fontId="3" fillId="0" borderId="0" xfId="2" applyFont="1"/>
    <xf numFmtId="0" fontId="11" fillId="0" borderId="0" xfId="2" applyFont="1"/>
    <xf numFmtId="0" fontId="12" fillId="0" borderId="0" xfId="2" applyFont="1"/>
    <xf numFmtId="0" fontId="11" fillId="0" borderId="1" xfId="2" applyFont="1" applyBorder="1"/>
    <xf numFmtId="0" fontId="3" fillId="0" borderId="1" xfId="2" applyFont="1" applyBorder="1" applyAlignment="1">
      <alignment horizontal="left" vertical="top"/>
    </xf>
    <xf numFmtId="0" fontId="3" fillId="13" borderId="2" xfId="2" applyFont="1" applyFill="1" applyBorder="1" applyAlignment="1">
      <alignment horizontal="left" vertical="top"/>
    </xf>
    <xf numFmtId="0" fontId="12" fillId="0" borderId="1" xfId="2" applyFont="1" applyBorder="1"/>
    <xf numFmtId="0" fontId="3" fillId="12" borderId="0" xfId="2" applyFont="1" applyFill="1"/>
    <xf numFmtId="0" fontId="3" fillId="12" borderId="2" xfId="2" applyFont="1" applyFill="1" applyBorder="1" applyAlignment="1">
      <alignment horizontal="left" vertical="top"/>
    </xf>
    <xf numFmtId="0" fontId="3" fillId="11" borderId="1" xfId="2" applyFont="1" applyFill="1" applyBorder="1" applyAlignment="1">
      <alignment horizontal="center" vertical="top"/>
    </xf>
    <xf numFmtId="0" fontId="3" fillId="11" borderId="1" xfId="2" applyFont="1" applyFill="1" applyBorder="1"/>
    <xf numFmtId="56" fontId="0" fillId="0" borderId="0" xfId="0" applyNumberFormat="1">
      <alignment vertical="center"/>
    </xf>
    <xf numFmtId="0" fontId="0" fillId="10" borderId="1" xfId="0" applyFill="1" applyBorder="1">
      <alignment vertical="center"/>
    </xf>
    <xf numFmtId="0" fontId="0" fillId="0" borderId="1" xfId="0" applyBorder="1">
      <alignment vertical="center"/>
    </xf>
    <xf numFmtId="0" fontId="13" fillId="0" borderId="0" xfId="0" applyFont="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14" borderId="1" xfId="0" applyFill="1" applyBorder="1">
      <alignment vertical="center"/>
    </xf>
    <xf numFmtId="0" fontId="0" fillId="6" borderId="1" xfId="0" applyFill="1" applyBorder="1" applyAlignment="1">
      <alignment horizontal="center" vertical="center"/>
    </xf>
    <xf numFmtId="0" fontId="14" fillId="0" borderId="0" xfId="0" applyFont="1" applyAlignment="1">
      <alignment horizontal="center" vertical="center"/>
    </xf>
    <xf numFmtId="0" fontId="3" fillId="0" borderId="1" xfId="0" applyFont="1" applyBorder="1">
      <alignment vertical="center"/>
    </xf>
    <xf numFmtId="0" fontId="3" fillId="15" borderId="1" xfId="0" applyFont="1" applyFill="1" applyBorder="1">
      <alignment vertical="center"/>
    </xf>
    <xf numFmtId="0" fontId="2" fillId="8" borderId="1" xfId="0" applyFont="1" applyFill="1" applyBorder="1" applyAlignment="1">
      <alignment horizontal="center" vertical="center" wrapText="1"/>
    </xf>
    <xf numFmtId="0" fontId="3" fillId="0" borderId="0" xfId="0" applyFont="1" applyAlignment="1">
      <alignment horizontal="center" vertical="center"/>
    </xf>
    <xf numFmtId="49" fontId="3" fillId="9" borderId="1" xfId="0" applyNumberFormat="1" applyFont="1" applyFill="1" applyBorder="1" applyAlignment="1">
      <alignment horizontal="center" vertical="center" wrapText="1"/>
    </xf>
    <xf numFmtId="0" fontId="0" fillId="0" borderId="0" xfId="0" applyAlignment="1">
      <alignment horizontal="right" vertical="center"/>
    </xf>
    <xf numFmtId="0" fontId="3" fillId="2" borderId="2" xfId="1" applyFont="1" applyFill="1" applyBorder="1" applyAlignment="1">
      <alignment horizontal="center" vertical="top" wrapText="1"/>
    </xf>
    <xf numFmtId="0" fontId="3" fillId="16" borderId="1" xfId="1" applyFont="1" applyFill="1" applyBorder="1" applyAlignment="1">
      <alignment horizontal="center" vertical="top" wrapText="1"/>
    </xf>
    <xf numFmtId="0" fontId="3" fillId="16" borderId="1" xfId="1" applyFont="1" applyFill="1" applyBorder="1" applyAlignment="1">
      <alignment horizontal="left" vertical="top" wrapText="1"/>
    </xf>
    <xf numFmtId="0" fontId="5" fillId="16" borderId="1" xfId="1" applyFont="1" applyFill="1" applyBorder="1" applyAlignment="1">
      <alignment horizontal="center" vertical="top" wrapText="1"/>
    </xf>
    <xf numFmtId="0" fontId="3" fillId="7" borderId="12" xfId="1" applyFont="1" applyFill="1" applyBorder="1">
      <alignment vertical="center"/>
    </xf>
    <xf numFmtId="0" fontId="3" fillId="2" borderId="1" xfId="1" applyFont="1" applyFill="1" applyBorder="1" applyAlignment="1">
      <alignment horizontal="center" vertical="top" wrapText="1"/>
    </xf>
    <xf numFmtId="0" fontId="5" fillId="2" borderId="1" xfId="1" applyFont="1" applyFill="1" applyBorder="1" applyAlignment="1">
      <alignment horizontal="center" vertical="top" wrapText="1"/>
    </xf>
    <xf numFmtId="0" fontId="3" fillId="17" borderId="1" xfId="1" applyFont="1" applyFill="1" applyBorder="1" applyAlignment="1">
      <alignment horizontal="center" vertical="center" wrapText="1"/>
    </xf>
    <xf numFmtId="0" fontId="3" fillId="17" borderId="1" xfId="1" applyFont="1" applyFill="1" applyBorder="1" applyAlignment="1">
      <alignment horizontal="left" vertical="top" wrapText="1"/>
    </xf>
    <xf numFmtId="0" fontId="3" fillId="6" borderId="1" xfId="1" applyFont="1" applyFill="1" applyBorder="1" applyAlignment="1">
      <alignment horizontal="left" vertical="center" wrapText="1"/>
    </xf>
    <xf numFmtId="0" fontId="5" fillId="0" borderId="0" xfId="1" applyFont="1" applyAlignment="1">
      <alignment horizontal="left" vertical="center"/>
    </xf>
    <xf numFmtId="0" fontId="5" fillId="0" borderId="0" xfId="1" applyFont="1">
      <alignment vertical="center"/>
    </xf>
    <xf numFmtId="0" fontId="3" fillId="17" borderId="1" xfId="1" applyFont="1" applyFill="1" applyBorder="1" applyAlignment="1">
      <alignment horizontal="center" vertical="top" wrapText="1"/>
    </xf>
    <xf numFmtId="0" fontId="3" fillId="10" borderId="3" xfId="1" applyFont="1" applyFill="1" applyBorder="1" applyAlignment="1">
      <alignment horizontal="center" vertical="top" wrapText="1"/>
    </xf>
    <xf numFmtId="0" fontId="3" fillId="10" borderId="1" xfId="1" applyFont="1" applyFill="1" applyBorder="1" applyAlignment="1">
      <alignment horizontal="center" vertical="top" wrapText="1"/>
    </xf>
    <xf numFmtId="0" fontId="8" fillId="10" borderId="5" xfId="1" applyFont="1" applyFill="1" applyBorder="1" applyAlignment="1" applyProtection="1">
      <alignment horizontal="center" vertical="center" wrapText="1"/>
      <protection locked="0"/>
    </xf>
    <xf numFmtId="0" fontId="8" fillId="10" borderId="6" xfId="1" applyFont="1" applyFill="1" applyBorder="1" applyAlignment="1" applyProtection="1">
      <alignment horizontal="center" vertical="center" wrapText="1"/>
      <protection locked="0"/>
    </xf>
    <xf numFmtId="0" fontId="8" fillId="10" borderId="7" xfId="1" applyFont="1" applyFill="1" applyBorder="1" applyAlignment="1" applyProtection="1">
      <alignment horizontal="center" vertical="center" wrapText="1"/>
      <protection locked="0"/>
    </xf>
    <xf numFmtId="0" fontId="3" fillId="18" borderId="2" xfId="1" applyFont="1" applyFill="1" applyBorder="1" applyAlignment="1">
      <alignment horizontal="center" vertical="center"/>
    </xf>
    <xf numFmtId="0" fontId="3" fillId="18" borderId="8" xfId="1" applyFont="1" applyFill="1" applyBorder="1" applyAlignment="1">
      <alignment horizontal="center" vertical="center"/>
    </xf>
    <xf numFmtId="0" fontId="3" fillId="18" borderId="3" xfId="1" applyFont="1"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9" xfId="0" applyBorder="1" applyAlignment="1">
      <alignment horizontal="center" vertical="center"/>
    </xf>
  </cellXfs>
  <cellStyles count="3">
    <cellStyle name="標準" xfId="0" builtinId="0"/>
    <cellStyle name="標準 2" xfId="1" xr:uid="{0FB125E4-5E7B-4657-813F-BC81D597239E}"/>
    <cellStyle name="標準 3" xfId="2" xr:uid="{842A83B5-2CE2-437C-83F3-9BA493740D6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27FD2-5EE2-4B3C-9DE3-1EA94F8B3E60}">
  <sheetPr codeName="Sheet1">
    <tabColor rgb="FFFF0000"/>
  </sheetPr>
  <dimension ref="A1:BI56"/>
  <sheetViews>
    <sheetView tabSelected="1" zoomScale="85" zoomScaleNormal="85" workbookViewId="0">
      <pane xSplit="1" ySplit="4" topLeftCell="B47" activePane="bottomRight" state="frozen"/>
      <selection pane="topRight" activeCell="B1" sqref="B1"/>
      <selection pane="bottomLeft" activeCell="A2" sqref="A2"/>
      <selection pane="bottomRight" activeCell="J62" sqref="J62"/>
    </sheetView>
  </sheetViews>
  <sheetFormatPr defaultColWidth="7.125" defaultRowHeight="15.75"/>
  <cols>
    <col min="1" max="1" width="51.125" style="1" customWidth="1"/>
    <col min="2" max="2" width="6.375" style="1" customWidth="1"/>
    <col min="3" max="3" width="6.375" style="5" customWidth="1"/>
    <col min="4" max="4" width="12.75" style="1" customWidth="1"/>
    <col min="5" max="5" width="74.625" style="1" customWidth="1"/>
    <col min="6" max="7" width="12.875" style="4" customWidth="1"/>
    <col min="8" max="8" width="8" style="4" customWidth="1"/>
    <col min="9" max="9" width="8.875" style="2" customWidth="1"/>
    <col min="10" max="10" width="9" style="2" customWidth="1"/>
    <col min="11" max="11" width="8.25" style="2" customWidth="1"/>
    <col min="12" max="12" width="7" style="2" customWidth="1"/>
    <col min="13" max="14" width="9.75" style="2" customWidth="1"/>
    <col min="15" max="15" width="6.375" style="1" customWidth="1"/>
    <col min="16" max="18" width="8" style="1" customWidth="1"/>
    <col min="19" max="19" width="15.125" style="1" customWidth="1"/>
    <col min="20" max="21" width="12.75" style="1" customWidth="1"/>
    <col min="22" max="22" width="17" style="6" bestFit="1" customWidth="1"/>
    <col min="23" max="23" width="20.875" style="6" customWidth="1"/>
    <col min="24" max="24" width="22.625" style="6" customWidth="1"/>
    <col min="25" max="30" width="12" style="1" customWidth="1"/>
    <col min="31" max="36" width="13" style="1" customWidth="1"/>
    <col min="37" max="37" width="22.625" style="1" bestFit="1" customWidth="1"/>
    <col min="38" max="38" width="13.875" style="1" bestFit="1" customWidth="1"/>
    <col min="39" max="39" width="17.375" style="1" bestFit="1" customWidth="1"/>
    <col min="40" max="40" width="17.375" style="1" customWidth="1"/>
    <col min="41" max="42" width="11.5" style="3" bestFit="1" customWidth="1"/>
    <col min="43" max="43" width="21.625" style="1" bestFit="1" customWidth="1"/>
    <col min="44" max="44" width="52.625" style="1" bestFit="1" customWidth="1"/>
    <col min="45" max="45" width="11.5" style="1" bestFit="1" customWidth="1"/>
    <col min="46" max="46" width="12.5" style="1" bestFit="1" customWidth="1"/>
    <col min="47" max="47" width="55.375" style="1" customWidth="1"/>
    <col min="48" max="48" width="46.125" style="1" bestFit="1" customWidth="1"/>
    <col min="49" max="49" width="10.125" style="3" bestFit="1" customWidth="1"/>
    <col min="50" max="50" width="9.875" style="1" customWidth="1"/>
    <col min="51" max="51" width="25.875" style="4" bestFit="1" customWidth="1"/>
    <col min="52" max="52" width="32" style="1" bestFit="1" customWidth="1"/>
    <col min="53" max="53" width="9.875" style="1" customWidth="1"/>
    <col min="54" max="54" width="14.875" style="1" customWidth="1"/>
    <col min="55" max="55" width="15.5" style="1" bestFit="1" customWidth="1"/>
    <col min="56" max="56" width="26.625" style="2" bestFit="1" customWidth="1"/>
    <col min="57" max="57" width="16.125" style="1" bestFit="1" customWidth="1"/>
    <col min="58" max="58" width="14.625" style="1" bestFit="1" customWidth="1"/>
    <col min="59" max="59" width="15.5" style="1" bestFit="1" customWidth="1"/>
    <col min="60" max="61" width="8" style="1" bestFit="1" customWidth="1"/>
    <col min="62" max="16384" width="7.125" style="1"/>
  </cols>
  <sheetData>
    <row r="1" spans="1:61" s="2" customFormat="1" ht="12" customHeight="1">
      <c r="A1" s="2">
        <v>0</v>
      </c>
      <c r="B1" s="2">
        <v>1</v>
      </c>
      <c r="C1" s="2">
        <v>2</v>
      </c>
      <c r="D1" s="2">
        <v>3</v>
      </c>
      <c r="E1" s="2">
        <v>4</v>
      </c>
      <c r="F1" s="2">
        <v>5</v>
      </c>
      <c r="G1" s="2">
        <v>6</v>
      </c>
      <c r="H1" s="2">
        <v>7</v>
      </c>
      <c r="I1" s="2">
        <v>8</v>
      </c>
      <c r="J1" s="2">
        <v>9</v>
      </c>
      <c r="K1" s="2">
        <v>10</v>
      </c>
      <c r="L1" s="2">
        <v>11</v>
      </c>
      <c r="M1" s="2">
        <v>12</v>
      </c>
      <c r="N1" s="2">
        <v>13</v>
      </c>
      <c r="O1" s="2">
        <v>14</v>
      </c>
      <c r="P1" s="2">
        <v>15</v>
      </c>
      <c r="Q1" s="2">
        <v>16</v>
      </c>
      <c r="R1" s="2">
        <v>17</v>
      </c>
      <c r="S1" s="2">
        <v>18</v>
      </c>
      <c r="T1" s="2">
        <v>19</v>
      </c>
      <c r="U1" s="2">
        <v>20</v>
      </c>
      <c r="V1" s="2">
        <v>21</v>
      </c>
      <c r="W1" s="2">
        <v>22</v>
      </c>
      <c r="X1" s="2">
        <v>23</v>
      </c>
      <c r="Y1" s="2">
        <v>24</v>
      </c>
      <c r="Z1" s="2">
        <v>25</v>
      </c>
      <c r="AA1" s="2">
        <v>26</v>
      </c>
      <c r="AB1" s="2">
        <v>27</v>
      </c>
      <c r="AC1" s="2">
        <v>28</v>
      </c>
      <c r="AD1" s="2">
        <v>29</v>
      </c>
      <c r="AE1" s="2">
        <v>30</v>
      </c>
      <c r="AF1" s="2">
        <v>31</v>
      </c>
      <c r="AG1" s="2">
        <v>32</v>
      </c>
      <c r="AH1" s="2">
        <v>33</v>
      </c>
      <c r="AI1" s="2">
        <v>34</v>
      </c>
      <c r="AJ1" s="2">
        <v>35</v>
      </c>
      <c r="AK1" s="2">
        <v>36</v>
      </c>
      <c r="AL1" s="2">
        <v>37</v>
      </c>
      <c r="AM1" s="2">
        <v>38</v>
      </c>
      <c r="AN1" s="2">
        <v>39</v>
      </c>
      <c r="AO1" s="2">
        <v>40</v>
      </c>
      <c r="AP1" s="2">
        <v>41</v>
      </c>
      <c r="AQ1" s="2">
        <v>42</v>
      </c>
      <c r="AR1" s="2">
        <v>43</v>
      </c>
      <c r="AS1" s="2">
        <v>44</v>
      </c>
      <c r="AT1" s="2">
        <v>45</v>
      </c>
      <c r="AU1" s="2">
        <v>46</v>
      </c>
      <c r="AV1" s="2">
        <v>47</v>
      </c>
      <c r="AW1" s="2">
        <v>48</v>
      </c>
      <c r="AX1" s="2">
        <v>49</v>
      </c>
      <c r="AY1" s="2">
        <v>50</v>
      </c>
      <c r="AZ1" s="2">
        <v>51</v>
      </c>
      <c r="BA1" s="2">
        <v>52</v>
      </c>
      <c r="BB1" s="2">
        <v>53</v>
      </c>
      <c r="BC1" s="2">
        <v>54</v>
      </c>
      <c r="BD1" s="2">
        <v>55</v>
      </c>
      <c r="BE1" s="2">
        <v>56</v>
      </c>
      <c r="BF1" s="2">
        <v>57</v>
      </c>
      <c r="BG1" s="2">
        <v>58</v>
      </c>
      <c r="BH1" s="2">
        <v>59</v>
      </c>
      <c r="BI1" s="2">
        <v>60</v>
      </c>
    </row>
    <row r="2" spans="1:61" s="2" customFormat="1" ht="24" customHeight="1">
      <c r="A2" s="17" t="s">
        <v>175</v>
      </c>
      <c r="I2" s="17" t="s">
        <v>179</v>
      </c>
      <c r="S2" s="59" t="s">
        <v>176</v>
      </c>
      <c r="T2" s="60"/>
      <c r="U2" s="61"/>
    </row>
    <row r="3" spans="1:61" s="2" customFormat="1" ht="12" customHeight="1">
      <c r="G3" s="62" t="s">
        <v>172</v>
      </c>
      <c r="H3" s="63"/>
      <c r="I3" s="63"/>
      <c r="J3" s="63"/>
      <c r="K3" s="63"/>
      <c r="L3" s="63"/>
      <c r="M3" s="63"/>
      <c r="N3" s="63"/>
      <c r="O3" s="63"/>
      <c r="P3" s="63"/>
      <c r="Q3" s="63"/>
      <c r="R3" s="64"/>
      <c r="S3" s="15" t="s">
        <v>92</v>
      </c>
      <c r="T3" s="15" t="s">
        <v>93</v>
      </c>
      <c r="U3" s="15" t="s">
        <v>94</v>
      </c>
    </row>
    <row r="4" spans="1:61" s="11" customFormat="1" ht="15" customHeight="1">
      <c r="A4" s="7" t="s">
        <v>0</v>
      </c>
      <c r="B4" s="7" t="s">
        <v>1</v>
      </c>
      <c r="C4" s="8" t="s">
        <v>29</v>
      </c>
      <c r="D4" s="7" t="s">
        <v>2</v>
      </c>
      <c r="E4" s="9" t="s">
        <v>30</v>
      </c>
      <c r="F4" s="49" t="s">
        <v>44</v>
      </c>
      <c r="G4" s="45" t="s">
        <v>195</v>
      </c>
      <c r="H4" s="45" t="s">
        <v>98</v>
      </c>
      <c r="I4" s="45" t="s">
        <v>101</v>
      </c>
      <c r="J4" s="51" t="s">
        <v>105</v>
      </c>
      <c r="K4" s="52" t="s">
        <v>177</v>
      </c>
      <c r="L4" s="45" t="s">
        <v>106</v>
      </c>
      <c r="M4" s="53" t="s">
        <v>45</v>
      </c>
      <c r="N4" s="53" t="s">
        <v>171</v>
      </c>
      <c r="O4" s="46" t="s">
        <v>46</v>
      </c>
      <c r="P4" s="45" t="s">
        <v>127</v>
      </c>
      <c r="Q4" s="45" t="s">
        <v>128</v>
      </c>
      <c r="R4" s="47" t="s">
        <v>173</v>
      </c>
      <c r="S4" s="16" t="s">
        <v>95</v>
      </c>
      <c r="T4" s="16" t="s">
        <v>96</v>
      </c>
      <c r="U4" s="16" t="s">
        <v>97</v>
      </c>
      <c r="V4" s="49" t="s">
        <v>4</v>
      </c>
      <c r="W4" s="49" t="s">
        <v>5</v>
      </c>
      <c r="X4" s="50" t="s">
        <v>31</v>
      </c>
      <c r="Y4" s="57" t="s">
        <v>32</v>
      </c>
      <c r="Z4" s="58" t="s">
        <v>33</v>
      </c>
      <c r="AA4" s="56" t="s">
        <v>34</v>
      </c>
      <c r="AB4" s="56" t="s">
        <v>35</v>
      </c>
      <c r="AC4" s="58" t="s">
        <v>36</v>
      </c>
      <c r="AD4" s="58" t="s">
        <v>37</v>
      </c>
      <c r="AE4" s="56" t="s">
        <v>38</v>
      </c>
      <c r="AF4" s="56" t="s">
        <v>39</v>
      </c>
      <c r="AG4" s="58" t="s">
        <v>40</v>
      </c>
      <c r="AH4" s="58" t="s">
        <v>41</v>
      </c>
      <c r="AI4" s="56" t="s">
        <v>42</v>
      </c>
      <c r="AJ4" s="56" t="s">
        <v>43</v>
      </c>
      <c r="AK4" s="44" t="s">
        <v>3</v>
      </c>
      <c r="AL4" s="10" t="s">
        <v>6</v>
      </c>
      <c r="AM4" s="10" t="s">
        <v>7</v>
      </c>
      <c r="AN4" s="10" t="s">
        <v>174</v>
      </c>
      <c r="AO4" s="10" t="s">
        <v>8</v>
      </c>
      <c r="AP4" s="10" t="s">
        <v>9</v>
      </c>
      <c r="AQ4" s="10" t="s">
        <v>10</v>
      </c>
      <c r="AR4" s="10" t="s">
        <v>11</v>
      </c>
      <c r="AS4" s="10" t="s">
        <v>12</v>
      </c>
      <c r="AT4" s="10" t="s">
        <v>13</v>
      </c>
      <c r="AU4" s="10" t="s">
        <v>14</v>
      </c>
      <c r="AV4" s="10" t="s">
        <v>15</v>
      </c>
      <c r="AW4" s="10" t="s">
        <v>16</v>
      </c>
      <c r="AX4" s="10" t="s">
        <v>17</v>
      </c>
      <c r="AY4" s="10" t="s">
        <v>18</v>
      </c>
      <c r="AZ4" s="10" t="s">
        <v>19</v>
      </c>
      <c r="BA4" s="10" t="s">
        <v>20</v>
      </c>
      <c r="BB4" s="10" t="s">
        <v>21</v>
      </c>
      <c r="BC4" s="10" t="s">
        <v>22</v>
      </c>
      <c r="BD4" s="10" t="s">
        <v>23</v>
      </c>
      <c r="BE4" s="10" t="s">
        <v>24</v>
      </c>
      <c r="BF4" s="10" t="s">
        <v>25</v>
      </c>
      <c r="BG4" s="10" t="s">
        <v>26</v>
      </c>
      <c r="BH4" s="10" t="s">
        <v>27</v>
      </c>
      <c r="BI4" s="10" t="s">
        <v>28</v>
      </c>
    </row>
    <row r="5" spans="1:61">
      <c r="A5" s="1" t="s">
        <v>85</v>
      </c>
      <c r="B5" s="1">
        <v>1</v>
      </c>
      <c r="C5" s="5">
        <v>1</v>
      </c>
      <c r="E5" s="1" t="s">
        <v>86</v>
      </c>
      <c r="F5" s="4" t="s">
        <v>90</v>
      </c>
      <c r="G5" s="4" t="s">
        <v>196</v>
      </c>
      <c r="H5" s="4" t="s">
        <v>161</v>
      </c>
      <c r="I5" s="2" t="s">
        <v>91</v>
      </c>
      <c r="J5" s="2" t="s">
        <v>163</v>
      </c>
      <c r="K5" s="2" t="s">
        <v>178</v>
      </c>
      <c r="M5" s="2" t="s">
        <v>84</v>
      </c>
      <c r="N5" s="2" t="s">
        <v>180</v>
      </c>
      <c r="P5" s="1">
        <v>1600</v>
      </c>
      <c r="Q5" s="1">
        <v>2560</v>
      </c>
      <c r="V5" s="48" t="s">
        <v>89</v>
      </c>
      <c r="W5" s="48"/>
      <c r="X5" s="48" t="s">
        <v>89</v>
      </c>
      <c r="Y5" s="1" t="s">
        <v>87</v>
      </c>
      <c r="Z5" s="1" t="s">
        <v>88</v>
      </c>
    </row>
    <row r="6" spans="1:61">
      <c r="A6" s="1" t="s">
        <v>164</v>
      </c>
      <c r="B6" s="1">
        <v>1</v>
      </c>
      <c r="C6" s="5">
        <v>1</v>
      </c>
      <c r="D6" s="1" t="s">
        <v>165</v>
      </c>
      <c r="E6" s="1" t="str">
        <f>PHONETIC(D6)</f>
        <v>ジミコ</v>
      </c>
      <c r="F6" s="4" t="s">
        <v>166</v>
      </c>
      <c r="G6" s="4" t="s">
        <v>196</v>
      </c>
      <c r="H6" s="4" t="s">
        <v>161</v>
      </c>
      <c r="I6" s="2" t="s">
        <v>167</v>
      </c>
      <c r="J6" s="2" t="s">
        <v>162</v>
      </c>
      <c r="K6" s="2" t="s">
        <v>178</v>
      </c>
      <c r="M6" s="2" t="s">
        <v>84</v>
      </c>
      <c r="N6" s="2" t="s">
        <v>180</v>
      </c>
      <c r="P6" s="1">
        <v>1200</v>
      </c>
      <c r="Q6" s="1">
        <v>1696</v>
      </c>
      <c r="S6" s="1" t="s">
        <v>181</v>
      </c>
      <c r="U6" s="1" t="s">
        <v>182</v>
      </c>
      <c r="V6" s="6" t="s">
        <v>168</v>
      </c>
      <c r="W6" s="6" t="s">
        <v>169</v>
      </c>
      <c r="X6" s="6" t="str">
        <f>PHONETIC(W6)</f>
        <v>ザンテイシュッパン</v>
      </c>
      <c r="Y6" s="1" t="s">
        <v>170</v>
      </c>
      <c r="Z6" s="6" t="str">
        <f>PHONETIC(Y6)</f>
        <v>テキトウチョシャ</v>
      </c>
    </row>
    <row r="7" spans="1:61">
      <c r="A7" s="1" t="s">
        <v>185</v>
      </c>
      <c r="B7" s="1">
        <v>1</v>
      </c>
      <c r="E7" s="1" t="s">
        <v>183</v>
      </c>
      <c r="F7" s="4" t="s">
        <v>184</v>
      </c>
      <c r="G7" s="4" t="s">
        <v>197</v>
      </c>
      <c r="M7" s="17"/>
      <c r="N7" s="17"/>
    </row>
    <row r="8" spans="1:61">
      <c r="A8" s="1" t="s">
        <v>186</v>
      </c>
      <c r="G8" s="4" t="s">
        <v>197</v>
      </c>
      <c r="M8" s="54"/>
      <c r="N8" s="17"/>
    </row>
    <row r="9" spans="1:61">
      <c r="A9" s="1" t="s">
        <v>187</v>
      </c>
      <c r="G9" s="4" t="s">
        <v>197</v>
      </c>
      <c r="M9" s="17"/>
      <c r="N9" s="17"/>
      <c r="O9" s="54"/>
      <c r="P9" s="55"/>
    </row>
    <row r="10" spans="1:61">
      <c r="A10" s="1" t="s">
        <v>188</v>
      </c>
      <c r="G10" s="4" t="s">
        <v>197</v>
      </c>
      <c r="M10" s="17"/>
      <c r="N10" s="17"/>
      <c r="O10" s="54"/>
      <c r="P10" s="55"/>
    </row>
    <row r="11" spans="1:61">
      <c r="A11" s="1" t="s">
        <v>189</v>
      </c>
      <c r="G11" s="4" t="s">
        <v>197</v>
      </c>
      <c r="M11" s="17"/>
      <c r="N11" s="17"/>
      <c r="O11" s="54"/>
      <c r="P11" s="55"/>
    </row>
    <row r="12" spans="1:61">
      <c r="A12" s="1" t="s">
        <v>190</v>
      </c>
      <c r="G12" s="4" t="s">
        <v>197</v>
      </c>
      <c r="M12" s="17"/>
      <c r="N12" s="17"/>
      <c r="O12" s="55"/>
      <c r="P12" s="55"/>
    </row>
    <row r="13" spans="1:61">
      <c r="A13" s="1" t="s">
        <v>191</v>
      </c>
      <c r="G13" s="4" t="s">
        <v>197</v>
      </c>
      <c r="M13" s="17"/>
      <c r="N13" s="17"/>
      <c r="O13" s="55"/>
      <c r="P13" s="55"/>
    </row>
    <row r="14" spans="1:61">
      <c r="A14" s="1" t="s">
        <v>192</v>
      </c>
      <c r="G14" s="4" t="s">
        <v>197</v>
      </c>
      <c r="M14" s="17"/>
      <c r="N14" s="17"/>
      <c r="O14" s="55"/>
      <c r="P14" s="55"/>
    </row>
    <row r="15" spans="1:61">
      <c r="A15" s="1" t="s">
        <v>193</v>
      </c>
      <c r="G15" s="4" t="s">
        <v>197</v>
      </c>
    </row>
    <row r="16" spans="1:61">
      <c r="A16" s="1" t="s">
        <v>194</v>
      </c>
      <c r="G16" s="4" t="s">
        <v>197</v>
      </c>
    </row>
    <row r="17" spans="1:26">
      <c r="A17" s="1" t="s">
        <v>199</v>
      </c>
      <c r="E17" s="1" t="s">
        <v>297</v>
      </c>
      <c r="F17" s="4" t="s">
        <v>239</v>
      </c>
      <c r="G17" s="4" t="s">
        <v>197</v>
      </c>
      <c r="I17" s="2" t="s">
        <v>167</v>
      </c>
      <c r="J17" s="2" t="s">
        <v>162</v>
      </c>
      <c r="K17" s="2" t="s">
        <v>162</v>
      </c>
      <c r="M17" s="2" t="s">
        <v>329</v>
      </c>
      <c r="N17" s="2" t="s">
        <v>319</v>
      </c>
      <c r="P17" s="1">
        <v>1200</v>
      </c>
      <c r="Q17" s="1">
        <v>1700</v>
      </c>
      <c r="V17" s="6" t="s">
        <v>320</v>
      </c>
      <c r="X17" s="6" t="s">
        <v>321</v>
      </c>
      <c r="Y17" s="1" t="s">
        <v>322</v>
      </c>
      <c r="Z17" s="1" t="s">
        <v>323</v>
      </c>
    </row>
    <row r="18" spans="1:26">
      <c r="A18" s="1" t="s">
        <v>200</v>
      </c>
      <c r="E18" s="1" t="s">
        <v>298</v>
      </c>
      <c r="F18" s="4" t="s">
        <v>240</v>
      </c>
      <c r="G18" s="4" t="s">
        <v>197</v>
      </c>
      <c r="I18" s="2" t="s">
        <v>167</v>
      </c>
      <c r="J18" s="2" t="s">
        <v>162</v>
      </c>
      <c r="K18" s="2" t="s">
        <v>162</v>
      </c>
      <c r="M18" s="2" t="s">
        <v>328</v>
      </c>
      <c r="N18" s="2" t="s">
        <v>319</v>
      </c>
      <c r="P18" s="1">
        <v>1200</v>
      </c>
      <c r="Q18" s="1">
        <v>1700</v>
      </c>
      <c r="V18" s="6" t="s">
        <v>320</v>
      </c>
      <c r="X18" s="6" t="s">
        <v>321</v>
      </c>
    </row>
    <row r="19" spans="1:26">
      <c r="A19" s="1" t="s">
        <v>201</v>
      </c>
      <c r="E19" s="1" t="s">
        <v>299</v>
      </c>
      <c r="F19" s="4" t="s">
        <v>241</v>
      </c>
      <c r="G19" s="4" t="s">
        <v>197</v>
      </c>
      <c r="I19" s="2" t="s">
        <v>167</v>
      </c>
      <c r="J19" s="2" t="s">
        <v>162</v>
      </c>
      <c r="K19" s="2" t="s">
        <v>162</v>
      </c>
      <c r="M19" s="2" t="s">
        <v>328</v>
      </c>
      <c r="N19" s="2" t="s">
        <v>319</v>
      </c>
      <c r="P19" s="1">
        <v>1200</v>
      </c>
      <c r="Q19" s="1">
        <v>1700</v>
      </c>
      <c r="V19" s="6" t="s">
        <v>320</v>
      </c>
      <c r="X19" s="6" t="s">
        <v>321</v>
      </c>
    </row>
    <row r="20" spans="1:26">
      <c r="A20" s="1" t="s">
        <v>202</v>
      </c>
      <c r="E20" s="1" t="s">
        <v>300</v>
      </c>
      <c r="F20" s="4" t="s">
        <v>242</v>
      </c>
      <c r="G20" s="4" t="s">
        <v>197</v>
      </c>
      <c r="I20" s="2" t="s">
        <v>167</v>
      </c>
      <c r="J20" s="2" t="s">
        <v>162</v>
      </c>
      <c r="K20" s="2" t="s">
        <v>162</v>
      </c>
      <c r="M20" s="2" t="s">
        <v>328</v>
      </c>
      <c r="N20" s="2" t="s">
        <v>319</v>
      </c>
      <c r="P20" s="1">
        <v>1200</v>
      </c>
      <c r="Q20" s="1">
        <v>1700</v>
      </c>
      <c r="V20" s="6" t="s">
        <v>320</v>
      </c>
      <c r="X20" s="6" t="s">
        <v>321</v>
      </c>
    </row>
    <row r="21" spans="1:26">
      <c r="A21" s="1" t="s">
        <v>203</v>
      </c>
      <c r="E21" s="1" t="s">
        <v>301</v>
      </c>
      <c r="F21" s="4" t="s">
        <v>243</v>
      </c>
      <c r="G21" s="4" t="s">
        <v>197</v>
      </c>
      <c r="I21" s="2" t="s">
        <v>167</v>
      </c>
      <c r="J21" s="2" t="s">
        <v>162</v>
      </c>
      <c r="K21" s="2" t="s">
        <v>162</v>
      </c>
      <c r="M21" s="2" t="s">
        <v>328</v>
      </c>
      <c r="N21" s="2" t="s">
        <v>319</v>
      </c>
      <c r="P21" s="1">
        <v>1200</v>
      </c>
      <c r="Q21" s="1">
        <v>1700</v>
      </c>
      <c r="V21" s="6" t="s">
        <v>320</v>
      </c>
      <c r="X21" s="6" t="s">
        <v>321</v>
      </c>
    </row>
    <row r="22" spans="1:26">
      <c r="A22" s="1" t="s">
        <v>204</v>
      </c>
      <c r="E22" s="1" t="s">
        <v>302</v>
      </c>
      <c r="F22" s="4" t="s">
        <v>244</v>
      </c>
      <c r="G22" s="4" t="s">
        <v>197</v>
      </c>
      <c r="I22" s="2" t="s">
        <v>167</v>
      </c>
      <c r="J22" s="2" t="s">
        <v>162</v>
      </c>
      <c r="K22" s="2" t="s">
        <v>162</v>
      </c>
      <c r="M22" s="2" t="s">
        <v>328</v>
      </c>
      <c r="N22" s="2" t="s">
        <v>319</v>
      </c>
      <c r="P22" s="1">
        <v>1200</v>
      </c>
      <c r="Q22" s="1">
        <v>1700</v>
      </c>
      <c r="V22" s="6" t="s">
        <v>320</v>
      </c>
      <c r="X22" s="6" t="s">
        <v>321</v>
      </c>
    </row>
    <row r="23" spans="1:26">
      <c r="A23" s="1" t="s">
        <v>205</v>
      </c>
      <c r="E23" s="1" t="s">
        <v>303</v>
      </c>
      <c r="F23" s="4" t="s">
        <v>245</v>
      </c>
      <c r="G23" s="4" t="s">
        <v>197</v>
      </c>
      <c r="I23" s="2" t="s">
        <v>167</v>
      </c>
      <c r="J23" s="2" t="s">
        <v>162</v>
      </c>
      <c r="K23" s="2" t="s">
        <v>162</v>
      </c>
      <c r="M23" s="2" t="s">
        <v>328</v>
      </c>
      <c r="N23" s="2" t="s">
        <v>319</v>
      </c>
      <c r="P23" s="1">
        <v>1200</v>
      </c>
      <c r="Q23" s="1">
        <v>1700</v>
      </c>
      <c r="V23" s="6" t="s">
        <v>320</v>
      </c>
      <c r="X23" s="6" t="s">
        <v>321</v>
      </c>
    </row>
    <row r="24" spans="1:26">
      <c r="A24" s="1" t="s">
        <v>206</v>
      </c>
      <c r="E24" s="1" t="s">
        <v>304</v>
      </c>
      <c r="F24" s="4" t="s">
        <v>246</v>
      </c>
      <c r="G24" s="4" t="s">
        <v>197</v>
      </c>
      <c r="I24" s="2" t="s">
        <v>167</v>
      </c>
      <c r="J24" s="2" t="s">
        <v>162</v>
      </c>
      <c r="K24" s="2" t="s">
        <v>162</v>
      </c>
      <c r="M24" s="2" t="s">
        <v>328</v>
      </c>
      <c r="N24" s="2" t="s">
        <v>319</v>
      </c>
      <c r="P24" s="1">
        <v>1200</v>
      </c>
      <c r="Q24" s="1">
        <v>1700</v>
      </c>
      <c r="V24" s="6" t="s">
        <v>320</v>
      </c>
      <c r="X24" s="6" t="s">
        <v>321</v>
      </c>
    </row>
    <row r="25" spans="1:26">
      <c r="A25" s="1" t="s">
        <v>207</v>
      </c>
      <c r="E25" s="1" t="s">
        <v>305</v>
      </c>
      <c r="F25" s="4" t="s">
        <v>247</v>
      </c>
      <c r="G25" s="4" t="s">
        <v>197</v>
      </c>
      <c r="I25" s="2" t="s">
        <v>167</v>
      </c>
      <c r="J25" s="2" t="s">
        <v>162</v>
      </c>
      <c r="K25" s="2" t="s">
        <v>162</v>
      </c>
      <c r="M25" s="2" t="s">
        <v>328</v>
      </c>
      <c r="N25" s="2" t="s">
        <v>319</v>
      </c>
      <c r="P25" s="1">
        <v>1200</v>
      </c>
      <c r="Q25" s="1">
        <v>1700</v>
      </c>
      <c r="V25" s="6" t="s">
        <v>320</v>
      </c>
      <c r="X25" s="6" t="s">
        <v>321</v>
      </c>
    </row>
    <row r="26" spans="1:26">
      <c r="A26" s="1" t="s">
        <v>208</v>
      </c>
      <c r="E26" s="1" t="s">
        <v>306</v>
      </c>
      <c r="F26" s="4" t="s">
        <v>248</v>
      </c>
      <c r="G26" s="4" t="s">
        <v>197</v>
      </c>
      <c r="I26" s="2" t="s">
        <v>167</v>
      </c>
      <c r="J26" s="2" t="s">
        <v>162</v>
      </c>
      <c r="K26" s="2" t="s">
        <v>162</v>
      </c>
      <c r="M26" s="2" t="s">
        <v>328</v>
      </c>
      <c r="N26" s="2" t="s">
        <v>319</v>
      </c>
      <c r="P26" s="1">
        <v>1200</v>
      </c>
      <c r="Q26" s="1">
        <v>1700</v>
      </c>
      <c r="V26" s="6" t="s">
        <v>320</v>
      </c>
      <c r="X26" s="6" t="s">
        <v>321</v>
      </c>
    </row>
    <row r="27" spans="1:26">
      <c r="A27" s="1" t="s">
        <v>209</v>
      </c>
      <c r="E27" s="1" t="s">
        <v>307</v>
      </c>
      <c r="F27" s="4" t="s">
        <v>249</v>
      </c>
      <c r="G27" s="4" t="s">
        <v>197</v>
      </c>
      <c r="I27" s="2" t="s">
        <v>167</v>
      </c>
      <c r="J27" s="2" t="s">
        <v>162</v>
      </c>
      <c r="K27" s="2" t="s">
        <v>162</v>
      </c>
      <c r="M27" s="2" t="s">
        <v>328</v>
      </c>
      <c r="N27" s="2" t="s">
        <v>319</v>
      </c>
      <c r="P27" s="1">
        <v>1200</v>
      </c>
      <c r="Q27" s="1">
        <v>1700</v>
      </c>
      <c r="V27" s="6" t="s">
        <v>320</v>
      </c>
      <c r="X27" s="6" t="s">
        <v>321</v>
      </c>
    </row>
    <row r="28" spans="1:26">
      <c r="A28" s="1" t="s">
        <v>210</v>
      </c>
      <c r="E28" s="1" t="s">
        <v>308</v>
      </c>
      <c r="F28" s="4" t="s">
        <v>250</v>
      </c>
      <c r="G28" s="4" t="s">
        <v>197</v>
      </c>
      <c r="I28" s="2" t="s">
        <v>167</v>
      </c>
      <c r="J28" s="2" t="s">
        <v>162</v>
      </c>
      <c r="K28" s="2" t="s">
        <v>162</v>
      </c>
      <c r="M28" s="2" t="s">
        <v>328</v>
      </c>
      <c r="N28" s="2" t="s">
        <v>319</v>
      </c>
      <c r="P28" s="1">
        <v>1200</v>
      </c>
      <c r="Q28" s="1">
        <v>1700</v>
      </c>
      <c r="V28" s="6" t="s">
        <v>320</v>
      </c>
      <c r="X28" s="6" t="s">
        <v>321</v>
      </c>
    </row>
    <row r="29" spans="1:26">
      <c r="A29" s="1" t="s">
        <v>211</v>
      </c>
      <c r="E29" s="1" t="s">
        <v>309</v>
      </c>
      <c r="F29" s="4" t="s">
        <v>251</v>
      </c>
      <c r="G29" s="4" t="s">
        <v>197</v>
      </c>
      <c r="I29" s="2" t="s">
        <v>167</v>
      </c>
      <c r="J29" s="2" t="s">
        <v>162</v>
      </c>
      <c r="K29" s="2" t="s">
        <v>162</v>
      </c>
      <c r="M29" s="2" t="s">
        <v>328</v>
      </c>
      <c r="N29" s="2" t="s">
        <v>319</v>
      </c>
      <c r="P29" s="1">
        <v>1200</v>
      </c>
      <c r="Q29" s="1">
        <v>1700</v>
      </c>
      <c r="V29" s="6" t="s">
        <v>320</v>
      </c>
      <c r="X29" s="6" t="s">
        <v>321</v>
      </c>
    </row>
    <row r="30" spans="1:26">
      <c r="A30" s="1" t="s">
        <v>212</v>
      </c>
      <c r="E30" s="1" t="s">
        <v>310</v>
      </c>
      <c r="F30" s="4" t="s">
        <v>252</v>
      </c>
      <c r="G30" s="4" t="s">
        <v>197</v>
      </c>
      <c r="I30" s="2" t="s">
        <v>167</v>
      </c>
      <c r="J30" s="2" t="s">
        <v>162</v>
      </c>
      <c r="K30" s="2" t="s">
        <v>162</v>
      </c>
      <c r="M30" s="2" t="s">
        <v>328</v>
      </c>
      <c r="N30" s="2" t="s">
        <v>319</v>
      </c>
      <c r="P30" s="1">
        <v>1200</v>
      </c>
      <c r="Q30" s="1">
        <v>1700</v>
      </c>
      <c r="V30" s="6" t="s">
        <v>320</v>
      </c>
      <c r="X30" s="6" t="s">
        <v>321</v>
      </c>
    </row>
    <row r="31" spans="1:26">
      <c r="A31" s="1" t="s">
        <v>213</v>
      </c>
      <c r="E31" s="1" t="s">
        <v>311</v>
      </c>
      <c r="F31" s="4" t="s">
        <v>253</v>
      </c>
      <c r="G31" s="4" t="s">
        <v>197</v>
      </c>
      <c r="I31" s="2" t="s">
        <v>167</v>
      </c>
      <c r="J31" s="2" t="s">
        <v>162</v>
      </c>
      <c r="K31" s="2" t="s">
        <v>162</v>
      </c>
      <c r="M31" s="2" t="s">
        <v>328</v>
      </c>
      <c r="N31" s="2" t="s">
        <v>319</v>
      </c>
      <c r="P31" s="1">
        <v>1200</v>
      </c>
      <c r="Q31" s="1">
        <v>1700</v>
      </c>
      <c r="V31" s="6" t="s">
        <v>320</v>
      </c>
      <c r="X31" s="6" t="s">
        <v>321</v>
      </c>
    </row>
    <row r="32" spans="1:26">
      <c r="A32" s="1" t="s">
        <v>214</v>
      </c>
      <c r="E32" s="1" t="s">
        <v>312</v>
      </c>
      <c r="F32" s="4" t="s">
        <v>254</v>
      </c>
      <c r="G32" s="4" t="s">
        <v>197</v>
      </c>
      <c r="I32" s="2" t="s">
        <v>167</v>
      </c>
      <c r="J32" s="2" t="s">
        <v>162</v>
      </c>
      <c r="K32" s="2" t="s">
        <v>162</v>
      </c>
      <c r="M32" s="2" t="s">
        <v>328</v>
      </c>
      <c r="N32" s="2" t="s">
        <v>319</v>
      </c>
      <c r="P32" s="1">
        <v>1200</v>
      </c>
      <c r="Q32" s="1">
        <v>1700</v>
      </c>
      <c r="V32" s="6" t="s">
        <v>320</v>
      </c>
      <c r="X32" s="6" t="s">
        <v>321</v>
      </c>
    </row>
    <row r="33" spans="1:28">
      <c r="A33" s="1" t="s">
        <v>215</v>
      </c>
      <c r="E33" s="1" t="s">
        <v>313</v>
      </c>
      <c r="F33" s="4" t="s">
        <v>255</v>
      </c>
      <c r="G33" s="4" t="s">
        <v>197</v>
      </c>
      <c r="I33" s="2" t="s">
        <v>167</v>
      </c>
      <c r="J33" s="2" t="s">
        <v>162</v>
      </c>
      <c r="K33" s="2" t="s">
        <v>162</v>
      </c>
      <c r="M33" s="2" t="s">
        <v>328</v>
      </c>
      <c r="N33" s="2" t="s">
        <v>319</v>
      </c>
      <c r="P33" s="1">
        <v>1200</v>
      </c>
      <c r="Q33" s="1">
        <v>1700</v>
      </c>
      <c r="V33" s="6" t="s">
        <v>320</v>
      </c>
      <c r="X33" s="6" t="s">
        <v>321</v>
      </c>
    </row>
    <row r="34" spans="1:28">
      <c r="A34" s="1" t="s">
        <v>216</v>
      </c>
      <c r="E34" s="1" t="s">
        <v>314</v>
      </c>
      <c r="F34" s="4" t="s">
        <v>256</v>
      </c>
      <c r="G34" s="4" t="s">
        <v>197</v>
      </c>
      <c r="I34" s="2" t="s">
        <v>167</v>
      </c>
      <c r="J34" s="2" t="s">
        <v>162</v>
      </c>
      <c r="K34" s="2" t="s">
        <v>162</v>
      </c>
      <c r="M34" s="2" t="s">
        <v>328</v>
      </c>
      <c r="N34" s="2" t="s">
        <v>319</v>
      </c>
      <c r="P34" s="1">
        <v>1200</v>
      </c>
      <c r="Q34" s="1">
        <v>1700</v>
      </c>
      <c r="V34" s="6" t="s">
        <v>320</v>
      </c>
      <c r="X34" s="6" t="s">
        <v>321</v>
      </c>
    </row>
    <row r="35" spans="1:28">
      <c r="A35" s="1" t="s">
        <v>217</v>
      </c>
      <c r="E35" s="1" t="s">
        <v>315</v>
      </c>
      <c r="F35" s="4" t="s">
        <v>257</v>
      </c>
      <c r="G35" s="4" t="s">
        <v>197</v>
      </c>
      <c r="I35" s="2" t="s">
        <v>167</v>
      </c>
      <c r="J35" s="2" t="s">
        <v>162</v>
      </c>
      <c r="K35" s="2" t="s">
        <v>162</v>
      </c>
      <c r="M35" s="2" t="s">
        <v>328</v>
      </c>
      <c r="N35" s="2" t="s">
        <v>319</v>
      </c>
      <c r="P35" s="1">
        <v>1200</v>
      </c>
      <c r="Q35" s="1">
        <v>1700</v>
      </c>
      <c r="V35" s="6" t="s">
        <v>320</v>
      </c>
      <c r="X35" s="6" t="s">
        <v>321</v>
      </c>
    </row>
    <row r="36" spans="1:28">
      <c r="A36" s="1" t="s">
        <v>218</v>
      </c>
      <c r="E36" s="1" t="s">
        <v>316</v>
      </c>
      <c r="F36" s="4" t="s">
        <v>258</v>
      </c>
      <c r="G36" s="4" t="s">
        <v>197</v>
      </c>
      <c r="I36" s="2" t="s">
        <v>167</v>
      </c>
      <c r="J36" s="2" t="s">
        <v>162</v>
      </c>
      <c r="K36" s="2" t="s">
        <v>162</v>
      </c>
      <c r="M36" s="2" t="s">
        <v>328</v>
      </c>
      <c r="N36" s="2" t="s">
        <v>319</v>
      </c>
      <c r="P36" s="1">
        <v>1200</v>
      </c>
      <c r="Q36" s="1">
        <v>1700</v>
      </c>
      <c r="V36" s="6" t="s">
        <v>320</v>
      </c>
      <c r="X36" s="6" t="s">
        <v>321</v>
      </c>
    </row>
    <row r="37" spans="1:28">
      <c r="A37" s="1" t="s">
        <v>219</v>
      </c>
      <c r="E37" s="1" t="s">
        <v>317</v>
      </c>
      <c r="F37" s="4" t="s">
        <v>259</v>
      </c>
      <c r="G37" s="4" t="s">
        <v>197</v>
      </c>
      <c r="I37" s="2" t="s">
        <v>167</v>
      </c>
      <c r="J37" s="2" t="s">
        <v>162</v>
      </c>
      <c r="K37" s="2" t="s">
        <v>162</v>
      </c>
      <c r="M37" s="2" t="s">
        <v>328</v>
      </c>
      <c r="N37" s="2" t="s">
        <v>319</v>
      </c>
      <c r="P37" s="1">
        <v>1200</v>
      </c>
      <c r="Q37" s="1">
        <v>1700</v>
      </c>
      <c r="V37" s="6" t="s">
        <v>320</v>
      </c>
      <c r="X37" s="6" t="s">
        <v>321</v>
      </c>
    </row>
    <row r="38" spans="1:28">
      <c r="A38" s="1" t="s">
        <v>220</v>
      </c>
      <c r="E38" s="1" t="s">
        <v>318</v>
      </c>
      <c r="F38" s="4" t="s">
        <v>260</v>
      </c>
      <c r="G38" s="4" t="s">
        <v>197</v>
      </c>
      <c r="I38" s="2" t="s">
        <v>167</v>
      </c>
      <c r="J38" s="2" t="s">
        <v>162</v>
      </c>
      <c r="K38" s="2" t="s">
        <v>162</v>
      </c>
      <c r="M38" s="2" t="s">
        <v>328</v>
      </c>
      <c r="N38" s="2" t="s">
        <v>319</v>
      </c>
      <c r="P38" s="1">
        <v>1200</v>
      </c>
      <c r="Q38" s="1">
        <v>1700</v>
      </c>
      <c r="V38" s="6" t="s">
        <v>320</v>
      </c>
      <c r="X38" s="6" t="s">
        <v>321</v>
      </c>
    </row>
    <row r="39" spans="1:28">
      <c r="A39" s="1" t="s">
        <v>221</v>
      </c>
      <c r="E39" s="1" t="s">
        <v>279</v>
      </c>
      <c r="F39" s="4" t="s">
        <v>261</v>
      </c>
      <c r="G39" s="4" t="s">
        <v>197</v>
      </c>
      <c r="I39" s="2" t="s">
        <v>167</v>
      </c>
      <c r="J39" s="2" t="s">
        <v>162</v>
      </c>
      <c r="K39" s="2" t="s">
        <v>162</v>
      </c>
      <c r="M39" s="2" t="s">
        <v>328</v>
      </c>
      <c r="N39" s="2" t="s">
        <v>319</v>
      </c>
      <c r="P39" s="1">
        <v>1200</v>
      </c>
      <c r="Q39" s="1">
        <v>1700</v>
      </c>
      <c r="V39" s="6" t="s">
        <v>320</v>
      </c>
      <c r="X39" s="6" t="s">
        <v>321</v>
      </c>
      <c r="Y39" s="1" t="s">
        <v>324</v>
      </c>
      <c r="Z39" s="1" t="s">
        <v>325</v>
      </c>
      <c r="AA39" s="1" t="s">
        <v>326</v>
      </c>
      <c r="AB39" s="1" t="s">
        <v>327</v>
      </c>
    </row>
    <row r="40" spans="1:28">
      <c r="A40" s="1" t="s">
        <v>222</v>
      </c>
      <c r="E40" s="1" t="s">
        <v>280</v>
      </c>
      <c r="F40" s="4" t="s">
        <v>262</v>
      </c>
      <c r="G40" s="4" t="s">
        <v>197</v>
      </c>
      <c r="I40" s="2" t="s">
        <v>167</v>
      </c>
      <c r="J40" s="2" t="s">
        <v>162</v>
      </c>
      <c r="K40" s="2" t="s">
        <v>162</v>
      </c>
      <c r="M40" s="2" t="s">
        <v>328</v>
      </c>
      <c r="N40" s="2" t="s">
        <v>319</v>
      </c>
      <c r="P40" s="1">
        <v>1200</v>
      </c>
      <c r="Q40" s="1">
        <v>1700</v>
      </c>
      <c r="V40" s="6" t="s">
        <v>320</v>
      </c>
      <c r="X40" s="6" t="s">
        <v>321</v>
      </c>
    </row>
    <row r="41" spans="1:28">
      <c r="A41" s="1" t="s">
        <v>223</v>
      </c>
      <c r="E41" s="1" t="s">
        <v>281</v>
      </c>
      <c r="F41" s="4" t="s">
        <v>263</v>
      </c>
      <c r="G41" s="4" t="s">
        <v>197</v>
      </c>
      <c r="I41" s="2" t="s">
        <v>167</v>
      </c>
      <c r="J41" s="2" t="s">
        <v>162</v>
      </c>
      <c r="K41" s="2" t="s">
        <v>162</v>
      </c>
      <c r="M41" s="2" t="s">
        <v>328</v>
      </c>
      <c r="N41" s="2" t="s">
        <v>319</v>
      </c>
      <c r="P41" s="1">
        <v>1200</v>
      </c>
      <c r="Q41" s="1">
        <v>1700</v>
      </c>
      <c r="V41" s="6" t="s">
        <v>320</v>
      </c>
      <c r="X41" s="6" t="s">
        <v>321</v>
      </c>
    </row>
    <row r="42" spans="1:28">
      <c r="A42" s="1" t="s">
        <v>224</v>
      </c>
      <c r="E42" s="1" t="s">
        <v>282</v>
      </c>
      <c r="F42" s="4" t="s">
        <v>264</v>
      </c>
      <c r="G42" s="4" t="s">
        <v>197</v>
      </c>
      <c r="I42" s="2" t="s">
        <v>167</v>
      </c>
      <c r="J42" s="2" t="s">
        <v>162</v>
      </c>
      <c r="K42" s="2" t="s">
        <v>162</v>
      </c>
      <c r="M42" s="2" t="s">
        <v>328</v>
      </c>
      <c r="N42" s="2" t="s">
        <v>319</v>
      </c>
      <c r="P42" s="1">
        <v>1200</v>
      </c>
      <c r="Q42" s="1">
        <v>1700</v>
      </c>
      <c r="V42" s="6" t="s">
        <v>320</v>
      </c>
      <c r="X42" s="6" t="s">
        <v>321</v>
      </c>
    </row>
    <row r="43" spans="1:28">
      <c r="A43" s="1" t="s">
        <v>225</v>
      </c>
      <c r="E43" s="1" t="s">
        <v>283</v>
      </c>
      <c r="F43" s="4" t="s">
        <v>265</v>
      </c>
      <c r="G43" s="4" t="s">
        <v>197</v>
      </c>
      <c r="I43" s="2" t="s">
        <v>167</v>
      </c>
      <c r="J43" s="2" t="s">
        <v>162</v>
      </c>
      <c r="K43" s="2" t="s">
        <v>162</v>
      </c>
      <c r="M43" s="2" t="s">
        <v>328</v>
      </c>
      <c r="N43" s="2" t="s">
        <v>319</v>
      </c>
      <c r="P43" s="1">
        <v>1200</v>
      </c>
      <c r="Q43" s="1">
        <v>1700</v>
      </c>
      <c r="V43" s="6" t="s">
        <v>320</v>
      </c>
      <c r="X43" s="6" t="s">
        <v>321</v>
      </c>
    </row>
    <row r="44" spans="1:28">
      <c r="A44" s="1" t="s">
        <v>226</v>
      </c>
      <c r="E44" s="1" t="s">
        <v>284</v>
      </c>
      <c r="F44" s="4" t="s">
        <v>266</v>
      </c>
      <c r="G44" s="4" t="s">
        <v>197</v>
      </c>
      <c r="I44" s="2" t="s">
        <v>167</v>
      </c>
      <c r="J44" s="2" t="s">
        <v>162</v>
      </c>
      <c r="K44" s="2" t="s">
        <v>162</v>
      </c>
      <c r="M44" s="2" t="s">
        <v>328</v>
      </c>
      <c r="N44" s="2" t="s">
        <v>319</v>
      </c>
      <c r="P44" s="1">
        <v>1200</v>
      </c>
      <c r="Q44" s="1">
        <v>1700</v>
      </c>
      <c r="V44" s="6" t="s">
        <v>320</v>
      </c>
      <c r="X44" s="6" t="s">
        <v>321</v>
      </c>
    </row>
    <row r="45" spans="1:28">
      <c r="A45" s="1" t="s">
        <v>227</v>
      </c>
      <c r="E45" s="1" t="s">
        <v>285</v>
      </c>
      <c r="F45" s="4" t="s">
        <v>267</v>
      </c>
      <c r="G45" s="4" t="s">
        <v>197</v>
      </c>
      <c r="I45" s="2" t="s">
        <v>167</v>
      </c>
      <c r="J45" s="2" t="s">
        <v>162</v>
      </c>
      <c r="K45" s="2" t="s">
        <v>162</v>
      </c>
      <c r="M45" s="2" t="s">
        <v>328</v>
      </c>
      <c r="N45" s="2" t="s">
        <v>319</v>
      </c>
      <c r="P45" s="1">
        <v>1200</v>
      </c>
      <c r="Q45" s="1">
        <v>1700</v>
      </c>
      <c r="V45" s="6" t="s">
        <v>320</v>
      </c>
      <c r="X45" s="6" t="s">
        <v>321</v>
      </c>
    </row>
    <row r="46" spans="1:28">
      <c r="A46" s="1" t="s">
        <v>228</v>
      </c>
      <c r="E46" s="1" t="s">
        <v>286</v>
      </c>
      <c r="F46" s="4" t="s">
        <v>268</v>
      </c>
      <c r="G46" s="4" t="s">
        <v>197</v>
      </c>
      <c r="I46" s="2" t="s">
        <v>167</v>
      </c>
      <c r="J46" s="2" t="s">
        <v>162</v>
      </c>
      <c r="K46" s="2" t="s">
        <v>162</v>
      </c>
      <c r="M46" s="2" t="s">
        <v>328</v>
      </c>
      <c r="N46" s="2" t="s">
        <v>319</v>
      </c>
      <c r="P46" s="1">
        <v>1200</v>
      </c>
      <c r="Q46" s="1">
        <v>1700</v>
      </c>
      <c r="V46" s="6" t="s">
        <v>320</v>
      </c>
      <c r="X46" s="6" t="s">
        <v>321</v>
      </c>
    </row>
    <row r="47" spans="1:28">
      <c r="A47" s="1" t="s">
        <v>229</v>
      </c>
      <c r="E47" s="1" t="s">
        <v>287</v>
      </c>
      <c r="F47" s="4" t="s">
        <v>269</v>
      </c>
      <c r="G47" s="4" t="s">
        <v>197</v>
      </c>
      <c r="I47" s="2" t="s">
        <v>167</v>
      </c>
      <c r="J47" s="2" t="s">
        <v>162</v>
      </c>
      <c r="K47" s="2" t="s">
        <v>162</v>
      </c>
      <c r="M47" s="2" t="s">
        <v>328</v>
      </c>
      <c r="N47" s="2" t="s">
        <v>319</v>
      </c>
      <c r="P47" s="1">
        <v>1200</v>
      </c>
      <c r="Q47" s="1">
        <v>1700</v>
      </c>
      <c r="V47" s="6" t="s">
        <v>320</v>
      </c>
      <c r="X47" s="6" t="s">
        <v>321</v>
      </c>
    </row>
    <row r="48" spans="1:28">
      <c r="A48" s="1" t="s">
        <v>230</v>
      </c>
      <c r="E48" s="1" t="s">
        <v>288</v>
      </c>
      <c r="F48" s="4" t="s">
        <v>270</v>
      </c>
      <c r="G48" s="4" t="s">
        <v>197</v>
      </c>
      <c r="I48" s="2" t="s">
        <v>167</v>
      </c>
      <c r="J48" s="2" t="s">
        <v>162</v>
      </c>
      <c r="K48" s="2" t="s">
        <v>162</v>
      </c>
      <c r="M48" s="2" t="s">
        <v>328</v>
      </c>
      <c r="N48" s="2" t="s">
        <v>319</v>
      </c>
      <c r="P48" s="1">
        <v>1200</v>
      </c>
      <c r="Q48" s="1">
        <v>1700</v>
      </c>
      <c r="V48" s="6" t="s">
        <v>320</v>
      </c>
      <c r="X48" s="6" t="s">
        <v>321</v>
      </c>
    </row>
    <row r="49" spans="1:24">
      <c r="A49" s="1" t="s">
        <v>231</v>
      </c>
      <c r="E49" s="1" t="s">
        <v>289</v>
      </c>
      <c r="F49" s="4" t="s">
        <v>271</v>
      </c>
      <c r="G49" s="4" t="s">
        <v>197</v>
      </c>
      <c r="I49" s="2" t="s">
        <v>167</v>
      </c>
      <c r="J49" s="2" t="s">
        <v>162</v>
      </c>
      <c r="K49" s="2" t="s">
        <v>162</v>
      </c>
      <c r="M49" s="2" t="s">
        <v>328</v>
      </c>
      <c r="N49" s="2" t="s">
        <v>319</v>
      </c>
      <c r="P49" s="1">
        <v>1200</v>
      </c>
      <c r="Q49" s="1">
        <v>1700</v>
      </c>
      <c r="V49" s="6" t="s">
        <v>320</v>
      </c>
      <c r="X49" s="6" t="s">
        <v>321</v>
      </c>
    </row>
    <row r="50" spans="1:24">
      <c r="A50" s="1" t="s">
        <v>232</v>
      </c>
      <c r="E50" s="1" t="s">
        <v>290</v>
      </c>
      <c r="F50" s="4" t="s">
        <v>272</v>
      </c>
      <c r="G50" s="4" t="s">
        <v>197</v>
      </c>
      <c r="I50" s="2" t="s">
        <v>167</v>
      </c>
      <c r="J50" s="2" t="s">
        <v>162</v>
      </c>
      <c r="K50" s="2" t="s">
        <v>162</v>
      </c>
      <c r="M50" s="2" t="s">
        <v>328</v>
      </c>
      <c r="N50" s="2" t="s">
        <v>319</v>
      </c>
      <c r="P50" s="1">
        <v>1200</v>
      </c>
      <c r="Q50" s="1">
        <v>1700</v>
      </c>
      <c r="V50" s="6" t="s">
        <v>320</v>
      </c>
      <c r="X50" s="6" t="s">
        <v>321</v>
      </c>
    </row>
    <row r="51" spans="1:24">
      <c r="A51" s="1" t="s">
        <v>233</v>
      </c>
      <c r="E51" s="1" t="s">
        <v>291</v>
      </c>
      <c r="F51" s="4" t="s">
        <v>273</v>
      </c>
      <c r="G51" s="4" t="s">
        <v>197</v>
      </c>
      <c r="I51" s="2" t="s">
        <v>167</v>
      </c>
      <c r="J51" s="2" t="s">
        <v>162</v>
      </c>
      <c r="K51" s="2" t="s">
        <v>162</v>
      </c>
      <c r="M51" s="2" t="s">
        <v>328</v>
      </c>
      <c r="N51" s="2" t="s">
        <v>319</v>
      </c>
      <c r="P51" s="1">
        <v>1200</v>
      </c>
      <c r="Q51" s="1">
        <v>1700</v>
      </c>
      <c r="V51" s="6" t="s">
        <v>320</v>
      </c>
      <c r="X51" s="6" t="s">
        <v>321</v>
      </c>
    </row>
    <row r="52" spans="1:24">
      <c r="A52" s="1" t="s">
        <v>234</v>
      </c>
      <c r="E52" s="1" t="s">
        <v>292</v>
      </c>
      <c r="F52" s="4" t="s">
        <v>274</v>
      </c>
      <c r="G52" s="4" t="s">
        <v>197</v>
      </c>
      <c r="I52" s="2" t="s">
        <v>167</v>
      </c>
      <c r="J52" s="2" t="s">
        <v>162</v>
      </c>
      <c r="K52" s="2" t="s">
        <v>162</v>
      </c>
      <c r="M52" s="2" t="s">
        <v>328</v>
      </c>
      <c r="N52" s="2" t="s">
        <v>319</v>
      </c>
      <c r="P52" s="1">
        <v>1200</v>
      </c>
      <c r="Q52" s="1">
        <v>1700</v>
      </c>
      <c r="V52" s="6" t="s">
        <v>320</v>
      </c>
      <c r="X52" s="6" t="s">
        <v>321</v>
      </c>
    </row>
    <row r="53" spans="1:24">
      <c r="A53" s="1" t="s">
        <v>235</v>
      </c>
      <c r="E53" s="1" t="s">
        <v>293</v>
      </c>
      <c r="F53" s="4" t="s">
        <v>275</v>
      </c>
      <c r="G53" s="4" t="s">
        <v>197</v>
      </c>
      <c r="I53" s="2" t="s">
        <v>167</v>
      </c>
      <c r="J53" s="2" t="s">
        <v>162</v>
      </c>
      <c r="K53" s="2" t="s">
        <v>162</v>
      </c>
      <c r="M53" s="2" t="s">
        <v>328</v>
      </c>
      <c r="N53" s="2" t="s">
        <v>319</v>
      </c>
      <c r="P53" s="1">
        <v>1200</v>
      </c>
      <c r="Q53" s="1">
        <v>1700</v>
      </c>
      <c r="V53" s="6" t="s">
        <v>320</v>
      </c>
      <c r="X53" s="6" t="s">
        <v>321</v>
      </c>
    </row>
    <row r="54" spans="1:24">
      <c r="A54" s="1" t="s">
        <v>236</v>
      </c>
      <c r="E54" s="1" t="s">
        <v>294</v>
      </c>
      <c r="F54" s="4" t="s">
        <v>276</v>
      </c>
      <c r="G54" s="4" t="s">
        <v>197</v>
      </c>
      <c r="I54" s="2" t="s">
        <v>167</v>
      </c>
      <c r="J54" s="2" t="s">
        <v>162</v>
      </c>
      <c r="K54" s="2" t="s">
        <v>162</v>
      </c>
      <c r="M54" s="2" t="s">
        <v>328</v>
      </c>
      <c r="N54" s="2" t="s">
        <v>319</v>
      </c>
      <c r="P54" s="1">
        <v>1200</v>
      </c>
      <c r="Q54" s="1">
        <v>1700</v>
      </c>
      <c r="V54" s="6" t="s">
        <v>320</v>
      </c>
      <c r="X54" s="6" t="s">
        <v>321</v>
      </c>
    </row>
    <row r="55" spans="1:24">
      <c r="A55" s="1" t="s">
        <v>237</v>
      </c>
      <c r="E55" s="1" t="s">
        <v>295</v>
      </c>
      <c r="F55" s="4" t="s">
        <v>277</v>
      </c>
      <c r="G55" s="4" t="s">
        <v>197</v>
      </c>
      <c r="I55" s="2" t="s">
        <v>167</v>
      </c>
      <c r="J55" s="2" t="s">
        <v>162</v>
      </c>
      <c r="K55" s="2" t="s">
        <v>162</v>
      </c>
      <c r="M55" s="2" t="s">
        <v>328</v>
      </c>
      <c r="N55" s="2" t="s">
        <v>319</v>
      </c>
      <c r="P55" s="1">
        <v>1200</v>
      </c>
      <c r="Q55" s="1">
        <v>1700</v>
      </c>
      <c r="V55" s="6" t="s">
        <v>320</v>
      </c>
      <c r="X55" s="6" t="s">
        <v>321</v>
      </c>
    </row>
    <row r="56" spans="1:24">
      <c r="A56" s="1" t="s">
        <v>238</v>
      </c>
      <c r="E56" s="1" t="s">
        <v>296</v>
      </c>
      <c r="F56" s="4" t="s">
        <v>278</v>
      </c>
      <c r="G56" s="4" t="s">
        <v>197</v>
      </c>
      <c r="I56" s="2" t="s">
        <v>167</v>
      </c>
      <c r="J56" s="2" t="s">
        <v>162</v>
      </c>
      <c r="K56" s="2" t="s">
        <v>162</v>
      </c>
      <c r="M56" s="2" t="s">
        <v>328</v>
      </c>
      <c r="N56" s="2" t="s">
        <v>319</v>
      </c>
      <c r="P56" s="1">
        <v>1200</v>
      </c>
      <c r="Q56" s="1">
        <v>1700</v>
      </c>
      <c r="V56" s="6" t="s">
        <v>320</v>
      </c>
      <c r="X56" s="6" t="s">
        <v>321</v>
      </c>
    </row>
  </sheetData>
  <autoFilter ref="A4:BI4" xr:uid="{1CD8C811-7BEF-4E8A-8870-09C4AD31CF5A}">
    <sortState xmlns:xlrd2="http://schemas.microsoft.com/office/spreadsheetml/2017/richdata2" ref="A5:BI5">
      <sortCondition ref="A4"/>
    </sortState>
  </autoFilter>
  <mergeCells count="2">
    <mergeCell ref="S2:U2"/>
    <mergeCell ref="G3:R3"/>
  </mergeCells>
  <phoneticPr fontId="4"/>
  <pageMargins left="0.7" right="0.7" top="0.75" bottom="0.75" header="0.3" footer="0.3"/>
  <pageSetup paperSize="9"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41A01-1C8A-4BDD-852B-4004F495A334}">
  <sheetPr>
    <tabColor theme="7" tint="0.59999389629810485"/>
  </sheetPr>
  <dimension ref="A1:I7"/>
  <sheetViews>
    <sheetView workbookViewId="0">
      <selection activeCell="D15" sqref="D15"/>
    </sheetView>
  </sheetViews>
  <sheetFormatPr defaultColWidth="8.625" defaultRowHeight="15.75"/>
  <cols>
    <col min="1" max="1" width="10.875" style="19" customWidth="1"/>
    <col min="2" max="2" width="8" style="19" customWidth="1"/>
    <col min="3" max="3" width="7.375" style="19" customWidth="1"/>
    <col min="4" max="4" width="11.625" style="19" customWidth="1"/>
    <col min="5" max="5" width="9" style="19" customWidth="1"/>
    <col min="6" max="7" width="8.5" style="19" customWidth="1"/>
    <col min="8" max="8" width="14.875" style="19" customWidth="1"/>
    <col min="9" max="9" width="14.25" style="19" customWidth="1"/>
    <col min="10" max="16384" width="8.625" style="18"/>
  </cols>
  <sheetData>
    <row r="1" spans="1:9">
      <c r="A1" s="18" t="s">
        <v>126</v>
      </c>
      <c r="B1" s="28" t="s">
        <v>99</v>
      </c>
      <c r="C1" s="27" t="s">
        <v>100</v>
      </c>
      <c r="D1" s="27" t="s">
        <v>102</v>
      </c>
      <c r="E1" s="27" t="s">
        <v>103</v>
      </c>
      <c r="F1" s="27" t="s">
        <v>104</v>
      </c>
      <c r="G1" s="27" t="s">
        <v>125</v>
      </c>
      <c r="H1" s="27" t="s">
        <v>124</v>
      </c>
      <c r="I1" s="27" t="s">
        <v>123</v>
      </c>
    </row>
    <row r="2" spans="1:9">
      <c r="A2" s="26" t="s">
        <v>122</v>
      </c>
      <c r="B2" s="22" t="s">
        <v>116</v>
      </c>
      <c r="C2" s="21" t="s">
        <v>114</v>
      </c>
      <c r="D2" s="21" t="s">
        <v>115</v>
      </c>
      <c r="E2" s="21" t="s">
        <v>114</v>
      </c>
      <c r="F2" s="21" t="s">
        <v>114</v>
      </c>
      <c r="G2" s="21" t="s">
        <v>114</v>
      </c>
      <c r="H2" s="21" t="s">
        <v>121</v>
      </c>
      <c r="I2" s="21" t="s">
        <v>118</v>
      </c>
    </row>
    <row r="3" spans="1:9">
      <c r="A3" s="26" t="s">
        <v>120</v>
      </c>
      <c r="B3" s="22" t="s">
        <v>116</v>
      </c>
      <c r="C3" s="21" t="s">
        <v>114</v>
      </c>
      <c r="D3" s="21" t="s">
        <v>115</v>
      </c>
      <c r="E3" s="21" t="s">
        <v>114</v>
      </c>
      <c r="F3" s="21" t="s">
        <v>114</v>
      </c>
      <c r="G3" s="21" t="s">
        <v>114</v>
      </c>
      <c r="H3" s="21" t="s">
        <v>119</v>
      </c>
      <c r="I3" s="21" t="s">
        <v>118</v>
      </c>
    </row>
    <row r="4" spans="1:9">
      <c r="A4" s="25" t="s">
        <v>117</v>
      </c>
      <c r="B4" s="22" t="s">
        <v>116</v>
      </c>
      <c r="C4" s="21" t="s">
        <v>114</v>
      </c>
      <c r="D4" s="21" t="s">
        <v>115</v>
      </c>
      <c r="E4" s="21" t="s">
        <v>114</v>
      </c>
      <c r="F4" s="24" t="s">
        <v>110</v>
      </c>
      <c r="G4" s="24" t="s">
        <v>110</v>
      </c>
      <c r="H4" s="21" t="s">
        <v>113</v>
      </c>
      <c r="I4" s="24" t="s">
        <v>109</v>
      </c>
    </row>
    <row r="5" spans="1:9">
      <c r="A5" s="23" t="s">
        <v>112</v>
      </c>
      <c r="B5" s="22" t="s">
        <v>111</v>
      </c>
      <c r="C5" s="21" t="s">
        <v>110</v>
      </c>
      <c r="D5" s="21" t="s">
        <v>129</v>
      </c>
      <c r="E5" s="21" t="s">
        <v>110</v>
      </c>
      <c r="F5" s="21" t="s">
        <v>110</v>
      </c>
      <c r="G5" s="21" t="s">
        <v>110</v>
      </c>
      <c r="H5" s="21"/>
      <c r="I5" s="21" t="s">
        <v>109</v>
      </c>
    </row>
    <row r="7" spans="1:9">
      <c r="A7" s="19" t="s">
        <v>108</v>
      </c>
      <c r="D7" s="20" t="s">
        <v>107</v>
      </c>
    </row>
  </sheetData>
  <phoneticPr fontI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146C6-7BD9-49CB-9A51-58BEBAA0CE8F}">
  <sheetPr>
    <tabColor theme="8"/>
  </sheetPr>
  <dimension ref="B2:F18"/>
  <sheetViews>
    <sheetView topLeftCell="A5" workbookViewId="0">
      <selection activeCell="F22" sqref="F22"/>
    </sheetView>
  </sheetViews>
  <sheetFormatPr defaultColWidth="8.625" defaultRowHeight="15.75"/>
  <cols>
    <col min="1" max="1" width="2.125" style="12" customWidth="1"/>
    <col min="2" max="2" width="8.875" style="12" customWidth="1"/>
    <col min="3" max="3" width="11.625" style="12" customWidth="1"/>
    <col min="4" max="4" width="11.125" style="41" customWidth="1"/>
    <col min="5" max="5" width="30.125" style="12" customWidth="1"/>
    <col min="6" max="6" width="55.5" style="12" customWidth="1"/>
    <col min="7" max="16384" width="8.625" style="12"/>
  </cols>
  <sheetData>
    <row r="2" spans="2:6">
      <c r="B2" s="13" t="s">
        <v>47</v>
      </c>
      <c r="C2" s="13" t="s">
        <v>48</v>
      </c>
      <c r="D2" s="40" t="s">
        <v>148</v>
      </c>
      <c r="E2" s="13" t="s">
        <v>49</v>
      </c>
      <c r="F2" s="39" t="s">
        <v>144</v>
      </c>
    </row>
    <row r="3" spans="2:6" ht="12.95" customHeight="1">
      <c r="B3" s="14" t="s">
        <v>50</v>
      </c>
      <c r="C3" s="14" t="s">
        <v>51</v>
      </c>
      <c r="D3" s="42" t="s">
        <v>149</v>
      </c>
      <c r="E3" s="14" t="s">
        <v>52</v>
      </c>
      <c r="F3" s="38"/>
    </row>
    <row r="4" spans="2:6" ht="12.95" customHeight="1">
      <c r="B4" s="14" t="s">
        <v>53</v>
      </c>
      <c r="C4" s="14" t="s">
        <v>54</v>
      </c>
      <c r="D4" s="42" t="s">
        <v>150</v>
      </c>
      <c r="E4" s="14" t="s">
        <v>55</v>
      </c>
      <c r="F4" s="38"/>
    </row>
    <row r="5" spans="2:6" ht="12.95" customHeight="1">
      <c r="B5" s="14" t="s">
        <v>56</v>
      </c>
      <c r="C5" s="14" t="s">
        <v>57</v>
      </c>
      <c r="D5" s="42" t="s">
        <v>151</v>
      </c>
      <c r="E5" s="14" t="s">
        <v>58</v>
      </c>
      <c r="F5" s="38" t="s">
        <v>143</v>
      </c>
    </row>
    <row r="6" spans="2:6" ht="12.95" customHeight="1">
      <c r="B6" s="14" t="s">
        <v>59</v>
      </c>
      <c r="C6" s="14" t="s">
        <v>60</v>
      </c>
      <c r="D6" s="42" t="s">
        <v>152</v>
      </c>
      <c r="E6" s="14" t="s">
        <v>61</v>
      </c>
      <c r="F6" s="38"/>
    </row>
    <row r="7" spans="2:6" ht="12.95" customHeight="1">
      <c r="B7" s="14" t="s">
        <v>62</v>
      </c>
      <c r="C7" s="14" t="s">
        <v>63</v>
      </c>
      <c r="D7" s="42" t="s">
        <v>153</v>
      </c>
      <c r="E7" s="14" t="s">
        <v>64</v>
      </c>
      <c r="F7" s="38" t="s">
        <v>198</v>
      </c>
    </row>
    <row r="8" spans="2:6" ht="12.95" customHeight="1">
      <c r="B8" s="14" t="s">
        <v>65</v>
      </c>
      <c r="C8" s="14" t="s">
        <v>66</v>
      </c>
      <c r="D8" s="42" t="s">
        <v>154</v>
      </c>
      <c r="E8" s="14" t="s">
        <v>67</v>
      </c>
      <c r="F8" s="38"/>
    </row>
    <row r="9" spans="2:6" ht="12.95" customHeight="1">
      <c r="B9" s="14" t="s">
        <v>68</v>
      </c>
      <c r="C9" s="14" t="s">
        <v>69</v>
      </c>
      <c r="D9" s="42" t="s">
        <v>155</v>
      </c>
      <c r="E9" s="14" t="s">
        <v>64</v>
      </c>
      <c r="F9" s="38"/>
    </row>
    <row r="10" spans="2:6" ht="12.95" customHeight="1">
      <c r="B10" s="14" t="s">
        <v>70</v>
      </c>
      <c r="C10" s="14" t="s">
        <v>71</v>
      </c>
      <c r="D10" s="42" t="s">
        <v>156</v>
      </c>
      <c r="E10" s="14" t="s">
        <v>64</v>
      </c>
      <c r="F10" s="38"/>
    </row>
    <row r="11" spans="2:6" ht="12.95" customHeight="1">
      <c r="B11" s="14" t="s">
        <v>72</v>
      </c>
      <c r="C11" s="14" t="s">
        <v>73</v>
      </c>
      <c r="D11" s="42" t="s">
        <v>157</v>
      </c>
      <c r="E11" s="14" t="s">
        <v>74</v>
      </c>
      <c r="F11" s="38"/>
    </row>
    <row r="12" spans="2:6" ht="12.95" customHeight="1">
      <c r="B12" s="14" t="s">
        <v>75</v>
      </c>
      <c r="C12" s="14" t="s">
        <v>76</v>
      </c>
      <c r="D12" s="42" t="s">
        <v>158</v>
      </c>
      <c r="E12" s="14" t="s">
        <v>77</v>
      </c>
      <c r="F12" s="38" t="s">
        <v>198</v>
      </c>
    </row>
    <row r="13" spans="2:6" ht="12.95" customHeight="1">
      <c r="B13" s="14" t="s">
        <v>78</v>
      </c>
      <c r="C13" s="14" t="s">
        <v>79</v>
      </c>
      <c r="D13" s="42" t="s">
        <v>159</v>
      </c>
      <c r="E13" s="14" t="s">
        <v>80</v>
      </c>
      <c r="F13" s="38"/>
    </row>
    <row r="14" spans="2:6" ht="12.95" customHeight="1">
      <c r="B14" s="14" t="s">
        <v>81</v>
      </c>
      <c r="C14" s="14" t="s">
        <v>82</v>
      </c>
      <c r="D14" s="42" t="s">
        <v>160</v>
      </c>
      <c r="E14" s="14" t="s">
        <v>83</v>
      </c>
      <c r="F14" s="38"/>
    </row>
    <row r="16" spans="2:6">
      <c r="B16" s="12" t="s">
        <v>144</v>
      </c>
      <c r="C16" s="12" t="s">
        <v>145</v>
      </c>
    </row>
    <row r="17" spans="3:3">
      <c r="C17" s="12" t="s">
        <v>146</v>
      </c>
    </row>
    <row r="18" spans="3:3">
      <c r="C18" s="12" t="s">
        <v>147</v>
      </c>
    </row>
  </sheetData>
  <phoneticPr fontId="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BADEC-0A44-4679-8646-7788D705C704}">
  <dimension ref="A1:K12"/>
  <sheetViews>
    <sheetView workbookViewId="0">
      <selection activeCell="L6" sqref="L6"/>
    </sheetView>
  </sheetViews>
  <sheetFormatPr defaultRowHeight="18.75"/>
  <cols>
    <col min="1" max="1" width="6.75" customWidth="1"/>
    <col min="3" max="3" width="2.75" customWidth="1"/>
    <col min="4" max="4" width="7.75" customWidth="1"/>
    <col min="5" max="5" width="3" customWidth="1"/>
    <col min="6" max="6" width="8.125" customWidth="1"/>
    <col min="7" max="7" width="4.625" customWidth="1"/>
    <col min="8" max="8" width="12.625" customWidth="1"/>
  </cols>
  <sheetData>
    <row r="1" spans="1:11">
      <c r="A1" t="s">
        <v>142</v>
      </c>
    </row>
    <row r="2" spans="1:11" ht="9" customHeight="1"/>
    <row r="3" spans="1:11">
      <c r="B3" s="32" t="s">
        <v>141</v>
      </c>
      <c r="D3" s="32" t="s">
        <v>140</v>
      </c>
      <c r="F3" s="37" t="s">
        <v>139</v>
      </c>
      <c r="H3" s="36" t="s">
        <v>138</v>
      </c>
      <c r="J3" s="36" t="s">
        <v>138</v>
      </c>
    </row>
    <row r="4" spans="1:11">
      <c r="A4" s="35" t="s">
        <v>137</v>
      </c>
      <c r="B4" s="31">
        <v>4296</v>
      </c>
      <c r="C4" s="65" t="s">
        <v>136</v>
      </c>
      <c r="D4" s="31">
        <v>0</v>
      </c>
      <c r="E4" s="65" t="s">
        <v>136</v>
      </c>
      <c r="F4" s="34">
        <f>B4-D4</f>
        <v>4296</v>
      </c>
      <c r="G4" s="65" t="s">
        <v>132</v>
      </c>
      <c r="H4" s="66" t="str">
        <f>F4/GCD(F4,F5) &amp; "：" &amp; F5/GCD(F4,F5)</f>
        <v>4296：6071</v>
      </c>
      <c r="I4" s="43" t="s">
        <v>132</v>
      </c>
      <c r="J4" t="str">
        <f>"1 : "&amp;ROUND(B5/B4, 3)</f>
        <v>1 : 1.413</v>
      </c>
    </row>
    <row r="5" spans="1:11">
      <c r="A5" s="35" t="s">
        <v>135</v>
      </c>
      <c r="B5" s="31">
        <v>6071</v>
      </c>
      <c r="C5" s="65"/>
      <c r="D5" s="31">
        <v>0</v>
      </c>
      <c r="E5" s="65"/>
      <c r="F5" s="34">
        <f>B5-D5</f>
        <v>6071</v>
      </c>
      <c r="G5" s="65"/>
      <c r="H5" s="67"/>
    </row>
    <row r="6" spans="1:11">
      <c r="C6" s="33"/>
      <c r="E6" s="33"/>
      <c r="F6" s="33"/>
      <c r="G6" s="33"/>
      <c r="H6" s="33"/>
    </row>
    <row r="8" spans="1:11">
      <c r="A8" s="32" t="s">
        <v>134</v>
      </c>
      <c r="B8" s="31">
        <v>1200</v>
      </c>
      <c r="C8" t="s">
        <v>133</v>
      </c>
      <c r="D8" s="31">
        <v>844</v>
      </c>
      <c r="E8" t="s">
        <v>132</v>
      </c>
      <c r="F8" s="30">
        <f>B8/D8</f>
        <v>1.4218009478672986</v>
      </c>
      <c r="I8" t="s">
        <v>131</v>
      </c>
      <c r="J8">
        <v>1200</v>
      </c>
      <c r="K8">
        <v>844</v>
      </c>
    </row>
    <row r="9" spans="1:11">
      <c r="J9">
        <v>900</v>
      </c>
      <c r="K9">
        <v>633</v>
      </c>
    </row>
    <row r="11" spans="1:11">
      <c r="B11" t="s">
        <v>130</v>
      </c>
      <c r="D11">
        <v>828</v>
      </c>
    </row>
    <row r="12" spans="1:11">
      <c r="D12">
        <v>1170</v>
      </c>
      <c r="H12" s="29"/>
    </row>
  </sheetData>
  <mergeCells count="4">
    <mergeCell ref="C4:C5"/>
    <mergeCell ref="H4:H5"/>
    <mergeCell ref="E4:E5"/>
    <mergeCell ref="G4:G5"/>
  </mergeCells>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制作用書誌</vt:lpstr>
      <vt:lpstr>分類表</vt:lpstr>
      <vt:lpstr>判型</vt:lpstr>
      <vt:lpstr>サイズ計算用</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福島朝子</dc:creator>
  <cp:keywords/>
  <dc:description/>
  <cp:lastModifiedBy>Kawakubo,Tomoki CR/RMG</cp:lastModifiedBy>
  <cp:revision/>
  <dcterms:created xsi:type="dcterms:W3CDTF">2023-04-19T03:23:59Z</dcterms:created>
  <dcterms:modified xsi:type="dcterms:W3CDTF">2025-07-16T10:18:08Z</dcterms:modified>
  <cp:category/>
  <cp:contentStatus/>
</cp:coreProperties>
</file>