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xuzheng_utk_edu/Documents/Scripts/SYBModel/GCAM_Data/"/>
    </mc:Choice>
  </mc:AlternateContent>
  <xr:revisionPtr revIDLastSave="50" documentId="13_ncr:1_{49E371E1-9069-427F-8ED3-BAC5D35EB541}" xr6:coauthVersionLast="47" xr6:coauthVersionMax="47" xr10:uidLastSave="{CC97369F-CDCB-45F4-BB22-91DBA0B51A4C}"/>
  <bookViews>
    <workbookView xWindow="28680" yWindow="-120" windowWidth="29040" windowHeight="15720" xr2:uid="{6E81DC82-E771-48D7-8212-60EBA85907A4}"/>
  </bookViews>
  <sheets>
    <sheet name="USA production" sheetId="1" r:id="rId1"/>
    <sheet name="Regional price" sheetId="2" r:id="rId2"/>
    <sheet name="Market supply and demands" sheetId="3" r:id="rId3"/>
  </sheets>
  <definedNames>
    <definedName name="_xlnm._FilterDatabase" localSheetId="0" hidden="1">'USA production'!$A$1:$AB$73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F7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</calcChain>
</file>

<file path=xl/sharedStrings.xml><?xml version="1.0" encoding="utf-8"?>
<sst xmlns="http://schemas.openxmlformats.org/spreadsheetml/2006/main" count="604" uniqueCount="125">
  <si>
    <t>GCAM_SSP2,date=2021-25-4T21:03:46+20:00</t>
  </si>
  <si>
    <t>USA</t>
  </si>
  <si>
    <t>OilCrop</t>
  </si>
  <si>
    <t>OilCrop_ArkWhtRedR</t>
  </si>
  <si>
    <t>OilCrop_ArkWhtRedR_IRR_hi</t>
  </si>
  <si>
    <t>Mt</t>
  </si>
  <si>
    <t>OilCrop_ArkWhtRedR_IRR_lo</t>
  </si>
  <si>
    <t>OilCrop_ArkWhtRedR_RFD_hi</t>
  </si>
  <si>
    <t>OilCrop_ArkWhtRedR_RFD_lo</t>
  </si>
  <si>
    <t>OilCrop_California</t>
  </si>
  <si>
    <t>OilCrop_California_IRR_hi</t>
  </si>
  <si>
    <t>OilCrop_California_IRR_lo</t>
  </si>
  <si>
    <t>OilCrop_California_RFD_hi</t>
  </si>
  <si>
    <t>OilCrop_California_RFD_lo</t>
  </si>
  <si>
    <t>OilCrop_GreatBasin</t>
  </si>
  <si>
    <t>OilCrop_GreatBasin_IRR_hi</t>
  </si>
  <si>
    <t>OilCrop_GreatBasin_IRR_lo</t>
  </si>
  <si>
    <t>OilCrop_GreatBasin_RFD_hi</t>
  </si>
  <si>
    <t>OilCrop_GreatBasin_RFD_lo</t>
  </si>
  <si>
    <t>OilCrop_GreatLakes</t>
  </si>
  <si>
    <t>OilCrop_GreatLakes_IRR_hi</t>
  </si>
  <si>
    <t>OilCrop_GreatLakes_IRR_lo</t>
  </si>
  <si>
    <t>OilCrop_GreatLakes_RFD_hi</t>
  </si>
  <si>
    <t>OilCrop_GreatLakes_RFD_lo</t>
  </si>
  <si>
    <t>OilCrop_MissouriR</t>
  </si>
  <si>
    <t>OilCrop_MissouriR_IRR_hi</t>
  </si>
  <si>
    <t>OilCrop_MissouriR_IRR_lo</t>
  </si>
  <si>
    <t>OilCrop_MissouriR_RFD_hi</t>
  </si>
  <si>
    <t>OilCrop_MissouriR_RFD_lo</t>
  </si>
  <si>
    <t>OilCrop_MissppRN</t>
  </si>
  <si>
    <t>OilCrop_MissppRN_IRR_hi</t>
  </si>
  <si>
    <t>OilCrop_MissppRN_IRR_lo</t>
  </si>
  <si>
    <t>OilCrop_MissppRN_RFD_hi</t>
  </si>
  <si>
    <t>OilCrop_MissppRN_RFD_lo</t>
  </si>
  <si>
    <t>OilCrop_MissppRS</t>
  </si>
  <si>
    <t>OilCrop_MissppRS_IRR_hi</t>
  </si>
  <si>
    <t>OilCrop_MissppRS_IRR_lo</t>
  </si>
  <si>
    <t>OilCrop_MissppRS_RFD_hi</t>
  </si>
  <si>
    <t>OilCrop_MissppRS_RFD_lo</t>
  </si>
  <si>
    <t>OilCrop_NelsonR</t>
  </si>
  <si>
    <t>OilCrop_NelsonR_IRR_hi</t>
  </si>
  <si>
    <t>OilCrop_NelsonR_IRR_lo</t>
  </si>
  <si>
    <t>OilCrop_NelsonR_RFD_hi</t>
  </si>
  <si>
    <t>OilCrop_NelsonR_RFD_lo</t>
  </si>
  <si>
    <t>OilCrop_OhioR</t>
  </si>
  <si>
    <t>OilCrop_OhioR_IRR_hi</t>
  </si>
  <si>
    <t>OilCrop_OhioR_IRR_lo</t>
  </si>
  <si>
    <t>OilCrop_OhioR_RFD_hi</t>
  </si>
  <si>
    <t>OilCrop_OhioR_RFD_lo</t>
  </si>
  <si>
    <t>OilCrop_RioGrande</t>
  </si>
  <si>
    <t>OilCrop_RioGrande_IRR_hi</t>
  </si>
  <si>
    <t>OilCrop_RioGrande_IRR_lo</t>
  </si>
  <si>
    <t>OilCrop_RioGrande_RFD_hi</t>
  </si>
  <si>
    <t>OilCrop_RioGrande_RFD_lo</t>
  </si>
  <si>
    <t>OilCrop_TennR</t>
  </si>
  <si>
    <t>OilCrop_TennR_IRR_hi</t>
  </si>
  <si>
    <t>OilCrop_TennR_IRR_lo</t>
  </si>
  <si>
    <t>OilCrop_TennR_RFD_hi</t>
  </si>
  <si>
    <t>OilCrop_TennR_RFD_lo</t>
  </si>
  <si>
    <t>OilCrop_TexasCst</t>
  </si>
  <si>
    <t>OilCrop_TexasCst_IRR_hi</t>
  </si>
  <si>
    <t>OilCrop_TexasCst_IRR_lo</t>
  </si>
  <si>
    <t>OilCrop_TexasCst_RFD_hi</t>
  </si>
  <si>
    <t>OilCrop_TexasCst_RFD_lo</t>
  </si>
  <si>
    <t>OilCrop_UsaColoRN</t>
  </si>
  <si>
    <t>OilCrop_UsaColoRN_IRR_hi</t>
  </si>
  <si>
    <t>OilCrop_UsaColoRN_IRR_lo</t>
  </si>
  <si>
    <t>OilCrop_UsaColoRN_RFD_hi</t>
  </si>
  <si>
    <t>OilCrop_UsaColoRN_RFD_lo</t>
  </si>
  <si>
    <t>OilCrop_UsaColoRS</t>
  </si>
  <si>
    <t>OilCrop_UsaColoRS_IRR_hi</t>
  </si>
  <si>
    <t>OilCrop_UsaColoRS_IRR_lo</t>
  </si>
  <si>
    <t>OilCrop_UsaColoRS_RFD_hi</t>
  </si>
  <si>
    <t>OilCrop_UsaColoRS_RFD_lo</t>
  </si>
  <si>
    <t>OilCrop_UsaCstE</t>
  </si>
  <si>
    <t>OilCrop_UsaCstE_IRR_hi</t>
  </si>
  <si>
    <t>OilCrop_UsaCstE_IRR_lo</t>
  </si>
  <si>
    <t>OilCrop_UsaCstE_RFD_hi</t>
  </si>
  <si>
    <t>OilCrop_UsaCstE_RFD_lo</t>
  </si>
  <si>
    <t>OilCrop_UsaCstNE</t>
  </si>
  <si>
    <t>OilCrop_UsaCstNE_IRR_hi</t>
  </si>
  <si>
    <t>OilCrop_UsaCstNE_IRR_lo</t>
  </si>
  <si>
    <t>OilCrop_UsaCstNE_RFD_hi</t>
  </si>
  <si>
    <t>OilCrop_UsaCstNE_RFD_lo</t>
  </si>
  <si>
    <t>OilCrop_UsaCstSE</t>
  </si>
  <si>
    <t>OilCrop_UsaCstSE_IRR_hi</t>
  </si>
  <si>
    <t>OilCrop_UsaCstSE_IRR_lo</t>
  </si>
  <si>
    <t>OilCrop_UsaCstSE_RFD_hi</t>
  </si>
  <si>
    <t>OilCrop_UsaCstSE_RFD_lo</t>
  </si>
  <si>
    <t>OilCrop_UsaPacNW</t>
  </si>
  <si>
    <t>OilCrop_UsaPacNW_IRR_hi</t>
  </si>
  <si>
    <t>OilCrop_UsaPacNW_IRR_lo</t>
  </si>
  <si>
    <t>OilCrop_UsaPacNW_RFD_hi</t>
  </si>
  <si>
    <t>OilCrop_UsaPacNW_RFD_lo</t>
  </si>
  <si>
    <t>1975$/kg</t>
  </si>
  <si>
    <t>scenario</t>
  </si>
  <si>
    <t>region</t>
  </si>
  <si>
    <t>sector</t>
  </si>
  <si>
    <t>Units</t>
  </si>
  <si>
    <t>USAregional oilcrop</t>
  </si>
  <si>
    <t>market</t>
  </si>
  <si>
    <t>USAtraded oilcrop</t>
  </si>
  <si>
    <t>GCAM_SSP2,date=2021-25-4T22:02:38+20:00</t>
  </si>
  <si>
    <t>regional oilcrop</t>
  </si>
  <si>
    <t>domestic oilcrop</t>
  </si>
  <si>
    <t>imported oilcrop</t>
  </si>
  <si>
    <t>subsector</t>
  </si>
  <si>
    <t>traded oilcrop</t>
  </si>
  <si>
    <t>USA traded oilcrop</t>
  </si>
  <si>
    <t>Consumer price, weighted average of the producer's price above and the import price below.</t>
  </si>
  <si>
    <t>Producer's price</t>
  </si>
  <si>
    <t>World price or import price</t>
  </si>
  <si>
    <t>Export price = producer's price</t>
  </si>
  <si>
    <t>input</t>
  </si>
  <si>
    <t>Total demand</t>
  </si>
  <si>
    <t>Total production</t>
  </si>
  <si>
    <t>regional</t>
  </si>
  <si>
    <t>FeedCrops</t>
  </si>
  <si>
    <t>FoodDemand_Crops</t>
  </si>
  <si>
    <t>NonFoodDemand_Crops</t>
  </si>
  <si>
    <t>regional biomassOil</t>
  </si>
  <si>
    <t>Regional consumption</t>
  </si>
  <si>
    <t>Regional supply</t>
  </si>
  <si>
    <t>BasinName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</si>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</sst>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0" fontId="0" fillId="0" borderId="0" xfId="0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626A-C41B-4ECE-816C-F7A7B30DBB68}">
  <dimension ref="A1:AB73"/>
  <sheetViews>
    <sheetView tabSelected="1" topLeftCell="A16" zoomScale="115" zoomScaleNormal="115" workbookViewId="0">
      <selection activeCell="F31" sqref="F31"/>
    </sheetView>
  </sheetViews>
  <sheetFormatPr defaultRowHeight="15" x14ac:dyDescent="0.25"/>
  <cols>
    <col min="1" max="1" width="40.28515625" bestFit="1" customWidth="1"/>
    <col min="2" max="2" width="6.7109375" bestFit="1" customWidth="1"/>
    <col min="3" max="3" width="7.7109375" bestFit="1" customWidth="1"/>
    <col min="4" max="4" width="20.28515625" bestFit="1" customWidth="1"/>
    <col min="5" max="5" width="7.7109375" bestFit="1" customWidth="1"/>
    <col min="6" max="6" width="27.7109375" bestFit="1" customWidth="1"/>
    <col min="7" max="8" width="11" bestFit="1" customWidth="1"/>
    <col min="9" max="9" width="10" bestFit="1" customWidth="1"/>
    <col min="10" max="27" width="11" bestFit="1" customWidth="1"/>
    <col min="28" max="28" width="3.42578125" bestFit="1" customWidth="1"/>
  </cols>
  <sheetData>
    <row r="1" spans="1:28" x14ac:dyDescent="0.25">
      <c r="A1" t="s">
        <v>95</v>
      </c>
      <c r="B1" t="s">
        <v>96</v>
      </c>
      <c r="C1" t="s">
        <v>97</v>
      </c>
      <c r="D1" t="s">
        <v>123</v>
      </c>
      <c r="F1" t="s">
        <v>124</v>
      </c>
      <c r="G1">
        <v>1990</v>
      </c>
      <c r="H1">
        <v>2005</v>
      </c>
      <c r="I1">
        <v>2010</v>
      </c>
      <c r="J1">
        <v>2015</v>
      </c>
      <c r="K1">
        <v>2020</v>
      </c>
      <c r="L1">
        <v>2025</v>
      </c>
      <c r="M1">
        <v>2030</v>
      </c>
      <c r="N1">
        <v>2035</v>
      </c>
      <c r="O1">
        <v>2040</v>
      </c>
      <c r="P1">
        <v>2045</v>
      </c>
      <c r="Q1">
        <v>2050</v>
      </c>
      <c r="R1">
        <v>2055</v>
      </c>
      <c r="S1">
        <v>2060</v>
      </c>
      <c r="T1">
        <v>2065</v>
      </c>
      <c r="U1">
        <v>2070</v>
      </c>
      <c r="V1">
        <v>2075</v>
      </c>
      <c r="W1">
        <v>2080</v>
      </c>
      <c r="X1">
        <v>2085</v>
      </c>
      <c r="Y1">
        <v>2090</v>
      </c>
      <c r="Z1">
        <v>2095</v>
      </c>
      <c r="AA1">
        <v>2100</v>
      </c>
      <c r="AB1" t="s">
        <v>98</v>
      </c>
    </row>
    <row r="2" spans="1:28" x14ac:dyDescent="0.25">
      <c r="A2" t="s">
        <v>102</v>
      </c>
      <c r="B2" t="s">
        <v>1</v>
      </c>
      <c r="C2" t="s">
        <v>2</v>
      </c>
      <c r="D2" t="s">
        <v>3</v>
      </c>
      <c r="E2" t="s">
        <v>2</v>
      </c>
      <c r="F2" t="s">
        <v>4</v>
      </c>
      <c r="G2">
        <v>0.28481499999999998</v>
      </c>
      <c r="H2">
        <v>0.42758200000000002</v>
      </c>
      <c r="I2">
        <v>0.46376099999999998</v>
      </c>
      <c r="J2">
        <v>0.54784999999999995</v>
      </c>
      <c r="K2">
        <v>0.58059099999999997</v>
      </c>
      <c r="L2">
        <v>0.57977299999999998</v>
      </c>
      <c r="M2">
        <v>0.56689900000000004</v>
      </c>
      <c r="N2">
        <v>0.56115999999999999</v>
      </c>
      <c r="O2">
        <v>0.55952199999999996</v>
      </c>
      <c r="P2">
        <v>0.57547199999999998</v>
      </c>
      <c r="Q2">
        <v>0.58689899999999995</v>
      </c>
      <c r="R2">
        <v>0.61525600000000003</v>
      </c>
      <c r="S2">
        <v>0.63304499999999997</v>
      </c>
      <c r="T2">
        <v>0.65246800000000005</v>
      </c>
      <c r="U2">
        <v>0.65730100000000002</v>
      </c>
      <c r="V2">
        <v>0.66422400000000004</v>
      </c>
      <c r="W2">
        <v>0.67271700000000001</v>
      </c>
      <c r="X2">
        <v>0.68213000000000001</v>
      </c>
      <c r="Y2">
        <v>0.68934600000000001</v>
      </c>
      <c r="Z2">
        <v>0.69420599999999999</v>
      </c>
      <c r="AA2">
        <v>0.69754499999999997</v>
      </c>
      <c r="AB2" t="s">
        <v>5</v>
      </c>
    </row>
    <row r="3" spans="1:28" x14ac:dyDescent="0.25">
      <c r="A3" t="s">
        <v>102</v>
      </c>
      <c r="B3" t="s">
        <v>1</v>
      </c>
      <c r="C3" t="s">
        <v>2</v>
      </c>
      <c r="D3" t="s">
        <v>3</v>
      </c>
      <c r="E3" t="s">
        <v>2</v>
      </c>
      <c r="F3" t="s">
        <v>6</v>
      </c>
      <c r="G3">
        <v>0.18987699999999999</v>
      </c>
      <c r="H3">
        <v>0.28505399999999997</v>
      </c>
      <c r="I3">
        <v>0.309174</v>
      </c>
      <c r="J3">
        <v>0.36523299999999997</v>
      </c>
      <c r="K3">
        <v>0.38071300000000002</v>
      </c>
      <c r="L3">
        <v>0.38401400000000002</v>
      </c>
      <c r="M3">
        <v>0.38250899999999999</v>
      </c>
      <c r="N3">
        <v>0.38537300000000002</v>
      </c>
      <c r="O3">
        <v>0.39024700000000001</v>
      </c>
      <c r="P3">
        <v>0.40121200000000001</v>
      </c>
      <c r="Q3">
        <v>0.41026200000000002</v>
      </c>
      <c r="R3">
        <v>0.42320999999999998</v>
      </c>
      <c r="S3">
        <v>0.43224299999999999</v>
      </c>
      <c r="T3">
        <v>0.44184600000000002</v>
      </c>
      <c r="U3">
        <v>0.44606899999999999</v>
      </c>
      <c r="V3">
        <v>0.45045200000000002</v>
      </c>
      <c r="W3">
        <v>0.45471400000000001</v>
      </c>
      <c r="X3">
        <v>0.45861200000000002</v>
      </c>
      <c r="Y3">
        <v>0.46113399999999999</v>
      </c>
      <c r="Z3">
        <v>0.46222600000000003</v>
      </c>
      <c r="AA3">
        <v>0.46252799999999999</v>
      </c>
      <c r="AB3" t="s">
        <v>5</v>
      </c>
    </row>
    <row r="4" spans="1:28" x14ac:dyDescent="0.25">
      <c r="A4" t="s">
        <v>102</v>
      </c>
      <c r="B4" t="s">
        <v>1</v>
      </c>
      <c r="C4" t="s">
        <v>2</v>
      </c>
      <c r="D4" t="s">
        <v>3</v>
      </c>
      <c r="E4" t="s">
        <v>2</v>
      </c>
      <c r="F4" t="s">
        <v>7</v>
      </c>
      <c r="G4">
        <v>0.63009099999999996</v>
      </c>
      <c r="H4">
        <v>0.94592900000000002</v>
      </c>
      <c r="I4">
        <v>1.02597</v>
      </c>
      <c r="J4">
        <v>1.212</v>
      </c>
      <c r="K4">
        <v>1.3823000000000001</v>
      </c>
      <c r="L4">
        <v>1.4795</v>
      </c>
      <c r="M4">
        <v>1.54183</v>
      </c>
      <c r="N4">
        <v>1.66368</v>
      </c>
      <c r="O4">
        <v>1.7948500000000001</v>
      </c>
      <c r="P4">
        <v>1.9898199999999999</v>
      </c>
      <c r="Q4">
        <v>2.1757499999999999</v>
      </c>
      <c r="R4">
        <v>2.2870699999999999</v>
      </c>
      <c r="S4">
        <v>2.3573300000000001</v>
      </c>
      <c r="T4">
        <v>2.4343499999999998</v>
      </c>
      <c r="U4">
        <v>2.4543300000000001</v>
      </c>
      <c r="V4">
        <v>2.48298</v>
      </c>
      <c r="W4">
        <v>2.5183599999999999</v>
      </c>
      <c r="X4">
        <v>2.5577899999999998</v>
      </c>
      <c r="Y4">
        <v>2.5878399999999999</v>
      </c>
      <c r="Z4">
        <v>2.6091099999999998</v>
      </c>
      <c r="AA4">
        <v>2.6246900000000002</v>
      </c>
      <c r="AB4" t="s">
        <v>5</v>
      </c>
    </row>
    <row r="5" spans="1:28" x14ac:dyDescent="0.25">
      <c r="A5" t="s">
        <v>102</v>
      </c>
      <c r="B5" t="s">
        <v>1</v>
      </c>
      <c r="C5" t="s">
        <v>2</v>
      </c>
      <c r="D5" t="s">
        <v>3</v>
      </c>
      <c r="E5" t="s">
        <v>2</v>
      </c>
      <c r="F5" t="s">
        <v>8</v>
      </c>
      <c r="G5">
        <v>0.42005999999999999</v>
      </c>
      <c r="H5">
        <v>0.63061999999999996</v>
      </c>
      <c r="I5">
        <v>0.683979</v>
      </c>
      <c r="J5">
        <v>0.80799799999999999</v>
      </c>
      <c r="K5">
        <v>0.88004499999999997</v>
      </c>
      <c r="L5">
        <v>0.92503800000000003</v>
      </c>
      <c r="M5">
        <v>0.95748999999999995</v>
      </c>
      <c r="N5">
        <v>1.01583</v>
      </c>
      <c r="O5">
        <v>1.07839</v>
      </c>
      <c r="P5">
        <v>1.1565000000000001</v>
      </c>
      <c r="Q5">
        <v>1.2295700000000001</v>
      </c>
      <c r="R5">
        <v>1.2655799999999999</v>
      </c>
      <c r="S5">
        <v>1.2914300000000001</v>
      </c>
      <c r="T5">
        <v>1.31877</v>
      </c>
      <c r="U5">
        <v>1.33212</v>
      </c>
      <c r="V5">
        <v>1.34541</v>
      </c>
      <c r="W5">
        <v>1.35781</v>
      </c>
      <c r="X5">
        <v>1.3687</v>
      </c>
      <c r="Y5">
        <v>1.3754900000000001</v>
      </c>
      <c r="Z5">
        <v>1.37815</v>
      </c>
      <c r="AA5">
        <v>1.37866</v>
      </c>
      <c r="AB5" t="s">
        <v>5</v>
      </c>
    </row>
    <row r="6" spans="1:28" x14ac:dyDescent="0.25">
      <c r="A6" t="s">
        <v>102</v>
      </c>
      <c r="B6" t="s">
        <v>1</v>
      </c>
      <c r="C6" t="s">
        <v>2</v>
      </c>
      <c r="D6" t="s">
        <v>9</v>
      </c>
      <c r="E6" t="s">
        <v>2</v>
      </c>
      <c r="F6" t="s">
        <v>10</v>
      </c>
      <c r="G6">
        <v>9.5945100000000005E-2</v>
      </c>
      <c r="H6">
        <v>0.144038</v>
      </c>
      <c r="I6">
        <v>0.156226</v>
      </c>
      <c r="J6">
        <v>0.18455299999999999</v>
      </c>
      <c r="K6">
        <v>0.23383899999999999</v>
      </c>
      <c r="L6">
        <v>0.27249499999999999</v>
      </c>
      <c r="M6">
        <v>0.30812299999999998</v>
      </c>
      <c r="N6">
        <v>0.30541299999999999</v>
      </c>
      <c r="O6">
        <v>0.3075</v>
      </c>
      <c r="P6">
        <v>0.31745699999999999</v>
      </c>
      <c r="Q6">
        <v>0.32451099999999999</v>
      </c>
      <c r="R6">
        <v>0.34038499999999999</v>
      </c>
      <c r="S6">
        <v>0.350497</v>
      </c>
      <c r="T6">
        <v>0.36161900000000002</v>
      </c>
      <c r="U6">
        <v>0.36445</v>
      </c>
      <c r="V6">
        <v>0.36733300000000002</v>
      </c>
      <c r="W6">
        <v>0.37069200000000002</v>
      </c>
      <c r="X6">
        <v>0.37117499999999998</v>
      </c>
      <c r="Y6">
        <v>0.36046499999999998</v>
      </c>
      <c r="Z6">
        <v>0.304199</v>
      </c>
      <c r="AA6">
        <v>0.30088500000000001</v>
      </c>
      <c r="AB6" t="s">
        <v>5</v>
      </c>
    </row>
    <row r="7" spans="1:28" x14ac:dyDescent="0.25">
      <c r="A7" t="s">
        <v>102</v>
      </c>
      <c r="B7" t="s">
        <v>1</v>
      </c>
      <c r="C7" t="s">
        <v>2</v>
      </c>
      <c r="D7" t="s">
        <v>9</v>
      </c>
      <c r="E7" t="s">
        <v>2</v>
      </c>
      <c r="F7" t="s">
        <v>11</v>
      </c>
      <c r="G7">
        <v>6.3963300000000001E-2</v>
      </c>
      <c r="H7">
        <v>9.6025600000000003E-2</v>
      </c>
      <c r="I7">
        <v>0.10415099999999999</v>
      </c>
      <c r="J7">
        <v>0.12303500000000001</v>
      </c>
      <c r="K7">
        <v>0.14430299999999999</v>
      </c>
      <c r="L7">
        <v>0.16109999999999999</v>
      </c>
      <c r="M7">
        <v>0.17643900000000001</v>
      </c>
      <c r="N7">
        <v>0.17707200000000001</v>
      </c>
      <c r="O7">
        <v>0.17938200000000001</v>
      </c>
      <c r="P7">
        <v>0.183806</v>
      </c>
      <c r="Q7">
        <v>0.18743000000000001</v>
      </c>
      <c r="R7">
        <v>0.193047</v>
      </c>
      <c r="S7">
        <v>0.197159</v>
      </c>
      <c r="T7">
        <v>0.201566</v>
      </c>
      <c r="U7">
        <v>0.20382500000000001</v>
      </c>
      <c r="V7">
        <v>0.20596</v>
      </c>
      <c r="W7">
        <v>0.20796200000000001</v>
      </c>
      <c r="X7">
        <v>0.20916000000000001</v>
      </c>
      <c r="Y7">
        <v>0.20774300000000001</v>
      </c>
      <c r="Z7">
        <v>0.19440499999999999</v>
      </c>
      <c r="AA7">
        <v>0.19394900000000001</v>
      </c>
      <c r="AB7" t="s">
        <v>5</v>
      </c>
    </row>
    <row r="8" spans="1:28" x14ac:dyDescent="0.25">
      <c r="A8" t="s">
        <v>102</v>
      </c>
      <c r="B8" t="s">
        <v>1</v>
      </c>
      <c r="C8" t="s">
        <v>2</v>
      </c>
      <c r="D8" t="s">
        <v>9</v>
      </c>
      <c r="E8" t="s">
        <v>2</v>
      </c>
      <c r="F8" t="s">
        <v>12</v>
      </c>
      <c r="G8">
        <v>2.8430199999999999E-3</v>
      </c>
      <c r="H8">
        <v>4.2681000000000004E-3</v>
      </c>
      <c r="I8">
        <v>4.6292E-3</v>
      </c>
      <c r="J8">
        <v>5.4685999999999997E-3</v>
      </c>
      <c r="K8">
        <v>6.0300500000000003E-3</v>
      </c>
      <c r="L8">
        <v>6.1979000000000001E-3</v>
      </c>
      <c r="M8">
        <v>6.2454600000000004E-3</v>
      </c>
      <c r="N8">
        <v>5.9114500000000004E-3</v>
      </c>
      <c r="O8">
        <v>5.6897800000000002E-3</v>
      </c>
      <c r="P8">
        <v>5.6212900000000001E-3</v>
      </c>
      <c r="Q8">
        <v>5.51499E-3</v>
      </c>
      <c r="R8">
        <v>5.78051E-3</v>
      </c>
      <c r="S8">
        <v>5.9566300000000001E-3</v>
      </c>
      <c r="T8">
        <v>6.15118E-3</v>
      </c>
      <c r="U8">
        <v>6.2134299999999998E-3</v>
      </c>
      <c r="V8">
        <v>6.2971700000000004E-3</v>
      </c>
      <c r="W8">
        <v>6.3971499999999999E-3</v>
      </c>
      <c r="X8">
        <v>6.48622E-3</v>
      </c>
      <c r="Y8">
        <v>6.5199500000000001E-3</v>
      </c>
      <c r="Z8">
        <v>6.3221700000000002E-3</v>
      </c>
      <c r="AA8">
        <v>6.3664500000000001E-3</v>
      </c>
      <c r="AB8" t="s">
        <v>5</v>
      </c>
    </row>
    <row r="9" spans="1:28" x14ac:dyDescent="0.25">
      <c r="A9" t="s">
        <v>102</v>
      </c>
      <c r="B9" t="s">
        <v>1</v>
      </c>
      <c r="C9" t="s">
        <v>2</v>
      </c>
      <c r="D9" t="s">
        <v>9</v>
      </c>
      <c r="E9" t="s">
        <v>2</v>
      </c>
      <c r="F9" t="s">
        <v>13</v>
      </c>
      <c r="G9">
        <v>1.89532E-3</v>
      </c>
      <c r="H9">
        <v>2.8454000000000001E-3</v>
      </c>
      <c r="I9">
        <v>3.0861E-3</v>
      </c>
      <c r="J9">
        <v>3.6457E-3</v>
      </c>
      <c r="K9">
        <v>3.9351400000000002E-3</v>
      </c>
      <c r="L9">
        <v>4.0812899999999996E-3</v>
      </c>
      <c r="M9">
        <v>4.1804499999999996E-3</v>
      </c>
      <c r="N9">
        <v>4.0693999999999999E-3</v>
      </c>
      <c r="O9">
        <v>4.00294E-3</v>
      </c>
      <c r="P9">
        <v>3.9931100000000002E-3</v>
      </c>
      <c r="Q9">
        <v>3.9674100000000002E-3</v>
      </c>
      <c r="R9">
        <v>4.0976199999999997E-3</v>
      </c>
      <c r="S9">
        <v>4.1926200000000002E-3</v>
      </c>
      <c r="T9">
        <v>4.2955199999999997E-3</v>
      </c>
      <c r="U9">
        <v>4.3462400000000003E-3</v>
      </c>
      <c r="V9">
        <v>4.3996299999999999E-3</v>
      </c>
      <c r="W9">
        <v>4.4537200000000004E-3</v>
      </c>
      <c r="X9">
        <v>4.4968300000000003E-3</v>
      </c>
      <c r="Y9">
        <v>4.5028500000000001E-3</v>
      </c>
      <c r="Z9">
        <v>4.3513700000000002E-3</v>
      </c>
      <c r="AA9">
        <v>4.3686100000000002E-3</v>
      </c>
      <c r="AB9" t="s">
        <v>5</v>
      </c>
    </row>
    <row r="10" spans="1:28" x14ac:dyDescent="0.25">
      <c r="A10" t="s">
        <v>102</v>
      </c>
      <c r="B10" t="s">
        <v>1</v>
      </c>
      <c r="C10" t="s">
        <v>2</v>
      </c>
      <c r="D10" t="s">
        <v>14</v>
      </c>
      <c r="E10" t="s">
        <v>2</v>
      </c>
      <c r="F10" t="s">
        <v>15</v>
      </c>
      <c r="G10">
        <v>1.6075099999999999E-3</v>
      </c>
      <c r="H10">
        <v>2.4131999999999999E-3</v>
      </c>
      <c r="I10">
        <v>2.6174000000000002E-3</v>
      </c>
      <c r="J10">
        <v>3.0920000000000001E-3</v>
      </c>
      <c r="K10">
        <v>4.0247599999999996E-3</v>
      </c>
      <c r="L10">
        <v>4.7959999999999999E-3</v>
      </c>
      <c r="M10">
        <v>5.5277700000000004E-3</v>
      </c>
      <c r="N10">
        <v>5.5380000000000004E-3</v>
      </c>
      <c r="O10">
        <v>5.6481200000000004E-3</v>
      </c>
      <c r="P10">
        <v>5.8757000000000002E-3</v>
      </c>
      <c r="Q10">
        <v>6.0418599999999996E-3</v>
      </c>
      <c r="R10">
        <v>6.3374599999999996E-3</v>
      </c>
      <c r="S10">
        <v>6.5166199999999999E-3</v>
      </c>
      <c r="T10">
        <v>6.6999900000000003E-3</v>
      </c>
      <c r="U10">
        <v>6.7381100000000003E-3</v>
      </c>
      <c r="V10">
        <v>6.7968799999999999E-3</v>
      </c>
      <c r="W10">
        <v>6.8578399999999996E-3</v>
      </c>
      <c r="X10">
        <v>6.8879700000000002E-3</v>
      </c>
      <c r="Y10">
        <v>6.88011E-3</v>
      </c>
      <c r="Z10">
        <v>6.8257099999999996E-3</v>
      </c>
      <c r="AA10">
        <v>6.7278800000000003E-3</v>
      </c>
      <c r="AB10" t="s">
        <v>5</v>
      </c>
    </row>
    <row r="11" spans="1:28" x14ac:dyDescent="0.25">
      <c r="A11" t="s">
        <v>102</v>
      </c>
      <c r="B11" t="s">
        <v>1</v>
      </c>
      <c r="C11" t="s">
        <v>2</v>
      </c>
      <c r="D11" t="s">
        <v>14</v>
      </c>
      <c r="E11" t="s">
        <v>2</v>
      </c>
      <c r="F11" t="s">
        <v>16</v>
      </c>
      <c r="G11">
        <v>1.07161E-3</v>
      </c>
      <c r="H11">
        <v>1.6088000000000001E-3</v>
      </c>
      <c r="I11">
        <v>1.745E-3</v>
      </c>
      <c r="J11">
        <v>2.0612999999999999E-3</v>
      </c>
      <c r="K11">
        <v>2.4627799999999999E-3</v>
      </c>
      <c r="L11">
        <v>2.7932399999999998E-3</v>
      </c>
      <c r="M11">
        <v>3.1010999999999999E-3</v>
      </c>
      <c r="N11">
        <v>3.1391600000000002E-3</v>
      </c>
      <c r="O11">
        <v>3.2050199999999998E-3</v>
      </c>
      <c r="P11">
        <v>3.30226E-3</v>
      </c>
      <c r="Q11">
        <v>3.3817700000000001E-3</v>
      </c>
      <c r="R11">
        <v>3.4818499999999999E-3</v>
      </c>
      <c r="S11">
        <v>3.5481100000000002E-3</v>
      </c>
      <c r="T11">
        <v>3.6115600000000002E-3</v>
      </c>
      <c r="U11">
        <v>3.6407700000000002E-3</v>
      </c>
      <c r="V11">
        <v>3.6669900000000002E-3</v>
      </c>
      <c r="W11">
        <v>3.6831899999999998E-3</v>
      </c>
      <c r="X11">
        <v>3.6834300000000001E-3</v>
      </c>
      <c r="Y11">
        <v>3.6642200000000002E-3</v>
      </c>
      <c r="Z11">
        <v>3.6227299999999998E-3</v>
      </c>
      <c r="AA11">
        <v>3.5600200000000001E-3</v>
      </c>
      <c r="AB11" t="s">
        <v>5</v>
      </c>
    </row>
    <row r="12" spans="1:28" x14ac:dyDescent="0.25">
      <c r="A12" t="s">
        <v>102</v>
      </c>
      <c r="B12" t="s">
        <v>1</v>
      </c>
      <c r="C12" t="s">
        <v>2</v>
      </c>
      <c r="D12" t="s">
        <v>14</v>
      </c>
      <c r="E12" t="s">
        <v>2</v>
      </c>
      <c r="F12" t="s">
        <v>17</v>
      </c>
      <c r="G12" s="1">
        <v>7.5860599999999999E-4</v>
      </c>
      <c r="H12">
        <v>1.1389E-3</v>
      </c>
      <c r="I12">
        <v>1.2352999999999999E-3</v>
      </c>
      <c r="J12">
        <v>1.4593E-3</v>
      </c>
      <c r="K12">
        <v>1.88327E-3</v>
      </c>
      <c r="L12">
        <v>2.2269799999999999E-3</v>
      </c>
      <c r="M12">
        <v>2.5497100000000002E-3</v>
      </c>
      <c r="N12">
        <v>2.5489200000000001E-3</v>
      </c>
      <c r="O12">
        <v>2.5942500000000002E-3</v>
      </c>
      <c r="P12">
        <v>2.6931699999999999E-3</v>
      </c>
      <c r="Q12">
        <v>2.7638200000000002E-3</v>
      </c>
      <c r="R12">
        <v>2.8997900000000002E-3</v>
      </c>
      <c r="S12">
        <v>2.9832399999999999E-3</v>
      </c>
      <c r="T12">
        <v>3.0691799999999999E-3</v>
      </c>
      <c r="U12">
        <v>3.08851E-3</v>
      </c>
      <c r="V12">
        <v>3.11773E-3</v>
      </c>
      <c r="W12">
        <v>3.14855E-3</v>
      </c>
      <c r="X12">
        <v>3.1660400000000002E-3</v>
      </c>
      <c r="Y12">
        <v>3.1670700000000001E-3</v>
      </c>
      <c r="Z12">
        <v>3.1478999999999999E-3</v>
      </c>
      <c r="AA12">
        <v>3.1101000000000002E-3</v>
      </c>
      <c r="AB12" t="s">
        <v>5</v>
      </c>
    </row>
    <row r="13" spans="1:28" x14ac:dyDescent="0.25">
      <c r="A13" t="s">
        <v>102</v>
      </c>
      <c r="B13" t="s">
        <v>1</v>
      </c>
      <c r="C13" t="s">
        <v>2</v>
      </c>
      <c r="D13" t="s">
        <v>14</v>
      </c>
      <c r="E13" t="s">
        <v>2</v>
      </c>
      <c r="F13" t="s">
        <v>18</v>
      </c>
      <c r="G13" s="1">
        <v>5.05804E-4</v>
      </c>
      <c r="H13" s="1">
        <v>7.5929899999999995E-4</v>
      </c>
      <c r="I13" s="1">
        <v>8.2350000000000001E-4</v>
      </c>
      <c r="J13" s="1">
        <v>9.7289900000000005E-4</v>
      </c>
      <c r="K13">
        <v>1.1566199999999999E-3</v>
      </c>
      <c r="L13">
        <v>1.3063599999999999E-3</v>
      </c>
      <c r="M13">
        <v>1.4453599999999999E-3</v>
      </c>
      <c r="N13">
        <v>1.4612200000000001E-3</v>
      </c>
      <c r="O13">
        <v>1.4902400000000001E-3</v>
      </c>
      <c r="P13">
        <v>1.5339500000000001E-3</v>
      </c>
      <c r="Q13">
        <v>1.5693899999999999E-3</v>
      </c>
      <c r="R13">
        <v>1.6166799999999999E-3</v>
      </c>
      <c r="S13">
        <v>1.6484799999999999E-3</v>
      </c>
      <c r="T13">
        <v>1.6792899999999999E-3</v>
      </c>
      <c r="U13">
        <v>1.6938299999999999E-3</v>
      </c>
      <c r="V13">
        <v>1.70732E-3</v>
      </c>
      <c r="W13">
        <v>1.71653E-3</v>
      </c>
      <c r="X13">
        <v>1.7187299999999999E-3</v>
      </c>
      <c r="Y13">
        <v>1.7123799999999999E-3</v>
      </c>
      <c r="Z13">
        <v>1.69623E-3</v>
      </c>
      <c r="AA13">
        <v>1.67088E-3</v>
      </c>
      <c r="AB13" t="s">
        <v>5</v>
      </c>
    </row>
    <row r="14" spans="1:28" x14ac:dyDescent="0.25">
      <c r="A14" t="s">
        <v>102</v>
      </c>
      <c r="B14" t="s">
        <v>1</v>
      </c>
      <c r="C14" t="s">
        <v>2</v>
      </c>
      <c r="D14" t="s">
        <v>19</v>
      </c>
      <c r="E14" t="s">
        <v>2</v>
      </c>
      <c r="F14" t="s">
        <v>20</v>
      </c>
      <c r="G14">
        <v>6.6038200000000005E-2</v>
      </c>
      <c r="H14">
        <v>9.9140500000000006E-2</v>
      </c>
      <c r="I14">
        <v>0.107529</v>
      </c>
      <c r="J14">
        <v>0.127026</v>
      </c>
      <c r="K14">
        <v>0.134382</v>
      </c>
      <c r="L14">
        <v>0.13450000000000001</v>
      </c>
      <c r="M14">
        <v>0.13217899999999999</v>
      </c>
      <c r="N14">
        <v>0.131746</v>
      </c>
      <c r="O14">
        <v>0.13205500000000001</v>
      </c>
      <c r="P14">
        <v>0.136126</v>
      </c>
      <c r="Q14">
        <v>0.139073</v>
      </c>
      <c r="R14">
        <v>0.144987</v>
      </c>
      <c r="S14">
        <v>0.148587</v>
      </c>
      <c r="T14">
        <v>0.15231900000000001</v>
      </c>
      <c r="U14">
        <v>0.15332699999999999</v>
      </c>
      <c r="V14">
        <v>0.15468899999999999</v>
      </c>
      <c r="W14">
        <v>0.15623400000000001</v>
      </c>
      <c r="X14">
        <v>0.15793399999999999</v>
      </c>
      <c r="Y14">
        <v>0.15894</v>
      </c>
      <c r="Z14">
        <v>0.15918499999999999</v>
      </c>
      <c r="AA14">
        <v>0.158968</v>
      </c>
      <c r="AB14" t="s">
        <v>5</v>
      </c>
    </row>
    <row r="15" spans="1:28" x14ac:dyDescent="0.25">
      <c r="A15" t="s">
        <v>102</v>
      </c>
      <c r="B15" t="s">
        <v>1</v>
      </c>
      <c r="C15" t="s">
        <v>2</v>
      </c>
      <c r="D15" t="s">
        <v>19</v>
      </c>
      <c r="E15" t="s">
        <v>2</v>
      </c>
      <c r="F15" t="s">
        <v>21</v>
      </c>
      <c r="G15">
        <v>4.4025500000000002E-2</v>
      </c>
      <c r="H15">
        <v>6.6093799999999994E-2</v>
      </c>
      <c r="I15">
        <v>7.1686200000000005E-2</v>
      </c>
      <c r="J15">
        <v>8.4684200000000001E-2</v>
      </c>
      <c r="K15">
        <v>8.8059999999999999E-2</v>
      </c>
      <c r="L15">
        <v>8.8953199999999996E-2</v>
      </c>
      <c r="M15">
        <v>8.9018700000000006E-2</v>
      </c>
      <c r="N15">
        <v>9.0157299999999996E-2</v>
      </c>
      <c r="O15">
        <v>9.1677099999999997E-2</v>
      </c>
      <c r="P15">
        <v>9.4347799999999996E-2</v>
      </c>
      <c r="Q15">
        <v>9.6521999999999997E-2</v>
      </c>
      <c r="R15">
        <v>9.8956000000000002E-2</v>
      </c>
      <c r="S15">
        <v>0.100606</v>
      </c>
      <c r="T15">
        <v>0.102217</v>
      </c>
      <c r="U15">
        <v>0.103048</v>
      </c>
      <c r="V15">
        <v>0.103824</v>
      </c>
      <c r="W15">
        <v>0.104446</v>
      </c>
      <c r="X15">
        <v>0.104947</v>
      </c>
      <c r="Y15">
        <v>0.105049</v>
      </c>
      <c r="Z15">
        <v>0.104685</v>
      </c>
      <c r="AA15">
        <v>0.104076</v>
      </c>
      <c r="AB15" t="s">
        <v>5</v>
      </c>
    </row>
    <row r="16" spans="1:28" x14ac:dyDescent="0.25">
      <c r="A16" t="s">
        <v>102</v>
      </c>
      <c r="B16" t="s">
        <v>1</v>
      </c>
      <c r="C16" t="s">
        <v>2</v>
      </c>
      <c r="D16" t="s">
        <v>19</v>
      </c>
      <c r="E16" t="s">
        <v>2</v>
      </c>
      <c r="F16" t="s">
        <v>22</v>
      </c>
      <c r="G16">
        <v>1.94831</v>
      </c>
      <c r="H16">
        <v>2.9249200000000002</v>
      </c>
      <c r="I16">
        <v>3.1724100000000002</v>
      </c>
      <c r="J16">
        <v>3.74763</v>
      </c>
      <c r="K16">
        <v>4.2831599999999996</v>
      </c>
      <c r="L16">
        <v>4.6074099999999998</v>
      </c>
      <c r="M16">
        <v>4.8439699999999997</v>
      </c>
      <c r="N16">
        <v>5.2772600000000001</v>
      </c>
      <c r="O16">
        <v>5.7451999999999996</v>
      </c>
      <c r="P16">
        <v>6.3951000000000002</v>
      </c>
      <c r="Q16">
        <v>7.0173899999999998</v>
      </c>
      <c r="R16">
        <v>7.3313800000000002</v>
      </c>
      <c r="S16">
        <v>7.5211499999999996</v>
      </c>
      <c r="T16">
        <v>7.7188400000000001</v>
      </c>
      <c r="U16">
        <v>7.7689500000000002</v>
      </c>
      <c r="V16">
        <v>7.8398000000000003</v>
      </c>
      <c r="W16">
        <v>7.9224899999999998</v>
      </c>
      <c r="X16">
        <v>8.0152999999999999</v>
      </c>
      <c r="Y16">
        <v>8.0725300000000004</v>
      </c>
      <c r="Z16">
        <v>8.0910399999999996</v>
      </c>
      <c r="AA16">
        <v>8.0859400000000008</v>
      </c>
      <c r="AB16" t="s">
        <v>5</v>
      </c>
    </row>
    <row r="17" spans="1:28" x14ac:dyDescent="0.25">
      <c r="A17" t="s">
        <v>102</v>
      </c>
      <c r="B17" t="s">
        <v>1</v>
      </c>
      <c r="C17" t="s">
        <v>2</v>
      </c>
      <c r="D17" t="s">
        <v>19</v>
      </c>
      <c r="E17" t="s">
        <v>2</v>
      </c>
      <c r="F17" t="s">
        <v>23</v>
      </c>
      <c r="G17">
        <v>1.29888</v>
      </c>
      <c r="H17">
        <v>1.9499500000000001</v>
      </c>
      <c r="I17">
        <v>2.1149399999999998</v>
      </c>
      <c r="J17">
        <v>2.4984199999999999</v>
      </c>
      <c r="K17">
        <v>2.7212000000000001</v>
      </c>
      <c r="L17">
        <v>2.8693900000000001</v>
      </c>
      <c r="M17">
        <v>2.9908700000000001</v>
      </c>
      <c r="N17">
        <v>3.1945600000000001</v>
      </c>
      <c r="O17">
        <v>3.4124599999999998</v>
      </c>
      <c r="P17">
        <v>3.6657600000000001</v>
      </c>
      <c r="Q17">
        <v>3.90157</v>
      </c>
      <c r="R17">
        <v>3.98977</v>
      </c>
      <c r="S17">
        <v>4.05138</v>
      </c>
      <c r="T17">
        <v>4.1107100000000001</v>
      </c>
      <c r="U17">
        <v>4.1453300000000004</v>
      </c>
      <c r="V17">
        <v>4.1759500000000003</v>
      </c>
      <c r="W17">
        <v>4.1986800000000004</v>
      </c>
      <c r="X17">
        <v>4.2151500000000004</v>
      </c>
      <c r="Y17">
        <v>4.2161099999999996</v>
      </c>
      <c r="Z17">
        <v>4.1988099999999999</v>
      </c>
      <c r="AA17">
        <v>4.1722200000000003</v>
      </c>
      <c r="AB17" t="s">
        <v>5</v>
      </c>
    </row>
    <row r="18" spans="1:28" x14ac:dyDescent="0.25">
      <c r="A18" t="s">
        <v>102</v>
      </c>
      <c r="B18" t="s">
        <v>1</v>
      </c>
      <c r="C18" t="s">
        <v>2</v>
      </c>
      <c r="D18" t="s">
        <v>24</v>
      </c>
      <c r="E18" t="s">
        <v>2</v>
      </c>
      <c r="F18" t="s">
        <v>25</v>
      </c>
      <c r="G18">
        <v>1.2601899999999999</v>
      </c>
      <c r="H18">
        <v>1.8918699999999999</v>
      </c>
      <c r="I18">
        <v>2.0519500000000002</v>
      </c>
      <c r="J18">
        <v>2.42401</v>
      </c>
      <c r="K18">
        <v>2.5890900000000001</v>
      </c>
      <c r="L18">
        <v>2.61172</v>
      </c>
      <c r="M18">
        <v>2.5853700000000002</v>
      </c>
      <c r="N18">
        <v>2.5875300000000001</v>
      </c>
      <c r="O18">
        <v>2.6005500000000001</v>
      </c>
      <c r="P18">
        <v>2.6968899999999998</v>
      </c>
      <c r="Q18">
        <v>2.7726500000000001</v>
      </c>
      <c r="R18">
        <v>2.9178299999999999</v>
      </c>
      <c r="S18">
        <v>3.01322</v>
      </c>
      <c r="T18">
        <v>3.11293</v>
      </c>
      <c r="U18">
        <v>3.1467399999999999</v>
      </c>
      <c r="V18">
        <v>3.1888999999999998</v>
      </c>
      <c r="W18">
        <v>3.2353299999999998</v>
      </c>
      <c r="X18">
        <v>3.2870400000000002</v>
      </c>
      <c r="Y18">
        <v>3.3239899999999998</v>
      </c>
      <c r="Z18">
        <v>3.3464100000000001</v>
      </c>
      <c r="AA18">
        <v>3.3543500000000002</v>
      </c>
      <c r="AB18" t="s">
        <v>5</v>
      </c>
    </row>
    <row r="19" spans="1:28" x14ac:dyDescent="0.25">
      <c r="A19" t="s">
        <v>102</v>
      </c>
      <c r="B19" t="s">
        <v>1</v>
      </c>
      <c r="C19" t="s">
        <v>2</v>
      </c>
      <c r="D19" t="s">
        <v>24</v>
      </c>
      <c r="E19" t="s">
        <v>2</v>
      </c>
      <c r="F19" t="s">
        <v>26</v>
      </c>
      <c r="G19">
        <v>0.84012600000000004</v>
      </c>
      <c r="H19">
        <v>1.26125</v>
      </c>
      <c r="I19">
        <v>1.3679699999999999</v>
      </c>
      <c r="J19">
        <v>1.6160099999999999</v>
      </c>
      <c r="K19">
        <v>1.69642</v>
      </c>
      <c r="L19">
        <v>1.7266600000000001</v>
      </c>
      <c r="M19">
        <v>1.7399899999999999</v>
      </c>
      <c r="N19">
        <v>1.7704800000000001</v>
      </c>
      <c r="O19">
        <v>1.8048900000000001</v>
      </c>
      <c r="P19">
        <v>1.8688100000000001</v>
      </c>
      <c r="Q19">
        <v>1.92401</v>
      </c>
      <c r="R19">
        <v>1.9913700000000001</v>
      </c>
      <c r="S19">
        <v>2.0401699999999998</v>
      </c>
      <c r="T19">
        <v>2.0893000000000002</v>
      </c>
      <c r="U19">
        <v>2.1153400000000002</v>
      </c>
      <c r="V19">
        <v>2.14093</v>
      </c>
      <c r="W19">
        <v>2.16371</v>
      </c>
      <c r="X19">
        <v>2.18547</v>
      </c>
      <c r="Y19">
        <v>2.1985800000000002</v>
      </c>
      <c r="Z19">
        <v>2.2027999999999999</v>
      </c>
      <c r="AA19">
        <v>2.1985999999999999</v>
      </c>
      <c r="AB19" t="s">
        <v>5</v>
      </c>
    </row>
    <row r="20" spans="1:28" x14ac:dyDescent="0.25">
      <c r="A20" t="s">
        <v>102</v>
      </c>
      <c r="B20" t="s">
        <v>1</v>
      </c>
      <c r="C20" t="s">
        <v>2</v>
      </c>
      <c r="D20" t="s">
        <v>24</v>
      </c>
      <c r="E20" t="s">
        <v>2</v>
      </c>
      <c r="F20" t="s">
        <v>27</v>
      </c>
      <c r="G20">
        <v>6.1286399999999999</v>
      </c>
      <c r="H20">
        <v>9.2006899999999998</v>
      </c>
      <c r="I20">
        <v>9.9792000000000005</v>
      </c>
      <c r="J20">
        <v>11.788600000000001</v>
      </c>
      <c r="K20">
        <v>13.503</v>
      </c>
      <c r="L20">
        <v>14.5313</v>
      </c>
      <c r="M20">
        <v>15.291700000000001</v>
      </c>
      <c r="N20">
        <v>16.5319</v>
      </c>
      <c r="O20">
        <v>17.832599999999999</v>
      </c>
      <c r="P20">
        <v>19.7698</v>
      </c>
      <c r="Q20">
        <v>21.6084</v>
      </c>
      <c r="R20">
        <v>22.784099999999999</v>
      </c>
      <c r="S20">
        <v>23.550699999999999</v>
      </c>
      <c r="T20">
        <v>24.359000000000002</v>
      </c>
      <c r="U20">
        <v>24.6233</v>
      </c>
      <c r="V20">
        <v>24.960699999999999</v>
      </c>
      <c r="W20">
        <v>25.3399</v>
      </c>
      <c r="X20">
        <v>25.767700000000001</v>
      </c>
      <c r="Y20">
        <v>26.080100000000002</v>
      </c>
      <c r="Z20">
        <v>26.279399999999999</v>
      </c>
      <c r="AA20">
        <v>26.365500000000001</v>
      </c>
      <c r="AB20" t="s">
        <v>5</v>
      </c>
    </row>
    <row r="21" spans="1:28" x14ac:dyDescent="0.25">
      <c r="A21" t="s">
        <v>102</v>
      </c>
      <c r="B21" t="s">
        <v>1</v>
      </c>
      <c r="C21" t="s">
        <v>2</v>
      </c>
      <c r="D21" t="s">
        <v>24</v>
      </c>
      <c r="E21" t="s">
        <v>2</v>
      </c>
      <c r="F21" t="s">
        <v>28</v>
      </c>
      <c r="G21">
        <v>4.0857599999999996</v>
      </c>
      <c r="H21">
        <v>6.1337900000000003</v>
      </c>
      <c r="I21">
        <v>6.6528</v>
      </c>
      <c r="J21">
        <v>7.8590799999999996</v>
      </c>
      <c r="K21">
        <v>8.6030899999999999</v>
      </c>
      <c r="L21">
        <v>9.1007099999999994</v>
      </c>
      <c r="M21">
        <v>9.5164799999999996</v>
      </c>
      <c r="N21">
        <v>10.143700000000001</v>
      </c>
      <c r="O21">
        <v>10.790800000000001</v>
      </c>
      <c r="P21">
        <v>11.603300000000001</v>
      </c>
      <c r="Q21">
        <v>12.3658</v>
      </c>
      <c r="R21">
        <v>12.7715</v>
      </c>
      <c r="S21">
        <v>13.0715</v>
      </c>
      <c r="T21">
        <v>13.3719</v>
      </c>
      <c r="U21">
        <v>13.5427</v>
      </c>
      <c r="V21">
        <v>13.7056</v>
      </c>
      <c r="W21">
        <v>13.846</v>
      </c>
      <c r="X21">
        <v>13.9763</v>
      </c>
      <c r="Y21">
        <v>14.053000000000001</v>
      </c>
      <c r="Z21">
        <v>14.074299999999999</v>
      </c>
      <c r="AA21">
        <v>14.0436</v>
      </c>
      <c r="AB21" t="s">
        <v>5</v>
      </c>
    </row>
    <row r="22" spans="1:28" x14ac:dyDescent="0.25">
      <c r="A22" t="s">
        <v>102</v>
      </c>
      <c r="B22" t="s">
        <v>1</v>
      </c>
      <c r="C22" t="s">
        <v>2</v>
      </c>
      <c r="D22" t="s">
        <v>29</v>
      </c>
      <c r="E22" t="s">
        <v>2</v>
      </c>
      <c r="F22" t="s">
        <v>30</v>
      </c>
      <c r="G22">
        <v>0.19195100000000001</v>
      </c>
      <c r="H22">
        <v>0.28816799999999998</v>
      </c>
      <c r="I22">
        <v>0.31255100000000002</v>
      </c>
      <c r="J22">
        <v>0.36922199999999999</v>
      </c>
      <c r="K22">
        <v>0.391953</v>
      </c>
      <c r="L22">
        <v>0.39366800000000002</v>
      </c>
      <c r="M22">
        <v>0.38946799999999998</v>
      </c>
      <c r="N22">
        <v>0.39099600000000001</v>
      </c>
      <c r="O22">
        <v>0.39473799999999998</v>
      </c>
      <c r="P22">
        <v>0.40859600000000001</v>
      </c>
      <c r="Q22">
        <v>0.41875499999999999</v>
      </c>
      <c r="R22">
        <v>0.43792500000000001</v>
      </c>
      <c r="S22">
        <v>0.450992</v>
      </c>
      <c r="T22">
        <v>0.46422099999999999</v>
      </c>
      <c r="U22">
        <v>0.46950199999999997</v>
      </c>
      <c r="V22">
        <v>0.475659</v>
      </c>
      <c r="W22">
        <v>0.48220000000000002</v>
      </c>
      <c r="X22">
        <v>0.48935000000000001</v>
      </c>
      <c r="Y22">
        <v>0.49469999999999997</v>
      </c>
      <c r="Z22">
        <v>0.49822300000000003</v>
      </c>
      <c r="AA22">
        <v>0.50021000000000004</v>
      </c>
      <c r="AB22" t="s">
        <v>5</v>
      </c>
    </row>
    <row r="23" spans="1:28" x14ac:dyDescent="0.25">
      <c r="A23" t="s">
        <v>102</v>
      </c>
      <c r="B23" t="s">
        <v>1</v>
      </c>
      <c r="C23" t="s">
        <v>2</v>
      </c>
      <c r="D23" t="s">
        <v>29</v>
      </c>
      <c r="E23" t="s">
        <v>2</v>
      </c>
      <c r="F23" t="s">
        <v>31</v>
      </c>
      <c r="G23">
        <v>0.127967</v>
      </c>
      <c r="H23">
        <v>0.192112</v>
      </c>
      <c r="I23">
        <v>0.208367</v>
      </c>
      <c r="J23">
        <v>0.24614800000000001</v>
      </c>
      <c r="K23">
        <v>0.25684499999999999</v>
      </c>
      <c r="L23">
        <v>0.26035700000000001</v>
      </c>
      <c r="M23">
        <v>0.26229400000000003</v>
      </c>
      <c r="N23">
        <v>0.26756799999999997</v>
      </c>
      <c r="O23">
        <v>0.27404000000000001</v>
      </c>
      <c r="P23">
        <v>0.283192</v>
      </c>
      <c r="Q23">
        <v>0.29062900000000003</v>
      </c>
      <c r="R23">
        <v>0.29888900000000002</v>
      </c>
      <c r="S23">
        <v>0.30535600000000002</v>
      </c>
      <c r="T23">
        <v>0.31152299999999999</v>
      </c>
      <c r="U23">
        <v>0.31553900000000001</v>
      </c>
      <c r="V23">
        <v>0.31924799999999998</v>
      </c>
      <c r="W23">
        <v>0.32235900000000001</v>
      </c>
      <c r="X23">
        <v>0.32516899999999999</v>
      </c>
      <c r="Y23">
        <v>0.326959</v>
      </c>
      <c r="Z23">
        <v>0.32764399999999999</v>
      </c>
      <c r="AA23">
        <v>0.327482</v>
      </c>
      <c r="AB23" t="s">
        <v>5</v>
      </c>
    </row>
    <row r="24" spans="1:28" x14ac:dyDescent="0.25">
      <c r="A24" t="s">
        <v>102</v>
      </c>
      <c r="B24" t="s">
        <v>1</v>
      </c>
      <c r="C24" t="s">
        <v>2</v>
      </c>
      <c r="D24" t="s">
        <v>29</v>
      </c>
      <c r="E24" t="s">
        <v>2</v>
      </c>
      <c r="F24" t="s">
        <v>32</v>
      </c>
      <c r="G24">
        <v>11.6074</v>
      </c>
      <c r="H24">
        <v>17.425699999999999</v>
      </c>
      <c r="I24">
        <v>18.900200000000002</v>
      </c>
      <c r="J24">
        <v>22.327100000000002</v>
      </c>
      <c r="K24">
        <v>25.605799999999999</v>
      </c>
      <c r="L24">
        <v>27.640499999999999</v>
      </c>
      <c r="M24">
        <v>29.254300000000001</v>
      </c>
      <c r="N24">
        <v>32.101300000000002</v>
      </c>
      <c r="O24">
        <v>35.1995</v>
      </c>
      <c r="P24">
        <v>39.343400000000003</v>
      </c>
      <c r="Q24">
        <v>43.307400000000001</v>
      </c>
      <c r="R24">
        <v>45.385899999999999</v>
      </c>
      <c r="S24">
        <v>46.787300000000002</v>
      </c>
      <c r="T24">
        <v>48.213200000000001</v>
      </c>
      <c r="U24">
        <v>48.754600000000003</v>
      </c>
      <c r="V24">
        <v>49.4039</v>
      </c>
      <c r="W24">
        <v>50.109499999999997</v>
      </c>
      <c r="X24">
        <v>50.892000000000003</v>
      </c>
      <c r="Y24">
        <v>51.484900000000003</v>
      </c>
      <c r="Z24">
        <v>51.886899999999997</v>
      </c>
      <c r="AA24">
        <v>52.127200000000002</v>
      </c>
      <c r="AB24" t="s">
        <v>5</v>
      </c>
    </row>
    <row r="25" spans="1:28" x14ac:dyDescent="0.25">
      <c r="A25" t="s">
        <v>102</v>
      </c>
      <c r="B25" t="s">
        <v>1</v>
      </c>
      <c r="C25" t="s">
        <v>2</v>
      </c>
      <c r="D25" t="s">
        <v>29</v>
      </c>
      <c r="E25" t="s">
        <v>2</v>
      </c>
      <c r="F25" t="s">
        <v>33</v>
      </c>
      <c r="G25">
        <v>7.7382600000000004</v>
      </c>
      <c r="H25">
        <v>11.617100000000001</v>
      </c>
      <c r="I25">
        <v>12.600099999999999</v>
      </c>
      <c r="J25">
        <v>14.8848</v>
      </c>
      <c r="K25">
        <v>16.268000000000001</v>
      </c>
      <c r="L25">
        <v>17.213899999999999</v>
      </c>
      <c r="M25">
        <v>18.062799999999999</v>
      </c>
      <c r="N25">
        <v>19.432400000000001</v>
      </c>
      <c r="O25">
        <v>20.907299999999999</v>
      </c>
      <c r="P25">
        <v>22.552099999999999</v>
      </c>
      <c r="Q25">
        <v>24.078199999999999</v>
      </c>
      <c r="R25">
        <v>24.699100000000001</v>
      </c>
      <c r="S25">
        <v>25.2026</v>
      </c>
      <c r="T25">
        <v>25.676100000000002</v>
      </c>
      <c r="U25">
        <v>26.014199999999999</v>
      </c>
      <c r="V25">
        <v>26.3154</v>
      </c>
      <c r="W25">
        <v>26.5563</v>
      </c>
      <c r="X25">
        <v>26.763300000000001</v>
      </c>
      <c r="Y25">
        <v>26.889199999999999</v>
      </c>
      <c r="Z25">
        <v>26.926200000000001</v>
      </c>
      <c r="AA25">
        <v>26.896599999999999</v>
      </c>
      <c r="AB25" t="s">
        <v>5</v>
      </c>
    </row>
    <row r="26" spans="1:28" x14ac:dyDescent="0.25">
      <c r="A26" t="s">
        <v>102</v>
      </c>
      <c r="B26" t="s">
        <v>1</v>
      </c>
      <c r="C26" t="s">
        <v>2</v>
      </c>
      <c r="D26" t="s">
        <v>34</v>
      </c>
      <c r="E26" t="s">
        <v>2</v>
      </c>
      <c r="F26" t="s">
        <v>35</v>
      </c>
      <c r="G26">
        <v>1.03183</v>
      </c>
      <c r="H26">
        <v>1.54904</v>
      </c>
      <c r="I26">
        <v>1.68011</v>
      </c>
      <c r="J26">
        <v>1.98475</v>
      </c>
      <c r="K26">
        <v>2.07883</v>
      </c>
      <c r="L26">
        <v>2.0664899999999999</v>
      </c>
      <c r="M26">
        <v>2.0181300000000002</v>
      </c>
      <c r="N26">
        <v>1.99783</v>
      </c>
      <c r="O26">
        <v>1.9872300000000001</v>
      </c>
      <c r="P26">
        <v>2.0304899999999999</v>
      </c>
      <c r="Q26">
        <v>2.06297</v>
      </c>
      <c r="R26">
        <v>2.1477300000000001</v>
      </c>
      <c r="S26">
        <v>2.2006100000000002</v>
      </c>
      <c r="T26">
        <v>2.2574900000000002</v>
      </c>
      <c r="U26">
        <v>2.2732999999999999</v>
      </c>
      <c r="V26">
        <v>2.2941099999999999</v>
      </c>
      <c r="W26">
        <v>2.3182900000000002</v>
      </c>
      <c r="X26">
        <v>2.3444099999999999</v>
      </c>
      <c r="Y26">
        <v>2.3609100000000001</v>
      </c>
      <c r="Z26">
        <v>2.3653400000000002</v>
      </c>
      <c r="AA26">
        <v>2.3672800000000001</v>
      </c>
      <c r="AB26" t="s">
        <v>5</v>
      </c>
    </row>
    <row r="27" spans="1:28" x14ac:dyDescent="0.25">
      <c r="A27" t="s">
        <v>102</v>
      </c>
      <c r="B27" t="s">
        <v>1</v>
      </c>
      <c r="C27" t="s">
        <v>2</v>
      </c>
      <c r="D27" t="s">
        <v>34</v>
      </c>
      <c r="E27" t="s">
        <v>2</v>
      </c>
      <c r="F27" t="s">
        <v>36</v>
      </c>
      <c r="G27">
        <v>0.68788499999999997</v>
      </c>
      <c r="H27">
        <v>1.0326900000000001</v>
      </c>
      <c r="I27">
        <v>1.1200699999999999</v>
      </c>
      <c r="J27">
        <v>1.3231599999999999</v>
      </c>
      <c r="K27">
        <v>1.3631899999999999</v>
      </c>
      <c r="L27">
        <v>1.36879</v>
      </c>
      <c r="M27">
        <v>1.3624000000000001</v>
      </c>
      <c r="N27">
        <v>1.3716699999999999</v>
      </c>
      <c r="O27">
        <v>1.38547</v>
      </c>
      <c r="P27">
        <v>1.41465</v>
      </c>
      <c r="Q27">
        <v>1.4399900000000001</v>
      </c>
      <c r="R27">
        <v>1.4746300000000001</v>
      </c>
      <c r="S27">
        <v>1.4993000000000001</v>
      </c>
      <c r="T27">
        <v>1.5248299999999999</v>
      </c>
      <c r="U27">
        <v>1.53826</v>
      </c>
      <c r="V27">
        <v>1.5506800000000001</v>
      </c>
      <c r="W27">
        <v>1.5612600000000001</v>
      </c>
      <c r="X27">
        <v>1.56975</v>
      </c>
      <c r="Y27">
        <v>1.57273</v>
      </c>
      <c r="Z27">
        <v>1.5682400000000001</v>
      </c>
      <c r="AA27">
        <v>1.5629200000000001</v>
      </c>
      <c r="AB27" t="s">
        <v>5</v>
      </c>
    </row>
    <row r="28" spans="1:28" x14ac:dyDescent="0.25">
      <c r="A28" t="s">
        <v>102</v>
      </c>
      <c r="B28" t="s">
        <v>1</v>
      </c>
      <c r="C28" t="s">
        <v>2</v>
      </c>
      <c r="D28" t="s">
        <v>34</v>
      </c>
      <c r="E28" t="s">
        <v>2</v>
      </c>
      <c r="F28" t="s">
        <v>37</v>
      </c>
      <c r="G28">
        <v>1.6410400000000001</v>
      </c>
      <c r="H28">
        <v>2.4636300000000002</v>
      </c>
      <c r="I28">
        <v>2.6720799999999998</v>
      </c>
      <c r="J28">
        <v>3.1565799999999999</v>
      </c>
      <c r="K28">
        <v>3.5751900000000001</v>
      </c>
      <c r="L28">
        <v>3.8240500000000002</v>
      </c>
      <c r="M28">
        <v>4.0001300000000004</v>
      </c>
      <c r="N28">
        <v>4.3339699999999999</v>
      </c>
      <c r="O28">
        <v>4.6888800000000002</v>
      </c>
      <c r="P28">
        <v>5.1804399999999999</v>
      </c>
      <c r="Q28">
        <v>5.6573099999999998</v>
      </c>
      <c r="R28">
        <v>5.9037600000000001</v>
      </c>
      <c r="S28">
        <v>6.0573399999999999</v>
      </c>
      <c r="T28">
        <v>6.2231800000000002</v>
      </c>
      <c r="U28">
        <v>6.2686500000000001</v>
      </c>
      <c r="V28">
        <v>6.3299599999999998</v>
      </c>
      <c r="W28">
        <v>6.4025699999999999</v>
      </c>
      <c r="X28">
        <v>6.4822600000000001</v>
      </c>
      <c r="Y28">
        <v>6.5351999999999997</v>
      </c>
      <c r="Z28">
        <v>6.5547800000000001</v>
      </c>
      <c r="AA28">
        <v>6.5673399999999997</v>
      </c>
      <c r="AB28" t="s">
        <v>5</v>
      </c>
    </row>
    <row r="29" spans="1:28" x14ac:dyDescent="0.25">
      <c r="A29" t="s">
        <v>102</v>
      </c>
      <c r="B29" t="s">
        <v>1</v>
      </c>
      <c r="C29" t="s">
        <v>2</v>
      </c>
      <c r="D29" t="s">
        <v>34</v>
      </c>
      <c r="E29" t="s">
        <v>2</v>
      </c>
      <c r="F29" t="s">
        <v>38</v>
      </c>
      <c r="G29">
        <v>1.0940300000000001</v>
      </c>
      <c r="H29">
        <v>1.64242</v>
      </c>
      <c r="I29">
        <v>1.78139</v>
      </c>
      <c r="J29">
        <v>2.10439</v>
      </c>
      <c r="K29">
        <v>2.2714099999999999</v>
      </c>
      <c r="L29">
        <v>2.3815300000000001</v>
      </c>
      <c r="M29">
        <v>2.46984</v>
      </c>
      <c r="N29">
        <v>2.6235499999999998</v>
      </c>
      <c r="O29">
        <v>2.78504</v>
      </c>
      <c r="P29">
        <v>2.96949</v>
      </c>
      <c r="Q29">
        <v>3.1453799999999998</v>
      </c>
      <c r="R29">
        <v>3.2128399999999999</v>
      </c>
      <c r="S29">
        <v>3.2628599999999999</v>
      </c>
      <c r="T29">
        <v>3.3141699999999998</v>
      </c>
      <c r="U29">
        <v>3.3447900000000002</v>
      </c>
      <c r="V29">
        <v>3.3717000000000001</v>
      </c>
      <c r="W29">
        <v>3.3931399999999998</v>
      </c>
      <c r="X29">
        <v>3.4089200000000002</v>
      </c>
      <c r="Y29">
        <v>3.41317</v>
      </c>
      <c r="Z29">
        <v>3.4015399999999998</v>
      </c>
      <c r="AA29">
        <v>3.3886099999999999</v>
      </c>
      <c r="AB29" t="s">
        <v>5</v>
      </c>
    </row>
    <row r="30" spans="1:28" x14ac:dyDescent="0.25">
      <c r="A30" t="s">
        <v>102</v>
      </c>
      <c r="B30" t="s">
        <v>1</v>
      </c>
      <c r="C30" t="s">
        <v>2</v>
      </c>
      <c r="D30" t="s">
        <v>39</v>
      </c>
      <c r="E30" t="s">
        <v>2</v>
      </c>
      <c r="F30" t="s">
        <v>40</v>
      </c>
      <c r="G30">
        <v>1.8179500000000001E-2</v>
      </c>
      <c r="H30">
        <v>2.7292299999999999E-2</v>
      </c>
      <c r="I30">
        <v>2.9601599999999999E-2</v>
      </c>
      <c r="J30">
        <v>3.4969E-2</v>
      </c>
      <c r="K30">
        <v>3.6969399999999999E-2</v>
      </c>
      <c r="L30">
        <v>3.6946600000000003E-2</v>
      </c>
      <c r="M30">
        <v>3.6258199999999997E-2</v>
      </c>
      <c r="N30">
        <v>3.5475100000000002E-2</v>
      </c>
      <c r="O30">
        <v>3.5205500000000001E-2</v>
      </c>
      <c r="P30">
        <v>3.5683600000000003E-2</v>
      </c>
      <c r="Q30">
        <v>3.5921799999999997E-2</v>
      </c>
      <c r="R30">
        <v>3.7191500000000002E-2</v>
      </c>
      <c r="S30">
        <v>3.7962700000000002E-2</v>
      </c>
      <c r="T30">
        <v>3.8830999999999997E-2</v>
      </c>
      <c r="U30">
        <v>3.9018200000000003E-2</v>
      </c>
      <c r="V30">
        <v>3.93202E-2</v>
      </c>
      <c r="W30">
        <v>3.9699499999999999E-2</v>
      </c>
      <c r="X30">
        <v>4.0054300000000001E-2</v>
      </c>
      <c r="Y30">
        <v>4.0295400000000002E-2</v>
      </c>
      <c r="Z30">
        <v>4.0396399999999999E-2</v>
      </c>
      <c r="AA30">
        <v>4.0493399999999999E-2</v>
      </c>
      <c r="AB30" t="s">
        <v>5</v>
      </c>
    </row>
    <row r="31" spans="1:28" x14ac:dyDescent="0.25">
      <c r="A31" t="s">
        <v>102</v>
      </c>
      <c r="B31" t="s">
        <v>1</v>
      </c>
      <c r="C31" t="s">
        <v>2</v>
      </c>
      <c r="D31" t="s">
        <v>39</v>
      </c>
      <c r="E31" t="s">
        <v>2</v>
      </c>
      <c r="F31" t="s">
        <v>41</v>
      </c>
      <c r="G31">
        <v>1.2119700000000001E-2</v>
      </c>
      <c r="H31">
        <v>1.81949E-2</v>
      </c>
      <c r="I31">
        <v>1.9734399999999999E-2</v>
      </c>
      <c r="J31">
        <v>2.3312599999999999E-2</v>
      </c>
      <c r="K31">
        <v>2.4091399999999999E-2</v>
      </c>
      <c r="L31">
        <v>2.4216700000000001E-2</v>
      </c>
      <c r="M31">
        <v>2.4107199999999999E-2</v>
      </c>
      <c r="N31">
        <v>2.3961699999999999E-2</v>
      </c>
      <c r="O31">
        <v>2.40602E-2</v>
      </c>
      <c r="P31">
        <v>2.43425E-2</v>
      </c>
      <c r="Q31">
        <v>2.4544E-2</v>
      </c>
      <c r="R31">
        <v>2.4999299999999999E-2</v>
      </c>
      <c r="S31">
        <v>2.5318400000000001E-2</v>
      </c>
      <c r="T31">
        <v>2.5672400000000001E-2</v>
      </c>
      <c r="U31">
        <v>2.5839500000000001E-2</v>
      </c>
      <c r="V31">
        <v>2.60057E-2</v>
      </c>
      <c r="W31">
        <v>2.61546E-2</v>
      </c>
      <c r="X31">
        <v>2.62498E-2</v>
      </c>
      <c r="Y31">
        <v>2.62825E-2</v>
      </c>
      <c r="Z31">
        <v>2.62347E-2</v>
      </c>
      <c r="AA31">
        <v>2.61966E-2</v>
      </c>
      <c r="AB31" t="s">
        <v>5</v>
      </c>
    </row>
    <row r="32" spans="1:28" x14ac:dyDescent="0.25">
      <c r="A32" t="s">
        <v>102</v>
      </c>
      <c r="B32" t="s">
        <v>1</v>
      </c>
      <c r="C32" t="s">
        <v>2</v>
      </c>
      <c r="D32" t="s">
        <v>39</v>
      </c>
      <c r="E32" t="s">
        <v>2</v>
      </c>
      <c r="F32" t="s">
        <v>42</v>
      </c>
      <c r="G32">
        <v>1.56959</v>
      </c>
      <c r="H32">
        <v>2.35636</v>
      </c>
      <c r="I32">
        <v>2.5557400000000001</v>
      </c>
      <c r="J32">
        <v>3.0191499999999998</v>
      </c>
      <c r="K32">
        <v>3.3462800000000001</v>
      </c>
      <c r="L32">
        <v>3.4949699999999999</v>
      </c>
      <c r="M32">
        <v>3.5721599999999998</v>
      </c>
      <c r="N32">
        <v>3.6667700000000001</v>
      </c>
      <c r="O32">
        <v>3.8057400000000001</v>
      </c>
      <c r="P32">
        <v>4.0288500000000003</v>
      </c>
      <c r="Q32">
        <v>4.2220199999999997</v>
      </c>
      <c r="R32">
        <v>4.3767800000000001</v>
      </c>
      <c r="S32">
        <v>4.4705399999999997</v>
      </c>
      <c r="T32">
        <v>4.5762799999999997</v>
      </c>
      <c r="U32">
        <v>4.5983999999999998</v>
      </c>
      <c r="V32">
        <v>4.6351599999999999</v>
      </c>
      <c r="W32">
        <v>4.6820700000000004</v>
      </c>
      <c r="X32">
        <v>4.7268299999999996</v>
      </c>
      <c r="Y32">
        <v>4.7583500000000001</v>
      </c>
      <c r="Z32">
        <v>4.7736400000000003</v>
      </c>
      <c r="AA32">
        <v>4.7888400000000004</v>
      </c>
      <c r="AB32" t="s">
        <v>5</v>
      </c>
    </row>
    <row r="33" spans="1:28" x14ac:dyDescent="0.25">
      <c r="A33" t="s">
        <v>102</v>
      </c>
      <c r="B33" t="s">
        <v>1</v>
      </c>
      <c r="C33" t="s">
        <v>2</v>
      </c>
      <c r="D33" t="s">
        <v>39</v>
      </c>
      <c r="E33" t="s">
        <v>2</v>
      </c>
      <c r="F33" t="s">
        <v>43</v>
      </c>
      <c r="G33">
        <v>1.0463899999999999</v>
      </c>
      <c r="H33">
        <v>1.57091</v>
      </c>
      <c r="I33">
        <v>1.70383</v>
      </c>
      <c r="J33">
        <v>2.0127600000000001</v>
      </c>
      <c r="K33">
        <v>2.13978</v>
      </c>
      <c r="L33">
        <v>2.2082999999999999</v>
      </c>
      <c r="M33">
        <v>2.2531699999999999</v>
      </c>
      <c r="N33">
        <v>2.3060999999999998</v>
      </c>
      <c r="O33">
        <v>2.37974</v>
      </c>
      <c r="P33">
        <v>2.4691800000000002</v>
      </c>
      <c r="Q33">
        <v>2.5485799999999998</v>
      </c>
      <c r="R33">
        <v>2.5926300000000002</v>
      </c>
      <c r="S33">
        <v>2.6243400000000001</v>
      </c>
      <c r="T33">
        <v>2.6595</v>
      </c>
      <c r="U33">
        <v>2.67753</v>
      </c>
      <c r="V33">
        <v>2.69489</v>
      </c>
      <c r="W33">
        <v>2.7099899999999999</v>
      </c>
      <c r="X33">
        <v>2.7193299999999998</v>
      </c>
      <c r="Y33">
        <v>2.7225000000000001</v>
      </c>
      <c r="Z33">
        <v>2.7176499999999999</v>
      </c>
      <c r="AA33">
        <v>2.7142200000000001</v>
      </c>
      <c r="AB33" t="s">
        <v>5</v>
      </c>
    </row>
    <row r="34" spans="1:28" x14ac:dyDescent="0.25">
      <c r="A34" t="s">
        <v>102</v>
      </c>
      <c r="B34" t="s">
        <v>1</v>
      </c>
      <c r="C34" t="s">
        <v>2</v>
      </c>
      <c r="D34" t="s">
        <v>44</v>
      </c>
      <c r="E34" t="s">
        <v>2</v>
      </c>
      <c r="F34" t="s">
        <v>45</v>
      </c>
      <c r="G34">
        <v>4.7053999999999999E-2</v>
      </c>
      <c r="H34">
        <v>7.0640300000000003E-2</v>
      </c>
      <c r="I34">
        <v>7.6617400000000002E-2</v>
      </c>
      <c r="J34">
        <v>9.0509599999999996E-2</v>
      </c>
      <c r="K34">
        <v>9.5712500000000006E-2</v>
      </c>
      <c r="L34">
        <v>9.5826900000000007E-2</v>
      </c>
      <c r="M34">
        <v>9.4286499999999995E-2</v>
      </c>
      <c r="N34">
        <v>9.4217099999999998E-2</v>
      </c>
      <c r="O34">
        <v>9.4773999999999997E-2</v>
      </c>
      <c r="P34">
        <v>9.7838800000000004E-2</v>
      </c>
      <c r="Q34">
        <v>0.10005699999999999</v>
      </c>
      <c r="R34">
        <v>0.104529</v>
      </c>
      <c r="S34">
        <v>0.107511</v>
      </c>
      <c r="T34">
        <v>0.11064499999999999</v>
      </c>
      <c r="U34">
        <v>0.11176</v>
      </c>
      <c r="V34">
        <v>0.113146</v>
      </c>
      <c r="W34">
        <v>0.114714</v>
      </c>
      <c r="X34">
        <v>0.11644699999999999</v>
      </c>
      <c r="Y34">
        <v>0.11781899999999999</v>
      </c>
      <c r="Z34">
        <v>0.11885</v>
      </c>
      <c r="AA34">
        <v>0.11966599999999999</v>
      </c>
      <c r="AB34" t="s">
        <v>5</v>
      </c>
    </row>
    <row r="35" spans="1:28" x14ac:dyDescent="0.25">
      <c r="A35" t="s">
        <v>102</v>
      </c>
      <c r="B35" t="s">
        <v>1</v>
      </c>
      <c r="C35" t="s">
        <v>2</v>
      </c>
      <c r="D35" t="s">
        <v>44</v>
      </c>
      <c r="E35" t="s">
        <v>2</v>
      </c>
      <c r="F35" t="s">
        <v>46</v>
      </c>
      <c r="G35">
        <v>3.1369399999999999E-2</v>
      </c>
      <c r="H35">
        <v>4.7093500000000003E-2</v>
      </c>
      <c r="I35">
        <v>5.10783E-2</v>
      </c>
      <c r="J35">
        <v>6.0339799999999999E-2</v>
      </c>
      <c r="K35">
        <v>6.2719700000000003E-2</v>
      </c>
      <c r="L35">
        <v>6.3377799999999998E-2</v>
      </c>
      <c r="M35">
        <v>6.3502900000000001E-2</v>
      </c>
      <c r="N35">
        <v>6.4481899999999995E-2</v>
      </c>
      <c r="O35">
        <v>6.5805100000000005E-2</v>
      </c>
      <c r="P35">
        <v>6.7822300000000002E-2</v>
      </c>
      <c r="Q35">
        <v>6.9456299999999999E-2</v>
      </c>
      <c r="R35">
        <v>7.1357100000000007E-2</v>
      </c>
      <c r="S35">
        <v>7.2809700000000005E-2</v>
      </c>
      <c r="T35">
        <v>7.4268500000000001E-2</v>
      </c>
      <c r="U35">
        <v>7.5131299999999998E-2</v>
      </c>
      <c r="V35">
        <v>7.5962699999999994E-2</v>
      </c>
      <c r="W35">
        <v>7.6711799999999997E-2</v>
      </c>
      <c r="X35">
        <v>7.7402399999999996E-2</v>
      </c>
      <c r="Y35">
        <v>7.7894599999999994E-2</v>
      </c>
      <c r="Z35">
        <v>7.8185099999999993E-2</v>
      </c>
      <c r="AA35">
        <v>7.8370700000000001E-2</v>
      </c>
      <c r="AB35" t="s">
        <v>5</v>
      </c>
    </row>
    <row r="36" spans="1:28" x14ac:dyDescent="0.25">
      <c r="A36" t="s">
        <v>102</v>
      </c>
      <c r="B36" t="s">
        <v>1</v>
      </c>
      <c r="C36" t="s">
        <v>2</v>
      </c>
      <c r="D36" t="s">
        <v>44</v>
      </c>
      <c r="E36" t="s">
        <v>2</v>
      </c>
      <c r="F36" t="s">
        <v>47</v>
      </c>
      <c r="G36">
        <v>4.7462499999999999</v>
      </c>
      <c r="H36">
        <v>7.1253500000000001</v>
      </c>
      <c r="I36">
        <v>7.7282599999999997</v>
      </c>
      <c r="J36">
        <v>9.1295400000000004</v>
      </c>
      <c r="K36">
        <v>10.4299</v>
      </c>
      <c r="L36">
        <v>11.223100000000001</v>
      </c>
      <c r="M36">
        <v>11.8134</v>
      </c>
      <c r="N36">
        <v>12.902799999999999</v>
      </c>
      <c r="O36">
        <v>14.0968</v>
      </c>
      <c r="P36">
        <v>15.731400000000001</v>
      </c>
      <c r="Q36">
        <v>17.279299999999999</v>
      </c>
      <c r="R36">
        <v>18.090199999999999</v>
      </c>
      <c r="S36">
        <v>18.6252</v>
      </c>
      <c r="T36">
        <v>19.189800000000002</v>
      </c>
      <c r="U36">
        <v>19.380600000000001</v>
      </c>
      <c r="V36">
        <v>19.625299999999999</v>
      </c>
      <c r="W36">
        <v>19.908000000000001</v>
      </c>
      <c r="X36">
        <v>20.225100000000001</v>
      </c>
      <c r="Y36">
        <v>20.4787</v>
      </c>
      <c r="Z36">
        <v>20.673100000000002</v>
      </c>
      <c r="AA36">
        <v>20.829699999999999</v>
      </c>
      <c r="AB36" t="s">
        <v>5</v>
      </c>
    </row>
    <row r="37" spans="1:28" x14ac:dyDescent="0.25">
      <c r="A37" t="s">
        <v>102</v>
      </c>
      <c r="B37" t="s">
        <v>1</v>
      </c>
      <c r="C37" t="s">
        <v>2</v>
      </c>
      <c r="D37" t="s">
        <v>44</v>
      </c>
      <c r="E37" t="s">
        <v>2</v>
      </c>
      <c r="F37" t="s">
        <v>48</v>
      </c>
      <c r="G37">
        <v>3.1641699999999999</v>
      </c>
      <c r="H37">
        <v>4.7502399999999998</v>
      </c>
      <c r="I37">
        <v>5.1521699999999999</v>
      </c>
      <c r="J37">
        <v>6.08636</v>
      </c>
      <c r="K37">
        <v>6.6263899999999998</v>
      </c>
      <c r="L37">
        <v>6.9896700000000003</v>
      </c>
      <c r="M37">
        <v>7.2946099999999996</v>
      </c>
      <c r="N37">
        <v>7.8116399999999997</v>
      </c>
      <c r="O37">
        <v>8.3745399999999997</v>
      </c>
      <c r="P37">
        <v>9.0150000000000006</v>
      </c>
      <c r="Q37">
        <v>9.6046999999999993</v>
      </c>
      <c r="R37">
        <v>9.8423400000000001</v>
      </c>
      <c r="S37">
        <v>10.0305</v>
      </c>
      <c r="T37">
        <v>10.217499999999999</v>
      </c>
      <c r="U37">
        <v>10.3393</v>
      </c>
      <c r="V37">
        <v>10.4521</v>
      </c>
      <c r="W37">
        <v>10.549300000000001</v>
      </c>
      <c r="X37">
        <v>10.6349</v>
      </c>
      <c r="Y37">
        <v>10.6944</v>
      </c>
      <c r="Z37">
        <v>10.7271</v>
      </c>
      <c r="AA37">
        <v>10.746700000000001</v>
      </c>
      <c r="AB37" t="s">
        <v>5</v>
      </c>
    </row>
    <row r="38" spans="1:28" x14ac:dyDescent="0.25">
      <c r="A38" t="s">
        <v>102</v>
      </c>
      <c r="B38" t="s">
        <v>1</v>
      </c>
      <c r="C38" t="s">
        <v>2</v>
      </c>
      <c r="D38" t="s">
        <v>49</v>
      </c>
      <c r="E38" t="s">
        <v>2</v>
      </c>
      <c r="F38" t="s">
        <v>50</v>
      </c>
      <c r="G38">
        <v>1.27191E-3</v>
      </c>
      <c r="H38">
        <v>1.9095E-3</v>
      </c>
      <c r="I38">
        <v>2.0709999999999999E-3</v>
      </c>
      <c r="J38">
        <v>2.4466000000000002E-3</v>
      </c>
      <c r="K38">
        <v>2.5526899999999998E-3</v>
      </c>
      <c r="L38">
        <v>2.5088799999999998E-3</v>
      </c>
      <c r="M38">
        <v>2.41829E-3</v>
      </c>
      <c r="N38">
        <v>2.3063200000000002E-3</v>
      </c>
      <c r="O38">
        <v>2.2165399999999999E-3</v>
      </c>
      <c r="P38">
        <v>2.2060500000000002E-3</v>
      </c>
      <c r="Q38">
        <v>2.1791200000000001E-3</v>
      </c>
      <c r="R38">
        <v>2.2987200000000002E-3</v>
      </c>
      <c r="S38">
        <v>2.37799E-3</v>
      </c>
      <c r="T38">
        <v>2.46393E-3</v>
      </c>
      <c r="U38">
        <v>2.4933799999999999E-3</v>
      </c>
      <c r="V38">
        <v>2.5308800000000001E-3</v>
      </c>
      <c r="W38">
        <v>2.5737899999999998E-3</v>
      </c>
      <c r="X38">
        <v>2.62115E-3</v>
      </c>
      <c r="Y38">
        <v>2.6582699999999999E-3</v>
      </c>
      <c r="Z38">
        <v>2.68542E-3</v>
      </c>
      <c r="AA38">
        <v>2.7053400000000001E-3</v>
      </c>
      <c r="AB38" t="s">
        <v>5</v>
      </c>
    </row>
    <row r="39" spans="1:28" x14ac:dyDescent="0.25">
      <c r="A39" t="s">
        <v>102</v>
      </c>
      <c r="B39" t="s">
        <v>1</v>
      </c>
      <c r="C39" t="s">
        <v>2</v>
      </c>
      <c r="D39" t="s">
        <v>49</v>
      </c>
      <c r="E39" t="s">
        <v>2</v>
      </c>
      <c r="F39" t="s">
        <v>51</v>
      </c>
      <c r="G39" s="1">
        <v>8.4790699999999996E-4</v>
      </c>
      <c r="H39">
        <v>1.273E-3</v>
      </c>
      <c r="I39">
        <v>1.3806999999999999E-3</v>
      </c>
      <c r="J39">
        <v>1.6310000000000001E-3</v>
      </c>
      <c r="K39">
        <v>1.67633E-3</v>
      </c>
      <c r="L39">
        <v>1.66737E-3</v>
      </c>
      <c r="M39">
        <v>1.6399400000000001E-3</v>
      </c>
      <c r="N39">
        <v>1.6020400000000001E-3</v>
      </c>
      <c r="O39">
        <v>1.5726E-3</v>
      </c>
      <c r="P39">
        <v>1.5740699999999999E-3</v>
      </c>
      <c r="Q39">
        <v>1.56836E-3</v>
      </c>
      <c r="R39">
        <v>1.62911E-3</v>
      </c>
      <c r="S39">
        <v>1.6733099999999999E-3</v>
      </c>
      <c r="T39">
        <v>1.7198300000000001E-3</v>
      </c>
      <c r="U39">
        <v>1.74336E-3</v>
      </c>
      <c r="V39">
        <v>1.76775E-3</v>
      </c>
      <c r="W39">
        <v>1.79141E-3</v>
      </c>
      <c r="X39">
        <v>1.8147300000000001E-3</v>
      </c>
      <c r="Y39">
        <v>1.8317699999999999E-3</v>
      </c>
      <c r="Z39">
        <v>1.8424699999999999E-3</v>
      </c>
      <c r="AA39">
        <v>1.8489999999999999E-3</v>
      </c>
      <c r="AB39" t="s">
        <v>5</v>
      </c>
    </row>
    <row r="40" spans="1:28" x14ac:dyDescent="0.25">
      <c r="A40" t="s">
        <v>102</v>
      </c>
      <c r="B40" t="s">
        <v>1</v>
      </c>
      <c r="C40" t="s">
        <v>2</v>
      </c>
      <c r="D40" t="s">
        <v>49</v>
      </c>
      <c r="E40" t="s">
        <v>2</v>
      </c>
      <c r="F40" t="s">
        <v>52</v>
      </c>
      <c r="G40" s="1">
        <v>3.4330299999999999E-4</v>
      </c>
      <c r="H40" s="1">
        <v>5.1539999999999995E-4</v>
      </c>
      <c r="I40" s="1">
        <v>5.5900000000000004E-4</v>
      </c>
      <c r="J40" s="1">
        <v>6.6029999999999995E-4</v>
      </c>
      <c r="K40" s="1">
        <v>7.1236300000000004E-4</v>
      </c>
      <c r="L40" s="1">
        <v>7.23158E-4</v>
      </c>
      <c r="M40" s="1">
        <v>7.1827100000000004E-4</v>
      </c>
      <c r="N40" s="1">
        <v>7.1402100000000001E-4</v>
      </c>
      <c r="O40" s="1">
        <v>7.1432899999999998E-4</v>
      </c>
      <c r="P40" s="1">
        <v>7.38913E-4</v>
      </c>
      <c r="Q40" s="1">
        <v>7.5766899999999999E-4</v>
      </c>
      <c r="R40" s="1">
        <v>8.0027799999999997E-4</v>
      </c>
      <c r="S40" s="1">
        <v>8.2841399999999997E-4</v>
      </c>
      <c r="T40" s="1">
        <v>8.5874400000000004E-4</v>
      </c>
      <c r="U40" s="1">
        <v>8.6880900000000001E-4</v>
      </c>
      <c r="V40" s="1">
        <v>8.8170999999999996E-4</v>
      </c>
      <c r="W40" s="1">
        <v>8.96476E-4</v>
      </c>
      <c r="X40" s="1">
        <v>9.1270299999999995E-4</v>
      </c>
      <c r="Y40" s="1">
        <v>9.2508499999999997E-4</v>
      </c>
      <c r="Z40" s="1">
        <v>9.3366300000000005E-4</v>
      </c>
      <c r="AA40" s="1">
        <v>9.3929699999999996E-4</v>
      </c>
      <c r="AB40" t="s">
        <v>5</v>
      </c>
    </row>
    <row r="41" spans="1:28" x14ac:dyDescent="0.25">
      <c r="A41" t="s">
        <v>102</v>
      </c>
      <c r="B41" t="s">
        <v>1</v>
      </c>
      <c r="C41" t="s">
        <v>2</v>
      </c>
      <c r="D41" t="s">
        <v>49</v>
      </c>
      <c r="E41" t="s">
        <v>2</v>
      </c>
      <c r="F41" t="s">
        <v>53</v>
      </c>
      <c r="G41" s="1">
        <v>2.2890200000000001E-4</v>
      </c>
      <c r="H41" s="1">
        <v>3.436E-4</v>
      </c>
      <c r="I41" s="1">
        <v>3.726E-4</v>
      </c>
      <c r="J41" s="1">
        <v>4.4020000000000002E-4</v>
      </c>
      <c r="K41" s="1">
        <v>4.6163500000000001E-4</v>
      </c>
      <c r="L41" s="1">
        <v>4.6824900000000001E-4</v>
      </c>
      <c r="M41" s="1">
        <v>4.69185E-4</v>
      </c>
      <c r="N41" s="1">
        <v>4.70445E-4</v>
      </c>
      <c r="O41" s="1">
        <v>4.7374100000000002E-4</v>
      </c>
      <c r="P41" s="1">
        <v>4.8554400000000003E-4</v>
      </c>
      <c r="Q41" s="1">
        <v>4.9510999999999999E-4</v>
      </c>
      <c r="R41" s="1">
        <v>5.1373E-4</v>
      </c>
      <c r="S41" s="1">
        <v>5.2728499999999995E-4</v>
      </c>
      <c r="T41" s="1">
        <v>5.4142899999999996E-4</v>
      </c>
      <c r="U41" s="1">
        <v>5.4867900000000005E-4</v>
      </c>
      <c r="V41" s="1">
        <v>5.5603100000000002E-4</v>
      </c>
      <c r="W41" s="1">
        <v>5.6296299999999998E-4</v>
      </c>
      <c r="X41" s="1">
        <v>5.6959199999999995E-4</v>
      </c>
      <c r="Y41" s="1">
        <v>5.7411199999999999E-4</v>
      </c>
      <c r="Z41" s="1">
        <v>5.7645799999999996E-4</v>
      </c>
      <c r="AA41" s="1">
        <v>5.7727500000000003E-4</v>
      </c>
      <c r="AB41" t="s">
        <v>5</v>
      </c>
    </row>
    <row r="42" spans="1:28" x14ac:dyDescent="0.25">
      <c r="A42" t="s">
        <v>102</v>
      </c>
      <c r="B42" t="s">
        <v>1</v>
      </c>
      <c r="C42" t="s">
        <v>2</v>
      </c>
      <c r="D42" t="s">
        <v>54</v>
      </c>
      <c r="E42" t="s">
        <v>2</v>
      </c>
      <c r="F42" t="s">
        <v>55</v>
      </c>
      <c r="G42" s="1">
        <v>7.0240600000000004E-4</v>
      </c>
      <c r="H42">
        <v>1.0545999999999999E-3</v>
      </c>
      <c r="I42">
        <v>1.1437999999999999E-3</v>
      </c>
      <c r="J42">
        <v>1.3512000000000001E-3</v>
      </c>
      <c r="K42">
        <v>1.4435299999999999E-3</v>
      </c>
      <c r="L42">
        <v>1.45433E-3</v>
      </c>
      <c r="M42">
        <v>1.4336900000000001E-3</v>
      </c>
      <c r="N42">
        <v>1.4390200000000001E-3</v>
      </c>
      <c r="O42">
        <v>1.45034E-3</v>
      </c>
      <c r="P42">
        <v>1.50858E-3</v>
      </c>
      <c r="Q42">
        <v>1.5545999999999999E-3</v>
      </c>
      <c r="R42">
        <v>1.63562E-3</v>
      </c>
      <c r="S42">
        <v>1.6886900000000001E-3</v>
      </c>
      <c r="T42">
        <v>1.7465200000000001E-3</v>
      </c>
      <c r="U42">
        <v>1.7649199999999999E-3</v>
      </c>
      <c r="V42">
        <v>1.78958E-3</v>
      </c>
      <c r="W42">
        <v>1.8192200000000001E-3</v>
      </c>
      <c r="X42">
        <v>1.8533600000000001E-3</v>
      </c>
      <c r="Y42">
        <v>1.88182E-3</v>
      </c>
      <c r="Z42">
        <v>1.9051999999999999E-3</v>
      </c>
      <c r="AA42">
        <v>1.9257E-3</v>
      </c>
      <c r="AB42" t="s">
        <v>5</v>
      </c>
    </row>
    <row r="43" spans="1:28" x14ac:dyDescent="0.25">
      <c r="A43" t="s">
        <v>102</v>
      </c>
      <c r="B43" t="s">
        <v>1</v>
      </c>
      <c r="C43" t="s">
        <v>2</v>
      </c>
      <c r="D43" t="s">
        <v>54</v>
      </c>
      <c r="E43" t="s">
        <v>2</v>
      </c>
      <c r="F43" t="s">
        <v>56</v>
      </c>
      <c r="G43" s="1">
        <v>4.6830400000000001E-4</v>
      </c>
      <c r="H43" s="1">
        <v>7.0299999999999996E-4</v>
      </c>
      <c r="I43" s="1">
        <v>7.6250000000000005E-4</v>
      </c>
      <c r="J43" s="1">
        <v>9.0079899999999998E-4</v>
      </c>
      <c r="K43" s="1">
        <v>9.45917E-4</v>
      </c>
      <c r="L43" s="1">
        <v>9.6181399999999996E-4</v>
      </c>
      <c r="M43" s="1">
        <v>9.6551099999999995E-4</v>
      </c>
      <c r="N43" s="1">
        <v>9.8471800000000009E-4</v>
      </c>
      <c r="O43">
        <v>1.0068200000000001E-3</v>
      </c>
      <c r="P43">
        <v>1.0455099999999999E-3</v>
      </c>
      <c r="Q43">
        <v>1.07887E-3</v>
      </c>
      <c r="R43">
        <v>1.1162500000000001E-3</v>
      </c>
      <c r="S43">
        <v>1.14328E-3</v>
      </c>
      <c r="T43">
        <v>1.1719300000000001E-3</v>
      </c>
      <c r="U43">
        <v>1.1860499999999999E-3</v>
      </c>
      <c r="V43">
        <v>1.20101E-3</v>
      </c>
      <c r="W43">
        <v>1.21608E-3</v>
      </c>
      <c r="X43">
        <v>1.2314299999999999E-3</v>
      </c>
      <c r="Y43">
        <v>1.2436299999999999E-3</v>
      </c>
      <c r="Z43">
        <v>1.2528000000000001E-3</v>
      </c>
      <c r="AA43">
        <v>1.26063E-3</v>
      </c>
      <c r="AB43" t="s">
        <v>5</v>
      </c>
    </row>
    <row r="44" spans="1:28" x14ac:dyDescent="0.25">
      <c r="A44" t="s">
        <v>102</v>
      </c>
      <c r="B44" t="s">
        <v>1</v>
      </c>
      <c r="C44" t="s">
        <v>2</v>
      </c>
      <c r="D44" t="s">
        <v>54</v>
      </c>
      <c r="E44" t="s">
        <v>2</v>
      </c>
      <c r="F44" t="s">
        <v>57</v>
      </c>
      <c r="G44">
        <v>0.13678799999999999</v>
      </c>
      <c r="H44">
        <v>0.20535300000000001</v>
      </c>
      <c r="I44">
        <v>0.22272900000000001</v>
      </c>
      <c r="J44">
        <v>0.26311499999999999</v>
      </c>
      <c r="K44">
        <v>0.30366700000000002</v>
      </c>
      <c r="L44">
        <v>0.32880900000000002</v>
      </c>
      <c r="M44">
        <v>0.34676400000000002</v>
      </c>
      <c r="N44">
        <v>0.38042900000000002</v>
      </c>
      <c r="O44">
        <v>0.41643999999999998</v>
      </c>
      <c r="P44">
        <v>0.468246</v>
      </c>
      <c r="Q44">
        <v>0.518266</v>
      </c>
      <c r="R44">
        <v>0.54644199999999998</v>
      </c>
      <c r="S44">
        <v>0.56475900000000001</v>
      </c>
      <c r="T44">
        <v>0.58477500000000004</v>
      </c>
      <c r="U44">
        <v>0.59087199999999995</v>
      </c>
      <c r="V44">
        <v>0.59928099999999995</v>
      </c>
      <c r="W44">
        <v>0.60956399999999999</v>
      </c>
      <c r="X44">
        <v>0.62153499999999995</v>
      </c>
      <c r="Y44">
        <v>0.63159200000000004</v>
      </c>
      <c r="Z44">
        <v>0.63995800000000003</v>
      </c>
      <c r="AA44">
        <v>0.64736700000000003</v>
      </c>
      <c r="AB44" t="s">
        <v>5</v>
      </c>
    </row>
    <row r="45" spans="1:28" x14ac:dyDescent="0.25">
      <c r="A45" t="s">
        <v>102</v>
      </c>
      <c r="B45" t="s">
        <v>1</v>
      </c>
      <c r="C45" t="s">
        <v>2</v>
      </c>
      <c r="D45" t="s">
        <v>54</v>
      </c>
      <c r="E45" t="s">
        <v>2</v>
      </c>
      <c r="F45" t="s">
        <v>58</v>
      </c>
      <c r="G45">
        <v>9.1191599999999998E-2</v>
      </c>
      <c r="H45">
        <v>0.136902</v>
      </c>
      <c r="I45">
        <v>0.14848600000000001</v>
      </c>
      <c r="J45">
        <v>0.17541000000000001</v>
      </c>
      <c r="K45">
        <v>0.19292699999999999</v>
      </c>
      <c r="L45">
        <v>0.20477500000000001</v>
      </c>
      <c r="M45">
        <v>0.21410699999999999</v>
      </c>
      <c r="N45">
        <v>0.230291</v>
      </c>
      <c r="O45">
        <v>0.24735199999999999</v>
      </c>
      <c r="P45">
        <v>0.26827400000000001</v>
      </c>
      <c r="Q45">
        <v>0.28800399999999998</v>
      </c>
      <c r="R45">
        <v>0.29722300000000001</v>
      </c>
      <c r="S45">
        <v>0.30405799999999999</v>
      </c>
      <c r="T45">
        <v>0.31126199999999998</v>
      </c>
      <c r="U45">
        <v>0.31511</v>
      </c>
      <c r="V45">
        <v>0.31904500000000002</v>
      </c>
      <c r="W45">
        <v>0.32288</v>
      </c>
      <c r="X45">
        <v>0.32668399999999997</v>
      </c>
      <c r="Y45">
        <v>0.32968900000000001</v>
      </c>
      <c r="Z45">
        <v>0.331924</v>
      </c>
      <c r="AA45">
        <v>0.33384999999999998</v>
      </c>
      <c r="AB45" t="s">
        <v>5</v>
      </c>
    </row>
    <row r="46" spans="1:28" x14ac:dyDescent="0.25">
      <c r="A46" t="s">
        <v>102</v>
      </c>
      <c r="B46" t="s">
        <v>1</v>
      </c>
      <c r="C46" t="s">
        <v>2</v>
      </c>
      <c r="D46" t="s">
        <v>59</v>
      </c>
      <c r="E46" t="s">
        <v>2</v>
      </c>
      <c r="F46" t="s">
        <v>60</v>
      </c>
      <c r="G46">
        <v>0.12927900000000001</v>
      </c>
      <c r="H46">
        <v>0.194081</v>
      </c>
      <c r="I46">
        <v>0.210503</v>
      </c>
      <c r="J46">
        <v>0.248671</v>
      </c>
      <c r="K46">
        <v>0.259548</v>
      </c>
      <c r="L46">
        <v>0.25500800000000001</v>
      </c>
      <c r="M46">
        <v>0.245006</v>
      </c>
      <c r="N46">
        <v>0.23483899999999999</v>
      </c>
      <c r="O46">
        <v>0.227961</v>
      </c>
      <c r="P46">
        <v>0.22791600000000001</v>
      </c>
      <c r="Q46">
        <v>0.22597700000000001</v>
      </c>
      <c r="R46">
        <v>0.23638600000000001</v>
      </c>
      <c r="S46">
        <v>0.24274399999999999</v>
      </c>
      <c r="T46">
        <v>0.249609</v>
      </c>
      <c r="U46">
        <v>0.25102200000000002</v>
      </c>
      <c r="V46">
        <v>0.25309999999999999</v>
      </c>
      <c r="W46">
        <v>0.25564300000000001</v>
      </c>
      <c r="X46">
        <v>0.25806200000000001</v>
      </c>
      <c r="Y46">
        <v>0.25930300000000001</v>
      </c>
      <c r="Z46">
        <v>0.25927800000000001</v>
      </c>
      <c r="AA46">
        <v>0.258571</v>
      </c>
      <c r="AB46" t="s">
        <v>5</v>
      </c>
    </row>
    <row r="47" spans="1:28" x14ac:dyDescent="0.25">
      <c r="A47" t="s">
        <v>102</v>
      </c>
      <c r="B47" t="s">
        <v>1</v>
      </c>
      <c r="C47" t="s">
        <v>2</v>
      </c>
      <c r="D47" t="s">
        <v>59</v>
      </c>
      <c r="E47" t="s">
        <v>2</v>
      </c>
      <c r="F47" t="s">
        <v>61</v>
      </c>
      <c r="G47">
        <v>8.6185800000000007E-2</v>
      </c>
      <c r="H47">
        <v>0.129387</v>
      </c>
      <c r="I47">
        <v>0.14033499999999999</v>
      </c>
      <c r="J47">
        <v>0.16578100000000001</v>
      </c>
      <c r="K47">
        <v>0.170436</v>
      </c>
      <c r="L47">
        <v>0.16939100000000001</v>
      </c>
      <c r="M47">
        <v>0.16605700000000001</v>
      </c>
      <c r="N47">
        <v>0.16289799999999999</v>
      </c>
      <c r="O47">
        <v>0.16136500000000001</v>
      </c>
      <c r="P47">
        <v>0.162107</v>
      </c>
      <c r="Q47">
        <v>0.16197900000000001</v>
      </c>
      <c r="R47">
        <v>0.166801</v>
      </c>
      <c r="S47">
        <v>0.17002500000000001</v>
      </c>
      <c r="T47">
        <v>0.173397</v>
      </c>
      <c r="U47">
        <v>0.174676</v>
      </c>
      <c r="V47">
        <v>0.17593800000000001</v>
      </c>
      <c r="W47">
        <v>0.17707899999999999</v>
      </c>
      <c r="X47">
        <v>0.17780899999999999</v>
      </c>
      <c r="Y47">
        <v>0.17782200000000001</v>
      </c>
      <c r="Z47">
        <v>0.177034</v>
      </c>
      <c r="AA47">
        <v>0.175869</v>
      </c>
      <c r="AB47" t="s">
        <v>5</v>
      </c>
    </row>
    <row r="48" spans="1:28" x14ac:dyDescent="0.25">
      <c r="A48" t="s">
        <v>102</v>
      </c>
      <c r="B48" t="s">
        <v>1</v>
      </c>
      <c r="C48" t="s">
        <v>2</v>
      </c>
      <c r="D48" t="s">
        <v>59</v>
      </c>
      <c r="E48" t="s">
        <v>2</v>
      </c>
      <c r="F48" t="s">
        <v>62</v>
      </c>
      <c r="G48">
        <v>9.2904399999999998E-2</v>
      </c>
      <c r="H48">
        <v>0.13947399999999999</v>
      </c>
      <c r="I48">
        <v>0.15127499999999999</v>
      </c>
      <c r="J48">
        <v>0.178704</v>
      </c>
      <c r="K48">
        <v>0.19598199999999999</v>
      </c>
      <c r="L48">
        <v>0.20167499999999999</v>
      </c>
      <c r="M48">
        <v>0.20244699999999999</v>
      </c>
      <c r="N48">
        <v>0.20683799999999999</v>
      </c>
      <c r="O48">
        <v>0.21329699999999999</v>
      </c>
      <c r="P48">
        <v>0.225796</v>
      </c>
      <c r="Q48">
        <v>0.23649999999999999</v>
      </c>
      <c r="R48">
        <v>0.24785199999999999</v>
      </c>
      <c r="S48">
        <v>0.254803</v>
      </c>
      <c r="T48">
        <v>0.26234000000000002</v>
      </c>
      <c r="U48">
        <v>0.26391700000000001</v>
      </c>
      <c r="V48">
        <v>0.26626899999999998</v>
      </c>
      <c r="W48">
        <v>0.26918900000000001</v>
      </c>
      <c r="X48">
        <v>0.27204600000000001</v>
      </c>
      <c r="Y48">
        <v>0.273671</v>
      </c>
      <c r="Z48">
        <v>0.27398299999999998</v>
      </c>
      <c r="AA48">
        <v>0.27358900000000003</v>
      </c>
      <c r="AB48" t="s">
        <v>5</v>
      </c>
    </row>
    <row r="49" spans="1:28" x14ac:dyDescent="0.25">
      <c r="A49" t="s">
        <v>102</v>
      </c>
      <c r="B49" t="s">
        <v>1</v>
      </c>
      <c r="C49" t="s">
        <v>2</v>
      </c>
      <c r="D49" t="s">
        <v>59</v>
      </c>
      <c r="E49" t="s">
        <v>2</v>
      </c>
      <c r="F49" t="s">
        <v>63</v>
      </c>
      <c r="G49">
        <v>6.19363E-2</v>
      </c>
      <c r="H49">
        <v>9.2982400000000007E-2</v>
      </c>
      <c r="I49">
        <v>0.10085</v>
      </c>
      <c r="J49">
        <v>0.11913600000000001</v>
      </c>
      <c r="K49">
        <v>0.12618199999999999</v>
      </c>
      <c r="L49">
        <v>0.12895799999999999</v>
      </c>
      <c r="M49">
        <v>0.12987699999999999</v>
      </c>
      <c r="N49">
        <v>0.132549</v>
      </c>
      <c r="O49">
        <v>0.13636599999999999</v>
      </c>
      <c r="P49">
        <v>0.14178099999999999</v>
      </c>
      <c r="Q49">
        <v>0.146452</v>
      </c>
      <c r="R49">
        <v>0.15060799999999999</v>
      </c>
      <c r="S49">
        <v>0.15343899999999999</v>
      </c>
      <c r="T49">
        <v>0.15639400000000001</v>
      </c>
      <c r="U49">
        <v>0.157611</v>
      </c>
      <c r="V49">
        <v>0.158775</v>
      </c>
      <c r="W49">
        <v>0.159799</v>
      </c>
      <c r="X49">
        <v>0.16043199999999999</v>
      </c>
      <c r="Y49">
        <v>0.160441</v>
      </c>
      <c r="Z49">
        <v>0.15975</v>
      </c>
      <c r="AA49">
        <v>0.158745</v>
      </c>
      <c r="AB49" t="s">
        <v>5</v>
      </c>
    </row>
    <row r="50" spans="1:28" x14ac:dyDescent="0.25">
      <c r="A50" t="s">
        <v>102</v>
      </c>
      <c r="B50" t="s">
        <v>1</v>
      </c>
      <c r="C50" t="s">
        <v>2</v>
      </c>
      <c r="D50" t="s">
        <v>64</v>
      </c>
      <c r="E50" t="s">
        <v>2</v>
      </c>
      <c r="F50" t="s">
        <v>65</v>
      </c>
      <c r="G50" s="1">
        <v>3.1960300000000001E-4</v>
      </c>
      <c r="H50" s="1">
        <v>4.797E-4</v>
      </c>
      <c r="I50" s="1">
        <v>5.2030000000000002E-4</v>
      </c>
      <c r="J50" s="1">
        <v>6.1470000000000003E-4</v>
      </c>
      <c r="K50" s="1">
        <v>7.9599499999999997E-4</v>
      </c>
      <c r="L50" s="1">
        <v>9.4378300000000001E-4</v>
      </c>
      <c r="M50">
        <v>1.0834900000000001E-3</v>
      </c>
      <c r="N50">
        <v>1.08523E-3</v>
      </c>
      <c r="O50">
        <v>1.10348E-3</v>
      </c>
      <c r="P50">
        <v>1.1447E-3</v>
      </c>
      <c r="Q50">
        <v>1.1748800000000001E-3</v>
      </c>
      <c r="R50">
        <v>1.23077E-3</v>
      </c>
      <c r="S50">
        <v>1.26257E-3</v>
      </c>
      <c r="T50">
        <v>1.2940499999999999E-3</v>
      </c>
      <c r="U50">
        <v>1.2976000000000001E-3</v>
      </c>
      <c r="V50">
        <v>1.3039499999999999E-3</v>
      </c>
      <c r="W50">
        <v>1.30952E-3</v>
      </c>
      <c r="X50">
        <v>1.3078600000000001E-3</v>
      </c>
      <c r="Y50">
        <v>1.2971899999999999E-3</v>
      </c>
      <c r="Z50">
        <v>1.2759E-3</v>
      </c>
      <c r="AA50">
        <v>1.24478E-3</v>
      </c>
      <c r="AB50" t="s">
        <v>5</v>
      </c>
    </row>
    <row r="51" spans="1:28" x14ac:dyDescent="0.25">
      <c r="A51" t="s">
        <v>102</v>
      </c>
      <c r="B51" t="s">
        <v>1</v>
      </c>
      <c r="C51" t="s">
        <v>2</v>
      </c>
      <c r="D51" t="s">
        <v>64</v>
      </c>
      <c r="E51" t="s">
        <v>2</v>
      </c>
      <c r="F51" t="s">
        <v>66</v>
      </c>
      <c r="G51" s="1">
        <v>2.13002E-4</v>
      </c>
      <c r="H51" s="1">
        <v>3.1980000000000002E-4</v>
      </c>
      <c r="I51" s="1">
        <v>3.4689999999999998E-4</v>
      </c>
      <c r="J51" s="1">
        <v>4.0979999999999999E-4</v>
      </c>
      <c r="K51" s="1">
        <v>4.8770600000000002E-4</v>
      </c>
      <c r="L51" s="1">
        <v>5.5090200000000003E-4</v>
      </c>
      <c r="M51" s="1">
        <v>6.0960699999999997E-4</v>
      </c>
      <c r="N51" s="1">
        <v>6.1692599999999995E-4</v>
      </c>
      <c r="O51" s="1">
        <v>6.2859799999999996E-4</v>
      </c>
      <c r="P51" s="1">
        <v>6.4614399999999997E-4</v>
      </c>
      <c r="Q51" s="1">
        <v>6.6038999999999996E-4</v>
      </c>
      <c r="R51" s="1">
        <v>6.7898999999999998E-4</v>
      </c>
      <c r="S51" s="1">
        <v>6.9024699999999995E-4</v>
      </c>
      <c r="T51" s="1">
        <v>7.0036499999999999E-4</v>
      </c>
      <c r="U51" s="1">
        <v>7.0393099999999998E-4</v>
      </c>
      <c r="V51" s="1">
        <v>7.0630300000000003E-4</v>
      </c>
      <c r="W51" s="1">
        <v>7.06108E-4</v>
      </c>
      <c r="X51" s="1">
        <v>7.02032E-4</v>
      </c>
      <c r="Y51" s="1">
        <v>6.9335499999999999E-4</v>
      </c>
      <c r="Z51" s="1">
        <v>6.7950900000000002E-4</v>
      </c>
      <c r="AA51" s="1">
        <v>6.6082800000000002E-4</v>
      </c>
      <c r="AB51" t="s">
        <v>5</v>
      </c>
    </row>
    <row r="52" spans="1:28" x14ac:dyDescent="0.25">
      <c r="A52" t="s">
        <v>102</v>
      </c>
      <c r="B52" t="s">
        <v>1</v>
      </c>
      <c r="C52" t="s">
        <v>2</v>
      </c>
      <c r="D52" t="s">
        <v>64</v>
      </c>
      <c r="E52" t="s">
        <v>2</v>
      </c>
      <c r="F52" t="s">
        <v>67</v>
      </c>
      <c r="G52" s="1">
        <v>1.69001E-4</v>
      </c>
      <c r="H52" s="1">
        <v>2.5379999999999999E-4</v>
      </c>
      <c r="I52" s="1">
        <v>2.7520000000000002E-4</v>
      </c>
      <c r="J52" s="1">
        <v>3.2509999999999999E-4</v>
      </c>
      <c r="K52" s="1">
        <v>4.1203000000000002E-4</v>
      </c>
      <c r="L52" s="1">
        <v>4.7950999999999999E-4</v>
      </c>
      <c r="M52" s="1">
        <v>5.4141200000000001E-4</v>
      </c>
      <c r="N52" s="1">
        <v>5.3877999999999999E-4</v>
      </c>
      <c r="O52" s="1">
        <v>5.4495200000000002E-4</v>
      </c>
      <c r="P52" s="1">
        <v>5.6227100000000004E-4</v>
      </c>
      <c r="Q52" s="1">
        <v>5.7407699999999999E-4</v>
      </c>
      <c r="R52" s="1">
        <v>6.0150299999999998E-4</v>
      </c>
      <c r="S52" s="1">
        <v>6.1738799999999996E-4</v>
      </c>
      <c r="T52" s="1">
        <v>6.3325199999999995E-4</v>
      </c>
      <c r="U52" s="1">
        <v>6.3548000000000001E-4</v>
      </c>
      <c r="V52" s="1">
        <v>6.3916899999999998E-4</v>
      </c>
      <c r="W52" s="1">
        <v>6.4260599999999999E-4</v>
      </c>
      <c r="X52" s="1">
        <v>6.4269100000000003E-4</v>
      </c>
      <c r="Y52" s="1">
        <v>6.3858999999999997E-4</v>
      </c>
      <c r="Z52" s="1">
        <v>6.2953499999999997E-4</v>
      </c>
      <c r="AA52" s="1">
        <v>6.1593800000000001E-4</v>
      </c>
      <c r="AB52" t="s">
        <v>5</v>
      </c>
    </row>
    <row r="53" spans="1:28" x14ac:dyDescent="0.25">
      <c r="A53" t="s">
        <v>102</v>
      </c>
      <c r="B53" t="s">
        <v>1</v>
      </c>
      <c r="C53" t="s">
        <v>2</v>
      </c>
      <c r="D53" t="s">
        <v>64</v>
      </c>
      <c r="E53" t="s">
        <v>2</v>
      </c>
      <c r="F53" t="s">
        <v>68</v>
      </c>
      <c r="G53" s="1">
        <v>1.12701E-4</v>
      </c>
      <c r="H53" s="1">
        <v>1.6919999999999999E-4</v>
      </c>
      <c r="I53" s="1">
        <v>1.8349999999999999E-4</v>
      </c>
      <c r="J53" s="1">
        <v>2.1680000000000001E-4</v>
      </c>
      <c r="K53" s="1">
        <v>2.5481899999999999E-4</v>
      </c>
      <c r="L53" s="1">
        <v>2.8492699999999998E-4</v>
      </c>
      <c r="M53" s="1">
        <v>3.1255999999999998E-4</v>
      </c>
      <c r="N53" s="1">
        <v>3.1509399999999998E-4</v>
      </c>
      <c r="O53" s="1">
        <v>3.2010600000000001E-4</v>
      </c>
      <c r="P53" s="1">
        <v>3.28155E-4</v>
      </c>
      <c r="Q53" s="1">
        <v>3.34486E-4</v>
      </c>
      <c r="R53" s="1">
        <v>3.4420499999999999E-4</v>
      </c>
      <c r="S53" s="1">
        <v>3.5022100000000001E-4</v>
      </c>
      <c r="T53" s="1">
        <v>3.5574899999999998E-4</v>
      </c>
      <c r="U53" s="1">
        <v>3.5780600000000001E-4</v>
      </c>
      <c r="V53" s="1">
        <v>3.5935699999999998E-4</v>
      </c>
      <c r="W53" s="1">
        <v>3.59713E-4</v>
      </c>
      <c r="X53" s="1">
        <v>3.5819699999999999E-4</v>
      </c>
      <c r="Y53" s="1">
        <v>3.5445600000000001E-4</v>
      </c>
      <c r="Z53" s="1">
        <v>3.4821100000000002E-4</v>
      </c>
      <c r="AA53" s="1">
        <v>3.3964500000000002E-4</v>
      </c>
      <c r="AB53" t="s">
        <v>5</v>
      </c>
    </row>
    <row r="54" spans="1:28" x14ac:dyDescent="0.25">
      <c r="A54" t="s">
        <v>102</v>
      </c>
      <c r="B54" t="s">
        <v>1</v>
      </c>
      <c r="C54" t="s">
        <v>2</v>
      </c>
      <c r="D54" t="s">
        <v>69</v>
      </c>
      <c r="E54" t="s">
        <v>2</v>
      </c>
      <c r="F54" t="s">
        <v>70</v>
      </c>
      <c r="G54" s="1">
        <v>4.6950399999999998E-4</v>
      </c>
      <c r="H54" s="1">
        <v>7.048E-4</v>
      </c>
      <c r="I54" s="1">
        <v>7.6449999999999999E-4</v>
      </c>
      <c r="J54" s="1">
        <v>9.0299900000000003E-4</v>
      </c>
      <c r="K54">
        <v>1.1820999999999999E-3</v>
      </c>
      <c r="L54">
        <v>1.4121400000000001E-3</v>
      </c>
      <c r="M54">
        <v>1.6338100000000001E-3</v>
      </c>
      <c r="N54">
        <v>1.64127E-3</v>
      </c>
      <c r="O54">
        <v>1.6803E-3</v>
      </c>
      <c r="P54">
        <v>1.75384E-3</v>
      </c>
      <c r="Q54">
        <v>1.8097899999999999E-3</v>
      </c>
      <c r="R54">
        <v>1.9055400000000001E-3</v>
      </c>
      <c r="S54">
        <v>1.9687200000000002E-3</v>
      </c>
      <c r="T54">
        <v>2.0359699999999998E-3</v>
      </c>
      <c r="U54">
        <v>2.0557100000000001E-3</v>
      </c>
      <c r="V54">
        <v>2.0838200000000001E-3</v>
      </c>
      <c r="W54">
        <v>2.1156399999999998E-3</v>
      </c>
      <c r="X54">
        <v>2.1408199999999999E-3</v>
      </c>
      <c r="Y54">
        <v>2.1578700000000001E-3</v>
      </c>
      <c r="Z54">
        <v>2.1627899999999999E-3</v>
      </c>
      <c r="AA54">
        <v>2.1623499999999999E-3</v>
      </c>
      <c r="AB54" t="s">
        <v>5</v>
      </c>
    </row>
    <row r="55" spans="1:28" x14ac:dyDescent="0.25">
      <c r="A55" t="s">
        <v>102</v>
      </c>
      <c r="B55" t="s">
        <v>1</v>
      </c>
      <c r="C55" t="s">
        <v>2</v>
      </c>
      <c r="D55" t="s">
        <v>69</v>
      </c>
      <c r="E55" t="s">
        <v>2</v>
      </c>
      <c r="F55" t="s">
        <v>71</v>
      </c>
      <c r="G55" s="1">
        <v>3.1300300000000001E-4</v>
      </c>
      <c r="H55" s="1">
        <v>4.6989999999999998E-4</v>
      </c>
      <c r="I55" s="1">
        <v>5.0960000000000003E-4</v>
      </c>
      <c r="J55" s="1">
        <v>6.02E-4</v>
      </c>
      <c r="K55" s="1">
        <v>7.23337E-4</v>
      </c>
      <c r="L55" s="1">
        <v>8.2252499999999995E-4</v>
      </c>
      <c r="M55" s="1">
        <v>9.1631199999999996E-4</v>
      </c>
      <c r="N55" s="1">
        <v>9.3021399999999995E-4</v>
      </c>
      <c r="O55" s="1">
        <v>9.5343800000000003E-4</v>
      </c>
      <c r="P55" s="1">
        <v>9.8581499999999991E-4</v>
      </c>
      <c r="Q55">
        <v>1.0133200000000001E-3</v>
      </c>
      <c r="R55">
        <v>1.0474799999999999E-3</v>
      </c>
      <c r="S55">
        <v>1.07273E-3</v>
      </c>
      <c r="T55">
        <v>1.09858E-3</v>
      </c>
      <c r="U55">
        <v>1.1121799999999999E-3</v>
      </c>
      <c r="V55">
        <v>1.1259900000000001E-3</v>
      </c>
      <c r="W55">
        <v>1.1383299999999999E-3</v>
      </c>
      <c r="X55">
        <v>1.14726E-3</v>
      </c>
      <c r="Y55">
        <v>1.1520300000000001E-3</v>
      </c>
      <c r="Z55">
        <v>1.1510400000000001E-3</v>
      </c>
      <c r="AA55">
        <v>1.1476800000000001E-3</v>
      </c>
      <c r="AB55" t="s">
        <v>5</v>
      </c>
    </row>
    <row r="56" spans="1:28" x14ac:dyDescent="0.25">
      <c r="A56" t="s">
        <v>102</v>
      </c>
      <c r="B56" t="s">
        <v>1</v>
      </c>
      <c r="C56" t="s">
        <v>2</v>
      </c>
      <c r="D56" t="s">
        <v>69</v>
      </c>
      <c r="E56" t="s">
        <v>2</v>
      </c>
      <c r="F56" t="s">
        <v>72</v>
      </c>
      <c r="G56" s="1">
        <v>4.7000400000000002E-6</v>
      </c>
      <c r="H56" s="1">
        <v>6.9999999999999999E-6</v>
      </c>
      <c r="I56" s="1">
        <v>7.6000000000000001E-6</v>
      </c>
      <c r="J56" s="1">
        <v>8.9999899999999995E-6</v>
      </c>
      <c r="K56" s="1">
        <v>1.0525499999999999E-5</v>
      </c>
      <c r="L56" s="1">
        <v>1.1365E-5</v>
      </c>
      <c r="M56" s="1">
        <v>1.2009400000000001E-5</v>
      </c>
      <c r="N56" s="1">
        <v>1.17281E-5</v>
      </c>
      <c r="O56" s="1">
        <v>1.16815E-5</v>
      </c>
      <c r="P56" s="1">
        <v>1.1867399999999999E-5</v>
      </c>
      <c r="Q56" s="1">
        <v>1.19505E-5</v>
      </c>
      <c r="R56" s="1">
        <v>1.2572600000000001E-5</v>
      </c>
      <c r="S56" s="1">
        <v>1.2991400000000001E-5</v>
      </c>
      <c r="T56" s="1">
        <v>1.3438800000000001E-5</v>
      </c>
      <c r="U56" s="1">
        <v>1.3583900000000001E-5</v>
      </c>
      <c r="V56" s="1">
        <v>1.37829E-5</v>
      </c>
      <c r="W56" s="1">
        <v>1.4006600000000001E-5</v>
      </c>
      <c r="X56" s="1">
        <v>1.41909E-5</v>
      </c>
      <c r="Y56" s="1">
        <v>1.43267E-5</v>
      </c>
      <c r="Z56" s="1">
        <v>1.4389000000000001E-5</v>
      </c>
      <c r="AA56" s="1">
        <v>1.4423899999999999E-5</v>
      </c>
      <c r="AB56" t="s">
        <v>5</v>
      </c>
    </row>
    <row r="57" spans="1:28" x14ac:dyDescent="0.25">
      <c r="A57" t="s">
        <v>102</v>
      </c>
      <c r="B57" t="s">
        <v>1</v>
      </c>
      <c r="C57" t="s">
        <v>2</v>
      </c>
      <c r="D57" t="s">
        <v>69</v>
      </c>
      <c r="E57" t="s">
        <v>2</v>
      </c>
      <c r="F57" t="s">
        <v>73</v>
      </c>
      <c r="G57" s="1">
        <v>3.1000299999999999E-6</v>
      </c>
      <c r="H57" s="1">
        <v>4.6999999999999999E-6</v>
      </c>
      <c r="I57" s="1">
        <v>5.1000000000000003E-6</v>
      </c>
      <c r="J57" s="1">
        <v>6.0000000000000002E-6</v>
      </c>
      <c r="K57" s="1">
        <v>6.7464499999999996E-6</v>
      </c>
      <c r="L57" s="1">
        <v>7.2439600000000002E-6</v>
      </c>
      <c r="M57" s="1">
        <v>7.6722799999999997E-6</v>
      </c>
      <c r="N57" s="1">
        <v>7.6484199999999992E-6</v>
      </c>
      <c r="O57" s="1">
        <v>7.7088499999999999E-6</v>
      </c>
      <c r="P57" s="1">
        <v>7.8502399999999992E-6</v>
      </c>
      <c r="Q57" s="1">
        <v>7.9544699999999994E-6</v>
      </c>
      <c r="R57" s="1">
        <v>8.2407799999999994E-6</v>
      </c>
      <c r="S57" s="1">
        <v>8.4519699999999993E-6</v>
      </c>
      <c r="T57" s="1">
        <v>8.67092E-6</v>
      </c>
      <c r="U57" s="1">
        <v>8.7819499999999998E-6</v>
      </c>
      <c r="V57" s="1">
        <v>8.8996099999999993E-6</v>
      </c>
      <c r="W57" s="1">
        <v>9.0103400000000002E-6</v>
      </c>
      <c r="X57" s="1">
        <v>9.0965500000000002E-6</v>
      </c>
      <c r="Y57" s="1">
        <v>9.1527900000000008E-6</v>
      </c>
      <c r="Z57" s="1">
        <v>9.1666199999999993E-6</v>
      </c>
      <c r="AA57" s="1">
        <v>9.1660899999999995E-6</v>
      </c>
      <c r="AB57" t="s">
        <v>5</v>
      </c>
    </row>
    <row r="58" spans="1:28" x14ac:dyDescent="0.25">
      <c r="A58" t="s">
        <v>102</v>
      </c>
      <c r="B58" t="s">
        <v>1</v>
      </c>
      <c r="C58" t="s">
        <v>2</v>
      </c>
      <c r="D58" t="s">
        <v>74</v>
      </c>
      <c r="E58" t="s">
        <v>2</v>
      </c>
      <c r="F58" t="s">
        <v>75</v>
      </c>
      <c r="G58">
        <v>2.1233599999999998E-2</v>
      </c>
      <c r="H58">
        <v>3.1877200000000001E-2</v>
      </c>
      <c r="I58">
        <v>3.4574399999999998E-2</v>
      </c>
      <c r="J58">
        <v>4.0843400000000002E-2</v>
      </c>
      <c r="K58">
        <v>4.3193599999999999E-2</v>
      </c>
      <c r="L58">
        <v>4.3184E-2</v>
      </c>
      <c r="M58">
        <v>4.23206E-2</v>
      </c>
      <c r="N58">
        <v>4.2066399999999997E-2</v>
      </c>
      <c r="O58">
        <v>4.2100899999999997E-2</v>
      </c>
      <c r="P58">
        <v>4.3417299999999999E-2</v>
      </c>
      <c r="Q58">
        <v>4.4380799999999998E-2</v>
      </c>
      <c r="R58">
        <v>4.6285800000000002E-2</v>
      </c>
      <c r="S58">
        <v>4.74083E-2</v>
      </c>
      <c r="T58">
        <v>4.8594199999999997E-2</v>
      </c>
      <c r="U58">
        <v>4.8859899999999998E-2</v>
      </c>
      <c r="V58">
        <v>4.9262199999999999E-2</v>
      </c>
      <c r="W58">
        <v>4.9746400000000003E-2</v>
      </c>
      <c r="X58">
        <v>5.0291500000000003E-2</v>
      </c>
      <c r="Y58">
        <v>5.0623300000000003E-2</v>
      </c>
      <c r="Z58">
        <v>5.0735799999999998E-2</v>
      </c>
      <c r="AA58">
        <v>5.0697300000000001E-2</v>
      </c>
      <c r="AB58" t="s">
        <v>5</v>
      </c>
    </row>
    <row r="59" spans="1:28" x14ac:dyDescent="0.25">
      <c r="A59" t="s">
        <v>102</v>
      </c>
      <c r="B59" t="s">
        <v>1</v>
      </c>
      <c r="C59" t="s">
        <v>2</v>
      </c>
      <c r="D59" t="s">
        <v>74</v>
      </c>
      <c r="E59" t="s">
        <v>2</v>
      </c>
      <c r="F59" t="s">
        <v>76</v>
      </c>
      <c r="G59">
        <v>1.41557E-2</v>
      </c>
      <c r="H59">
        <v>2.12514E-2</v>
      </c>
      <c r="I59">
        <v>2.30496E-2</v>
      </c>
      <c r="J59">
        <v>2.7229E-2</v>
      </c>
      <c r="K59">
        <v>2.8304200000000002E-2</v>
      </c>
      <c r="L59">
        <v>2.8559999999999999E-2</v>
      </c>
      <c r="M59">
        <v>2.85014E-2</v>
      </c>
      <c r="N59">
        <v>2.8798500000000001E-2</v>
      </c>
      <c r="O59">
        <v>2.9239100000000001E-2</v>
      </c>
      <c r="P59">
        <v>3.0103499999999998E-2</v>
      </c>
      <c r="Q59">
        <v>3.0813400000000001E-2</v>
      </c>
      <c r="R59">
        <v>3.16028E-2</v>
      </c>
      <c r="S59">
        <v>3.2111599999999997E-2</v>
      </c>
      <c r="T59">
        <v>3.26228E-2</v>
      </c>
      <c r="U59">
        <v>3.2850400000000002E-2</v>
      </c>
      <c r="V59">
        <v>3.3076399999999999E-2</v>
      </c>
      <c r="W59">
        <v>3.3269800000000002E-2</v>
      </c>
      <c r="X59">
        <v>3.3431900000000001E-2</v>
      </c>
      <c r="Y59">
        <v>3.3472000000000002E-2</v>
      </c>
      <c r="Z59">
        <v>3.3379199999999998E-2</v>
      </c>
      <c r="AA59">
        <v>3.3205199999999997E-2</v>
      </c>
      <c r="AB59" t="s">
        <v>5</v>
      </c>
    </row>
    <row r="60" spans="1:28" x14ac:dyDescent="0.25">
      <c r="A60" t="s">
        <v>102</v>
      </c>
      <c r="B60" t="s">
        <v>1</v>
      </c>
      <c r="C60" t="s">
        <v>2</v>
      </c>
      <c r="D60" t="s">
        <v>74</v>
      </c>
      <c r="E60" t="s">
        <v>2</v>
      </c>
      <c r="F60" t="s">
        <v>77</v>
      </c>
      <c r="G60">
        <v>0.43665900000000002</v>
      </c>
      <c r="H60">
        <v>0.65553899999999998</v>
      </c>
      <c r="I60">
        <v>0.71100699999999994</v>
      </c>
      <c r="J60">
        <v>0.83992699999999998</v>
      </c>
      <c r="K60">
        <v>0.95857700000000001</v>
      </c>
      <c r="L60">
        <v>1.0300100000000001</v>
      </c>
      <c r="M60">
        <v>1.0798700000000001</v>
      </c>
      <c r="N60">
        <v>1.1732</v>
      </c>
      <c r="O60">
        <v>1.27389</v>
      </c>
      <c r="P60">
        <v>1.41855</v>
      </c>
      <c r="Q60">
        <v>1.55738</v>
      </c>
      <c r="R60">
        <v>1.6276900000000001</v>
      </c>
      <c r="S60">
        <v>1.6689099999999999</v>
      </c>
      <c r="T60">
        <v>1.71265</v>
      </c>
      <c r="U60">
        <v>1.7218500000000001</v>
      </c>
      <c r="V60">
        <v>1.73648</v>
      </c>
      <c r="W60">
        <v>1.7545999999999999</v>
      </c>
      <c r="X60">
        <v>1.77538</v>
      </c>
      <c r="Y60">
        <v>1.7885800000000001</v>
      </c>
      <c r="Z60">
        <v>1.7940700000000001</v>
      </c>
      <c r="AA60">
        <v>1.7942199999999999</v>
      </c>
      <c r="AB60" t="s">
        <v>5</v>
      </c>
    </row>
    <row r="61" spans="1:28" x14ac:dyDescent="0.25">
      <c r="A61" t="s">
        <v>102</v>
      </c>
      <c r="B61" t="s">
        <v>1</v>
      </c>
      <c r="C61" t="s">
        <v>2</v>
      </c>
      <c r="D61" t="s">
        <v>74</v>
      </c>
      <c r="E61" t="s">
        <v>2</v>
      </c>
      <c r="F61" t="s">
        <v>78</v>
      </c>
      <c r="G61">
        <v>0.29110599999999998</v>
      </c>
      <c r="H61">
        <v>0.43702600000000003</v>
      </c>
      <c r="I61">
        <v>0.47400500000000001</v>
      </c>
      <c r="J61">
        <v>0.55995099999999998</v>
      </c>
      <c r="K61">
        <v>0.60927100000000001</v>
      </c>
      <c r="L61">
        <v>0.64175099999999996</v>
      </c>
      <c r="M61">
        <v>0.66705700000000001</v>
      </c>
      <c r="N61">
        <v>0.71085100000000001</v>
      </c>
      <c r="O61">
        <v>0.75771999999999995</v>
      </c>
      <c r="P61">
        <v>0.81433299999999997</v>
      </c>
      <c r="Q61">
        <v>0.86720600000000003</v>
      </c>
      <c r="R61">
        <v>0.88718399999999997</v>
      </c>
      <c r="S61">
        <v>0.90040900000000001</v>
      </c>
      <c r="T61">
        <v>0.91354500000000005</v>
      </c>
      <c r="U61">
        <v>0.92021600000000003</v>
      </c>
      <c r="V61">
        <v>0.92644499999999996</v>
      </c>
      <c r="W61">
        <v>0.931396</v>
      </c>
      <c r="X61">
        <v>0.93518199999999996</v>
      </c>
      <c r="Y61">
        <v>0.93568399999999996</v>
      </c>
      <c r="Z61">
        <v>0.93257500000000004</v>
      </c>
      <c r="AA61">
        <v>0.92734399999999995</v>
      </c>
      <c r="AB61" t="s">
        <v>5</v>
      </c>
    </row>
    <row r="62" spans="1:28" x14ac:dyDescent="0.25">
      <c r="A62" t="s">
        <v>102</v>
      </c>
      <c r="B62" t="s">
        <v>1</v>
      </c>
      <c r="C62" t="s">
        <v>2</v>
      </c>
      <c r="D62" t="s">
        <v>79</v>
      </c>
      <c r="E62" t="s">
        <v>2</v>
      </c>
      <c r="F62" t="s">
        <v>80</v>
      </c>
      <c r="G62" s="1">
        <v>8.0000700000000005E-7</v>
      </c>
      <c r="H62" s="1">
        <v>1.1000000000000001E-6</v>
      </c>
      <c r="I62" s="1">
        <v>1.1999999999999999E-6</v>
      </c>
      <c r="J62" s="1">
        <v>1.5E-6</v>
      </c>
      <c r="K62" s="1">
        <v>1.5784499999999999E-6</v>
      </c>
      <c r="L62" s="1">
        <v>1.5458300000000001E-6</v>
      </c>
      <c r="M62" s="1">
        <v>1.48969E-6</v>
      </c>
      <c r="N62" s="1">
        <v>1.40509E-6</v>
      </c>
      <c r="O62" s="1">
        <v>1.3591799999999999E-6</v>
      </c>
      <c r="P62" s="1">
        <v>1.3363799999999999E-6</v>
      </c>
      <c r="Q62" s="1">
        <v>1.30164E-6</v>
      </c>
      <c r="R62" s="1">
        <v>1.3537400000000001E-6</v>
      </c>
      <c r="S62" s="1">
        <v>1.3861500000000001E-6</v>
      </c>
      <c r="T62" s="1">
        <v>1.42159E-6</v>
      </c>
      <c r="U62" s="1">
        <v>1.4292400000000001E-6</v>
      </c>
      <c r="V62" s="1">
        <v>1.4428800000000001E-6</v>
      </c>
      <c r="W62" s="1">
        <v>1.45961E-6</v>
      </c>
      <c r="X62" s="1">
        <v>1.4711E-6</v>
      </c>
      <c r="Y62" s="1">
        <v>1.47937E-6</v>
      </c>
      <c r="Z62" s="1">
        <v>1.4825800000000001E-6</v>
      </c>
      <c r="AA62" s="1">
        <v>1.4844200000000001E-6</v>
      </c>
      <c r="AB62" t="s">
        <v>5</v>
      </c>
    </row>
    <row r="63" spans="1:28" x14ac:dyDescent="0.25">
      <c r="A63" t="s">
        <v>102</v>
      </c>
      <c r="B63" t="s">
        <v>1</v>
      </c>
      <c r="C63" t="s">
        <v>2</v>
      </c>
      <c r="D63" t="s">
        <v>79</v>
      </c>
      <c r="E63" t="s">
        <v>2</v>
      </c>
      <c r="F63" t="s">
        <v>81</v>
      </c>
      <c r="G63" s="1">
        <v>5.0000399999999998E-7</v>
      </c>
      <c r="H63" s="1">
        <v>7.9999900000000004E-7</v>
      </c>
      <c r="I63" s="1">
        <v>7.9999999999999996E-7</v>
      </c>
      <c r="J63" s="1">
        <v>9.9999899999999993E-7</v>
      </c>
      <c r="K63" s="1">
        <v>1.03357E-6</v>
      </c>
      <c r="L63" s="1">
        <v>1.0273399999999999E-6</v>
      </c>
      <c r="M63" s="1">
        <v>1.0109999999999999E-6</v>
      </c>
      <c r="N63" s="1">
        <v>9.8279000000000008E-7</v>
      </c>
      <c r="O63" s="1">
        <v>9.7050999999999992E-7</v>
      </c>
      <c r="P63" s="1">
        <v>9.657910000000001E-7</v>
      </c>
      <c r="Q63" s="1">
        <v>9.5521000000000004E-7</v>
      </c>
      <c r="R63" s="1">
        <v>9.8022399999999998E-7</v>
      </c>
      <c r="S63" s="1">
        <v>9.97171E-7</v>
      </c>
      <c r="T63" s="1">
        <v>1.0153E-6</v>
      </c>
      <c r="U63" s="1">
        <v>1.02258E-6</v>
      </c>
      <c r="V63" s="1">
        <v>1.0312200000000001E-6</v>
      </c>
      <c r="W63" s="1">
        <v>1.03977E-6</v>
      </c>
      <c r="X63" s="1">
        <v>1.0449200000000001E-6</v>
      </c>
      <c r="Y63" s="1">
        <v>1.0478900000000001E-6</v>
      </c>
      <c r="Z63" s="1">
        <v>1.04774E-6</v>
      </c>
      <c r="AA63" s="1">
        <v>1.0469399999999999E-6</v>
      </c>
      <c r="AB63" t="s">
        <v>5</v>
      </c>
    </row>
    <row r="64" spans="1:28" x14ac:dyDescent="0.25">
      <c r="A64" t="s">
        <v>102</v>
      </c>
      <c r="B64" t="s">
        <v>1</v>
      </c>
      <c r="C64" t="s">
        <v>2</v>
      </c>
      <c r="D64" t="s">
        <v>79</v>
      </c>
      <c r="E64" t="s">
        <v>2</v>
      </c>
      <c r="F64" t="s">
        <v>82</v>
      </c>
      <c r="G64">
        <v>1.08081E-3</v>
      </c>
      <c r="H64">
        <v>1.6226000000000001E-3</v>
      </c>
      <c r="I64">
        <v>1.7599E-3</v>
      </c>
      <c r="J64">
        <v>2.0791E-3</v>
      </c>
      <c r="K64">
        <v>2.3285699999999999E-3</v>
      </c>
      <c r="L64">
        <v>2.4191E-3</v>
      </c>
      <c r="M64">
        <v>2.4641200000000002E-3</v>
      </c>
      <c r="N64">
        <v>2.5189700000000001E-3</v>
      </c>
      <c r="O64">
        <v>2.62963E-3</v>
      </c>
      <c r="P64">
        <v>2.78276E-3</v>
      </c>
      <c r="Q64">
        <v>2.9031700000000001E-3</v>
      </c>
      <c r="R64">
        <v>3.0236400000000002E-3</v>
      </c>
      <c r="S64">
        <v>3.0971900000000001E-3</v>
      </c>
      <c r="T64">
        <v>3.1774199999999998E-3</v>
      </c>
      <c r="U64">
        <v>3.1923099999999999E-3</v>
      </c>
      <c r="V64">
        <v>3.22128E-3</v>
      </c>
      <c r="W64">
        <v>3.2574700000000002E-3</v>
      </c>
      <c r="X64">
        <v>3.28115E-3</v>
      </c>
      <c r="Y64">
        <v>3.29671E-3</v>
      </c>
      <c r="Z64">
        <v>3.2997E-3</v>
      </c>
      <c r="AA64">
        <v>3.2981999999999998E-3</v>
      </c>
      <c r="AB64" t="s">
        <v>5</v>
      </c>
    </row>
    <row r="65" spans="1:28" x14ac:dyDescent="0.25">
      <c r="A65" t="s">
        <v>102</v>
      </c>
      <c r="B65" t="s">
        <v>1</v>
      </c>
      <c r="C65" t="s">
        <v>2</v>
      </c>
      <c r="D65" t="s">
        <v>79</v>
      </c>
      <c r="E65" t="s">
        <v>2</v>
      </c>
      <c r="F65" t="s">
        <v>83</v>
      </c>
      <c r="G65" s="1">
        <v>7.2060600000000005E-4</v>
      </c>
      <c r="H65">
        <v>1.0817999999999999E-3</v>
      </c>
      <c r="I65">
        <v>1.1733E-3</v>
      </c>
      <c r="J65">
        <v>1.3860000000000001E-3</v>
      </c>
      <c r="K65">
        <v>1.48715E-3</v>
      </c>
      <c r="L65">
        <v>1.53173E-3</v>
      </c>
      <c r="M65">
        <v>1.5595400000000001E-3</v>
      </c>
      <c r="N65">
        <v>1.5941E-3</v>
      </c>
      <c r="O65">
        <v>1.65058E-3</v>
      </c>
      <c r="P65">
        <v>1.7178499999999999E-3</v>
      </c>
      <c r="Q65">
        <v>1.7729499999999999E-3</v>
      </c>
      <c r="R65">
        <v>1.81587E-3</v>
      </c>
      <c r="S65">
        <v>1.8449600000000001E-3</v>
      </c>
      <c r="T65">
        <v>1.8757400000000001E-3</v>
      </c>
      <c r="U65">
        <v>1.88872E-3</v>
      </c>
      <c r="V65">
        <v>1.9032700000000001E-3</v>
      </c>
      <c r="W65">
        <v>1.9168099999999999E-3</v>
      </c>
      <c r="X65">
        <v>1.92377E-3</v>
      </c>
      <c r="Y65">
        <v>1.9262000000000001E-3</v>
      </c>
      <c r="Z65">
        <v>1.92242E-3</v>
      </c>
      <c r="AA65">
        <v>1.91672E-3</v>
      </c>
      <c r="AB65" t="s">
        <v>5</v>
      </c>
    </row>
    <row r="66" spans="1:28" x14ac:dyDescent="0.25">
      <c r="A66" t="s">
        <v>102</v>
      </c>
      <c r="B66" t="s">
        <v>1</v>
      </c>
      <c r="C66" t="s">
        <v>2</v>
      </c>
      <c r="D66" t="s">
        <v>84</v>
      </c>
      <c r="E66" t="s">
        <v>2</v>
      </c>
      <c r="F66" t="s">
        <v>85</v>
      </c>
      <c r="G66">
        <v>0.15126899999999999</v>
      </c>
      <c r="H66">
        <v>0.22709399999999999</v>
      </c>
      <c r="I66">
        <v>0.246309</v>
      </c>
      <c r="J66">
        <v>0.29097000000000001</v>
      </c>
      <c r="K66">
        <v>0.30680600000000002</v>
      </c>
      <c r="L66">
        <v>0.30518699999999999</v>
      </c>
      <c r="M66">
        <v>0.29780899999999999</v>
      </c>
      <c r="N66">
        <v>0.29083999999999999</v>
      </c>
      <c r="O66">
        <v>0.286495</v>
      </c>
      <c r="P66">
        <v>0.29078799999999999</v>
      </c>
      <c r="Q66">
        <v>0.29305599999999998</v>
      </c>
      <c r="R66">
        <v>0.30751400000000001</v>
      </c>
      <c r="S66">
        <v>0.31703100000000001</v>
      </c>
      <c r="T66">
        <v>0.327457</v>
      </c>
      <c r="U66">
        <v>0.33085599999999998</v>
      </c>
      <c r="V66">
        <v>0.33538499999999999</v>
      </c>
      <c r="W66">
        <v>0.340812</v>
      </c>
      <c r="X66">
        <v>0.34693800000000002</v>
      </c>
      <c r="Y66">
        <v>0.352016</v>
      </c>
      <c r="Z66">
        <v>0.35581400000000002</v>
      </c>
      <c r="AA66">
        <v>0.35974200000000001</v>
      </c>
      <c r="AB66" t="s">
        <v>5</v>
      </c>
    </row>
    <row r="67" spans="1:28" x14ac:dyDescent="0.25">
      <c r="A67" t="s">
        <v>102</v>
      </c>
      <c r="B67" t="s">
        <v>1</v>
      </c>
      <c r="C67" t="s">
        <v>2</v>
      </c>
      <c r="D67" t="s">
        <v>84</v>
      </c>
      <c r="E67" t="s">
        <v>2</v>
      </c>
      <c r="F67" t="s">
        <v>86</v>
      </c>
      <c r="G67">
        <v>0.10084600000000001</v>
      </c>
      <c r="H67">
        <v>0.151396</v>
      </c>
      <c r="I67">
        <v>0.16420599999999999</v>
      </c>
      <c r="J67">
        <v>0.19398000000000001</v>
      </c>
      <c r="K67">
        <v>0.20141700000000001</v>
      </c>
      <c r="L67">
        <v>0.20263999999999999</v>
      </c>
      <c r="M67">
        <v>0.20166500000000001</v>
      </c>
      <c r="N67">
        <v>0.201457</v>
      </c>
      <c r="O67">
        <v>0.20238700000000001</v>
      </c>
      <c r="P67">
        <v>0.206286</v>
      </c>
      <c r="Q67">
        <v>0.20930799999999999</v>
      </c>
      <c r="R67">
        <v>0.216143</v>
      </c>
      <c r="S67">
        <v>0.221133</v>
      </c>
      <c r="T67">
        <v>0.226464</v>
      </c>
      <c r="U67">
        <v>0.22915199999999999</v>
      </c>
      <c r="V67">
        <v>0.231993</v>
      </c>
      <c r="W67">
        <v>0.23485500000000001</v>
      </c>
      <c r="X67">
        <v>0.23772199999999999</v>
      </c>
      <c r="Y67">
        <v>0.239981</v>
      </c>
      <c r="Z67">
        <v>0.24143300000000001</v>
      </c>
      <c r="AA67">
        <v>0.24307500000000001</v>
      </c>
      <c r="AB67" t="s">
        <v>5</v>
      </c>
    </row>
    <row r="68" spans="1:28" x14ac:dyDescent="0.25">
      <c r="A68" t="s">
        <v>102</v>
      </c>
      <c r="B68" t="s">
        <v>1</v>
      </c>
      <c r="C68" t="s">
        <v>2</v>
      </c>
      <c r="D68" t="s">
        <v>84</v>
      </c>
      <c r="E68" t="s">
        <v>2</v>
      </c>
      <c r="F68" t="s">
        <v>87</v>
      </c>
      <c r="G68">
        <v>1.0340100000000001</v>
      </c>
      <c r="H68">
        <v>1.5523199999999999</v>
      </c>
      <c r="I68">
        <v>1.68367</v>
      </c>
      <c r="J68">
        <v>1.98895</v>
      </c>
      <c r="K68">
        <v>2.23909</v>
      </c>
      <c r="L68">
        <v>2.3704299999999998</v>
      </c>
      <c r="M68">
        <v>2.4503300000000001</v>
      </c>
      <c r="N68">
        <v>2.6085500000000001</v>
      </c>
      <c r="O68">
        <v>2.7829199999999998</v>
      </c>
      <c r="P68">
        <v>3.0469900000000001</v>
      </c>
      <c r="Q68">
        <v>3.29454</v>
      </c>
      <c r="R68">
        <v>3.4644200000000001</v>
      </c>
      <c r="S68">
        <v>3.5756600000000001</v>
      </c>
      <c r="T68">
        <v>3.6979799999999998</v>
      </c>
      <c r="U68">
        <v>3.7365200000000001</v>
      </c>
      <c r="V68">
        <v>3.7892899999999998</v>
      </c>
      <c r="W68">
        <v>3.8536600000000001</v>
      </c>
      <c r="X68">
        <v>3.92726</v>
      </c>
      <c r="Y68">
        <v>3.98929</v>
      </c>
      <c r="Z68">
        <v>4.0373299999999999</v>
      </c>
      <c r="AA68">
        <v>4.0874800000000002</v>
      </c>
      <c r="AB68" t="s">
        <v>5</v>
      </c>
    </row>
    <row r="69" spans="1:28" x14ac:dyDescent="0.25">
      <c r="A69" t="s">
        <v>102</v>
      </c>
      <c r="B69" t="s">
        <v>1</v>
      </c>
      <c r="C69" t="s">
        <v>2</v>
      </c>
      <c r="D69" t="s">
        <v>84</v>
      </c>
      <c r="E69" t="s">
        <v>2</v>
      </c>
      <c r="F69" t="s">
        <v>88</v>
      </c>
      <c r="G69">
        <v>0.68933999999999995</v>
      </c>
      <c r="H69">
        <v>1.03488</v>
      </c>
      <c r="I69">
        <v>1.1224400000000001</v>
      </c>
      <c r="J69">
        <v>1.32596</v>
      </c>
      <c r="K69">
        <v>1.4320600000000001</v>
      </c>
      <c r="L69">
        <v>1.49566</v>
      </c>
      <c r="M69">
        <v>1.5418099999999999</v>
      </c>
      <c r="N69">
        <v>1.6236299999999999</v>
      </c>
      <c r="O69">
        <v>1.71309</v>
      </c>
      <c r="P69">
        <v>1.82538</v>
      </c>
      <c r="Q69">
        <v>1.9300999999999999</v>
      </c>
      <c r="R69">
        <v>1.98909</v>
      </c>
      <c r="S69">
        <v>2.03328</v>
      </c>
      <c r="T69">
        <v>2.0803600000000002</v>
      </c>
      <c r="U69">
        <v>2.10595</v>
      </c>
      <c r="V69">
        <v>2.13226</v>
      </c>
      <c r="W69">
        <v>2.1581600000000001</v>
      </c>
      <c r="X69">
        <v>2.1837</v>
      </c>
      <c r="Y69">
        <v>2.2040700000000002</v>
      </c>
      <c r="Z69">
        <v>2.2174499999999999</v>
      </c>
      <c r="AA69">
        <v>2.2331500000000002</v>
      </c>
      <c r="AB69" t="s">
        <v>5</v>
      </c>
    </row>
    <row r="70" spans="1:28" x14ac:dyDescent="0.25">
      <c r="A70" t="s">
        <v>102</v>
      </c>
      <c r="B70" t="s">
        <v>1</v>
      </c>
      <c r="C70" t="s">
        <v>2</v>
      </c>
      <c r="D70" t="s">
        <v>89</v>
      </c>
      <c r="E70" t="s">
        <v>2</v>
      </c>
      <c r="F70" t="s">
        <v>90</v>
      </c>
      <c r="G70">
        <v>6.7251500000000001E-3</v>
      </c>
      <c r="H70">
        <v>1.00962E-2</v>
      </c>
      <c r="I70">
        <v>1.09505E-2</v>
      </c>
      <c r="J70">
        <v>1.2936100000000001E-2</v>
      </c>
      <c r="K70">
        <v>1.63079E-2</v>
      </c>
      <c r="L70">
        <v>1.87206E-2</v>
      </c>
      <c r="M70">
        <v>2.0918699999999998E-2</v>
      </c>
      <c r="N70">
        <v>2.0775100000000001E-2</v>
      </c>
      <c r="O70">
        <v>2.1261700000000001E-2</v>
      </c>
      <c r="P70">
        <v>2.1926399999999999E-2</v>
      </c>
      <c r="Q70">
        <v>2.2363500000000001E-2</v>
      </c>
      <c r="R70">
        <v>2.33136E-2</v>
      </c>
      <c r="S70">
        <v>2.3941799999999999E-2</v>
      </c>
      <c r="T70">
        <v>2.4634400000000001E-2</v>
      </c>
      <c r="U70">
        <v>2.4810499999999999E-2</v>
      </c>
      <c r="V70">
        <v>2.5111700000000001E-2</v>
      </c>
      <c r="W70">
        <v>2.5473900000000001E-2</v>
      </c>
      <c r="X70">
        <v>2.5689500000000001E-2</v>
      </c>
      <c r="Y70">
        <v>2.5869E-2</v>
      </c>
      <c r="Z70">
        <v>2.5958499999999999E-2</v>
      </c>
      <c r="AA70">
        <v>2.6059800000000001E-2</v>
      </c>
      <c r="AB70" t="s">
        <v>5</v>
      </c>
    </row>
    <row r="71" spans="1:28" x14ac:dyDescent="0.25">
      <c r="A71" t="s">
        <v>102</v>
      </c>
      <c r="B71" t="s">
        <v>1</v>
      </c>
      <c r="C71" t="s">
        <v>2</v>
      </c>
      <c r="D71" t="s">
        <v>89</v>
      </c>
      <c r="E71" t="s">
        <v>2</v>
      </c>
      <c r="F71" t="s">
        <v>91</v>
      </c>
      <c r="G71">
        <v>4.48344E-3</v>
      </c>
      <c r="H71">
        <v>6.7308000000000003E-3</v>
      </c>
      <c r="I71">
        <v>7.3004000000000003E-3</v>
      </c>
      <c r="J71">
        <v>8.6240899999999992E-3</v>
      </c>
      <c r="K71">
        <v>9.9962999999999996E-3</v>
      </c>
      <c r="L71">
        <v>1.0976400000000001E-2</v>
      </c>
      <c r="M71">
        <v>1.1849699999999999E-2</v>
      </c>
      <c r="N71">
        <v>1.18875E-2</v>
      </c>
      <c r="O71">
        <v>1.2131100000000001E-2</v>
      </c>
      <c r="P71">
        <v>1.2403900000000001E-2</v>
      </c>
      <c r="Q71">
        <v>1.26152E-2</v>
      </c>
      <c r="R71">
        <v>1.2929899999999999E-2</v>
      </c>
      <c r="S71">
        <v>1.3168300000000001E-2</v>
      </c>
      <c r="T71">
        <v>1.34249E-2</v>
      </c>
      <c r="U71">
        <v>1.3556500000000001E-2</v>
      </c>
      <c r="V71">
        <v>1.3702199999999999E-2</v>
      </c>
      <c r="W71">
        <v>1.3841600000000001E-2</v>
      </c>
      <c r="X71">
        <v>1.3925099999999999E-2</v>
      </c>
      <c r="Y71">
        <v>1.39872E-2</v>
      </c>
      <c r="Z71">
        <v>1.4010399999999999E-2</v>
      </c>
      <c r="AA71">
        <v>1.4043699999999999E-2</v>
      </c>
      <c r="AB71" t="s">
        <v>5</v>
      </c>
    </row>
    <row r="72" spans="1:28" x14ac:dyDescent="0.25">
      <c r="A72" t="s">
        <v>102</v>
      </c>
      <c r="B72" t="s">
        <v>1</v>
      </c>
      <c r="C72" t="s">
        <v>2</v>
      </c>
      <c r="D72" t="s">
        <v>89</v>
      </c>
      <c r="E72" t="s">
        <v>2</v>
      </c>
      <c r="F72" t="s">
        <v>92</v>
      </c>
      <c r="G72">
        <v>8.9606700000000004E-3</v>
      </c>
      <c r="H72">
        <v>1.34523E-2</v>
      </c>
      <c r="I72">
        <v>1.45906E-2</v>
      </c>
      <c r="J72">
        <v>1.7236100000000001E-2</v>
      </c>
      <c r="K72">
        <v>1.95981E-2</v>
      </c>
      <c r="L72">
        <v>2.04897E-2</v>
      </c>
      <c r="M72">
        <v>2.10482E-2</v>
      </c>
      <c r="N72">
        <v>2.0780300000000002E-2</v>
      </c>
      <c r="O72">
        <v>2.11726E-2</v>
      </c>
      <c r="P72">
        <v>2.1730699999999999E-2</v>
      </c>
      <c r="Q72">
        <v>2.2041700000000001E-2</v>
      </c>
      <c r="R72">
        <v>2.2957000000000002E-2</v>
      </c>
      <c r="S72">
        <v>2.35654E-2</v>
      </c>
      <c r="T72">
        <v>2.42356E-2</v>
      </c>
      <c r="U72">
        <v>2.4412400000000001E-2</v>
      </c>
      <c r="V72">
        <v>2.4707300000000001E-2</v>
      </c>
      <c r="W72">
        <v>2.50587E-2</v>
      </c>
      <c r="X72">
        <v>2.5267999999999999E-2</v>
      </c>
      <c r="Y72">
        <v>2.5441999999999999E-2</v>
      </c>
      <c r="Z72">
        <v>2.5528499999999999E-2</v>
      </c>
      <c r="AA72">
        <v>2.5627199999999999E-2</v>
      </c>
      <c r="AB72" t="s">
        <v>5</v>
      </c>
    </row>
    <row r="73" spans="1:28" x14ac:dyDescent="0.25">
      <c r="A73" t="s">
        <v>102</v>
      </c>
      <c r="B73" t="s">
        <v>1</v>
      </c>
      <c r="C73" t="s">
        <v>2</v>
      </c>
      <c r="D73" t="s">
        <v>89</v>
      </c>
      <c r="E73" t="s">
        <v>2</v>
      </c>
      <c r="F73" t="s">
        <v>93</v>
      </c>
      <c r="G73">
        <v>5.9737499999999999E-3</v>
      </c>
      <c r="H73">
        <v>8.9681899999999991E-3</v>
      </c>
      <c r="I73">
        <v>9.7271000000000007E-3</v>
      </c>
      <c r="J73">
        <v>1.1490800000000001E-2</v>
      </c>
      <c r="K73">
        <v>1.2534500000000001E-2</v>
      </c>
      <c r="L73">
        <v>1.30498E-2</v>
      </c>
      <c r="M73">
        <v>1.34395E-2</v>
      </c>
      <c r="N73">
        <v>1.3421199999999999E-2</v>
      </c>
      <c r="O73">
        <v>1.36638E-2</v>
      </c>
      <c r="P73">
        <v>1.39436E-2</v>
      </c>
      <c r="Q73">
        <v>1.4138599999999999E-2</v>
      </c>
      <c r="R73">
        <v>1.4509599999999999E-2</v>
      </c>
      <c r="S73">
        <v>1.4786499999999999E-2</v>
      </c>
      <c r="T73">
        <v>1.5085400000000001E-2</v>
      </c>
      <c r="U73">
        <v>1.52304E-2</v>
      </c>
      <c r="V73">
        <v>1.5395799999999999E-2</v>
      </c>
      <c r="W73">
        <v>1.5557700000000001E-2</v>
      </c>
      <c r="X73">
        <v>1.56548E-2</v>
      </c>
      <c r="Y73">
        <v>1.5727999999999999E-2</v>
      </c>
      <c r="Z73">
        <v>1.5756800000000001E-2</v>
      </c>
      <c r="AA73">
        <v>1.57967E-2</v>
      </c>
      <c r="AB73" t="s">
        <v>5</v>
      </c>
    </row>
  </sheetData>
  <autoFilter ref="A1:AB73" xr:uid="{3C90626A-C41B-4ECE-816C-F7A7B30DBB6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D001-E4D2-47C9-9F91-5F8359D8A904}">
  <dimension ref="A1:AA12"/>
  <sheetViews>
    <sheetView workbookViewId="0">
      <selection activeCell="C11" sqref="C11"/>
    </sheetView>
  </sheetViews>
  <sheetFormatPr defaultRowHeight="15" x14ac:dyDescent="0.25"/>
  <cols>
    <col min="1" max="1" width="40.28515625" bestFit="1" customWidth="1"/>
    <col min="2" max="2" width="18.7109375" bestFit="1" customWidth="1"/>
    <col min="3" max="3" width="15" bestFit="1" customWidth="1"/>
    <col min="4" max="4" width="17.7109375" bestFit="1" customWidth="1"/>
    <col min="5" max="22" width="9" bestFit="1" customWidth="1"/>
    <col min="23" max="23" width="10" bestFit="1" customWidth="1"/>
    <col min="24" max="25" width="9" bestFit="1" customWidth="1"/>
    <col min="26" max="26" width="8.85546875" bestFit="1" customWidth="1"/>
  </cols>
  <sheetData>
    <row r="1" spans="1:27" x14ac:dyDescent="0.25">
      <c r="A1" t="s">
        <v>95</v>
      </c>
      <c r="B1" t="s">
        <v>96</v>
      </c>
      <c r="C1" t="s">
        <v>97</v>
      </c>
      <c r="D1">
        <v>1990</v>
      </c>
      <c r="E1">
        <v>2005</v>
      </c>
      <c r="F1">
        <v>2010</v>
      </c>
      <c r="G1">
        <v>2015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O1">
        <v>2055</v>
      </c>
      <c r="P1">
        <v>2060</v>
      </c>
      <c r="Q1">
        <v>2065</v>
      </c>
      <c r="R1">
        <v>2070</v>
      </c>
      <c r="S1">
        <v>2075</v>
      </c>
      <c r="T1">
        <v>2080</v>
      </c>
      <c r="U1">
        <v>2085</v>
      </c>
      <c r="V1">
        <v>2090</v>
      </c>
      <c r="W1">
        <v>2095</v>
      </c>
      <c r="X1">
        <v>2100</v>
      </c>
      <c r="Y1" t="s">
        <v>98</v>
      </c>
    </row>
    <row r="2" spans="1:27" x14ac:dyDescent="0.25">
      <c r="A2" t="s">
        <v>0</v>
      </c>
      <c r="B2" t="s">
        <v>1</v>
      </c>
      <c r="C2" t="s">
        <v>2</v>
      </c>
      <c r="D2">
        <v>0.132857</v>
      </c>
      <c r="E2">
        <v>0.132857</v>
      </c>
      <c r="F2">
        <v>0.132857</v>
      </c>
      <c r="G2">
        <v>0.132857</v>
      </c>
      <c r="H2">
        <v>0.13305400000000001</v>
      </c>
      <c r="I2">
        <v>0.130715</v>
      </c>
      <c r="J2">
        <v>0.12761900000000001</v>
      </c>
      <c r="K2">
        <v>0.12424499999999999</v>
      </c>
      <c r="L2">
        <v>0.122599</v>
      </c>
      <c r="M2">
        <v>0.122309</v>
      </c>
      <c r="N2">
        <v>0.121429</v>
      </c>
      <c r="O2">
        <v>0.121487</v>
      </c>
      <c r="P2">
        <v>0.12037200000000001</v>
      </c>
      <c r="Q2">
        <v>0.11909500000000001</v>
      </c>
      <c r="R2">
        <v>0.117081</v>
      </c>
      <c r="S2">
        <v>0.115402</v>
      </c>
      <c r="T2">
        <v>0.11425399999999999</v>
      </c>
      <c r="U2">
        <v>0.113374</v>
      </c>
      <c r="V2">
        <v>0.11253299999999999</v>
      </c>
      <c r="W2">
        <v>0.111627</v>
      </c>
      <c r="X2">
        <v>0.110639</v>
      </c>
      <c r="Y2" t="s">
        <v>94</v>
      </c>
    </row>
    <row r="4" spans="1:27" x14ac:dyDescent="0.25">
      <c r="A4" t="s">
        <v>95</v>
      </c>
      <c r="B4" t="s">
        <v>100</v>
      </c>
      <c r="C4">
        <v>1990</v>
      </c>
      <c r="D4">
        <v>2005</v>
      </c>
      <c r="E4">
        <v>2010</v>
      </c>
      <c r="F4">
        <v>2015</v>
      </c>
      <c r="G4">
        <v>2020</v>
      </c>
      <c r="H4">
        <v>2025</v>
      </c>
      <c r="I4">
        <v>2030</v>
      </c>
      <c r="J4">
        <v>2035</v>
      </c>
      <c r="K4">
        <v>2040</v>
      </c>
      <c r="L4">
        <v>2045</v>
      </c>
      <c r="M4">
        <v>2050</v>
      </c>
      <c r="N4">
        <v>2055</v>
      </c>
      <c r="O4">
        <v>2060</v>
      </c>
      <c r="P4">
        <v>2065</v>
      </c>
      <c r="Q4">
        <v>2070</v>
      </c>
      <c r="R4">
        <v>2075</v>
      </c>
      <c r="S4">
        <v>2080</v>
      </c>
      <c r="T4">
        <v>2085</v>
      </c>
      <c r="U4">
        <v>2090</v>
      </c>
      <c r="V4">
        <v>2095</v>
      </c>
      <c r="W4">
        <v>2100</v>
      </c>
      <c r="X4" t="s">
        <v>98</v>
      </c>
    </row>
    <row r="5" spans="1:27" x14ac:dyDescent="0.25">
      <c r="A5" s="3" t="s">
        <v>0</v>
      </c>
      <c r="B5" s="3" t="s">
        <v>99</v>
      </c>
      <c r="C5" s="3">
        <v>0.132857</v>
      </c>
      <c r="D5" s="3">
        <v>0.132857</v>
      </c>
      <c r="E5" s="3">
        <v>0.132857</v>
      </c>
      <c r="F5" s="3">
        <v>0.13144400000000001</v>
      </c>
      <c r="G5" s="3">
        <v>0.131685</v>
      </c>
      <c r="H5" s="3">
        <v>0.12937599999999999</v>
      </c>
      <c r="I5" s="3">
        <v>0.12631200000000001</v>
      </c>
      <c r="J5" s="3">
        <v>0.123097</v>
      </c>
      <c r="K5" s="3">
        <v>0.121515</v>
      </c>
      <c r="L5" s="3">
        <v>0.12123100000000001</v>
      </c>
      <c r="M5" s="3">
        <v>0.120365</v>
      </c>
      <c r="N5" s="3">
        <v>0.120369</v>
      </c>
      <c r="O5" s="3">
        <v>0.11924</v>
      </c>
      <c r="P5" s="3">
        <v>0.11795899999999999</v>
      </c>
      <c r="Q5" s="3">
        <v>0.115968</v>
      </c>
      <c r="R5" s="3">
        <v>0.11430800000000001</v>
      </c>
      <c r="S5" s="3">
        <v>0.11316900000000001</v>
      </c>
      <c r="T5" s="3">
        <v>0.112289</v>
      </c>
      <c r="U5" s="3">
        <v>0.11144800000000001</v>
      </c>
      <c r="V5" s="3">
        <v>0.110545</v>
      </c>
      <c r="W5" s="3">
        <v>0.10956399999999999</v>
      </c>
      <c r="X5" s="3" t="s">
        <v>94</v>
      </c>
      <c r="Y5" s="2" t="s">
        <v>109</v>
      </c>
    </row>
    <row r="6" spans="1:27" x14ac:dyDescent="0.25">
      <c r="A6" t="s">
        <v>0</v>
      </c>
      <c r="B6" t="s">
        <v>101</v>
      </c>
      <c r="C6">
        <v>0.12861900000000001</v>
      </c>
      <c r="D6">
        <v>0.11222</v>
      </c>
      <c r="E6">
        <v>0.112178</v>
      </c>
      <c r="F6">
        <v>0.11897099999999999</v>
      </c>
      <c r="G6">
        <v>0.11949799999999999</v>
      </c>
      <c r="H6">
        <v>0.117441</v>
      </c>
      <c r="I6">
        <v>0.11466</v>
      </c>
      <c r="J6">
        <v>0.112595</v>
      </c>
      <c r="K6">
        <v>0.111489</v>
      </c>
      <c r="L6">
        <v>0.11125</v>
      </c>
      <c r="M6">
        <v>0.110501</v>
      </c>
      <c r="N6">
        <v>0.11013100000000001</v>
      </c>
      <c r="O6">
        <v>0.10893</v>
      </c>
      <c r="P6">
        <v>0.107645</v>
      </c>
      <c r="Q6">
        <v>0.10585799999999999</v>
      </c>
      <c r="R6">
        <v>0.10435999999999999</v>
      </c>
      <c r="S6">
        <v>0.103301</v>
      </c>
      <c r="T6">
        <v>0.102439</v>
      </c>
      <c r="U6">
        <v>0.101617</v>
      </c>
      <c r="V6">
        <v>0.100757</v>
      </c>
      <c r="W6">
        <v>9.9850499999999995E-2</v>
      </c>
      <c r="X6" t="s">
        <v>94</v>
      </c>
    </row>
    <row r="9" spans="1:27" x14ac:dyDescent="0.25">
      <c r="A9" t="s">
        <v>95</v>
      </c>
      <c r="B9" t="s">
        <v>96</v>
      </c>
      <c r="C9" t="s">
        <v>97</v>
      </c>
      <c r="D9" t="s">
        <v>106</v>
      </c>
      <c r="E9">
        <v>1990</v>
      </c>
      <c r="F9">
        <v>2005</v>
      </c>
      <c r="G9">
        <v>2010</v>
      </c>
      <c r="H9">
        <v>2015</v>
      </c>
      <c r="I9">
        <v>2020</v>
      </c>
      <c r="J9">
        <v>2025</v>
      </c>
      <c r="K9">
        <v>2030</v>
      </c>
      <c r="L9">
        <v>2035</v>
      </c>
      <c r="M9">
        <v>2040</v>
      </c>
      <c r="N9">
        <v>2045</v>
      </c>
      <c r="O9">
        <v>2050</v>
      </c>
      <c r="P9">
        <v>2055</v>
      </c>
      <c r="Q9">
        <v>2060</v>
      </c>
      <c r="R9">
        <v>2065</v>
      </c>
      <c r="S9">
        <v>2070</v>
      </c>
      <c r="T9">
        <v>2075</v>
      </c>
      <c r="U9">
        <v>2080</v>
      </c>
      <c r="V9">
        <v>2085</v>
      </c>
      <c r="W9">
        <v>2090</v>
      </c>
      <c r="X9">
        <v>2095</v>
      </c>
      <c r="Y9">
        <v>2100</v>
      </c>
      <c r="Z9" t="s">
        <v>98</v>
      </c>
    </row>
    <row r="10" spans="1:27" x14ac:dyDescent="0.25">
      <c r="A10" t="s">
        <v>102</v>
      </c>
      <c r="B10" t="s">
        <v>1</v>
      </c>
      <c r="C10" t="s">
        <v>103</v>
      </c>
      <c r="D10" t="s">
        <v>104</v>
      </c>
      <c r="E10">
        <v>0.132857</v>
      </c>
      <c r="F10">
        <v>0.132857</v>
      </c>
      <c r="G10">
        <v>0.132857</v>
      </c>
      <c r="H10">
        <v>0.132857</v>
      </c>
      <c r="I10">
        <v>0.13305400000000001</v>
      </c>
      <c r="J10">
        <v>0.130715</v>
      </c>
      <c r="K10">
        <v>0.12761900000000001</v>
      </c>
      <c r="L10">
        <v>0.12424499999999999</v>
      </c>
      <c r="M10">
        <v>0.121196</v>
      </c>
      <c r="N10">
        <v>0.119714</v>
      </c>
      <c r="O10">
        <v>0.118036</v>
      </c>
      <c r="P10">
        <v>0.117761</v>
      </c>
      <c r="Q10">
        <v>0.11673699999999999</v>
      </c>
      <c r="R10">
        <v>0.115795</v>
      </c>
      <c r="S10">
        <v>0.11426699999999999</v>
      </c>
      <c r="T10">
        <v>0.11318300000000001</v>
      </c>
      <c r="U10">
        <v>0.112536</v>
      </c>
      <c r="V10">
        <v>0.112147</v>
      </c>
      <c r="W10">
        <v>0.111832</v>
      </c>
      <c r="X10">
        <v>0.111582</v>
      </c>
      <c r="Y10">
        <v>0.111384</v>
      </c>
      <c r="Z10" t="s">
        <v>94</v>
      </c>
      <c r="AA10" s="2" t="s">
        <v>110</v>
      </c>
    </row>
    <row r="11" spans="1:27" x14ac:dyDescent="0.25">
      <c r="A11" t="s">
        <v>102</v>
      </c>
      <c r="B11" t="s">
        <v>1</v>
      </c>
      <c r="C11" t="s">
        <v>103</v>
      </c>
      <c r="D11" t="s">
        <v>105</v>
      </c>
      <c r="E11">
        <v>0</v>
      </c>
      <c r="F11">
        <v>0</v>
      </c>
      <c r="G11">
        <v>0</v>
      </c>
      <c r="H11">
        <v>0.11897099999999999</v>
      </c>
      <c r="I11">
        <v>0.11949799999999999</v>
      </c>
      <c r="J11">
        <v>0.117441</v>
      </c>
      <c r="K11">
        <v>0.11466</v>
      </c>
      <c r="L11">
        <v>0.112595</v>
      </c>
      <c r="M11">
        <v>0.11043699999999999</v>
      </c>
      <c r="N11">
        <v>0.109279</v>
      </c>
      <c r="O11">
        <v>0.10786800000000001</v>
      </c>
      <c r="P11">
        <v>0.10728699999999999</v>
      </c>
      <c r="Q11">
        <v>0.106281</v>
      </c>
      <c r="R11">
        <v>0.105449</v>
      </c>
      <c r="S11">
        <v>0.104185</v>
      </c>
      <c r="T11">
        <v>0.103351</v>
      </c>
      <c r="U11">
        <v>0.10294300000000001</v>
      </c>
      <c r="V11">
        <v>0.10281999999999999</v>
      </c>
      <c r="W11">
        <v>0.102841</v>
      </c>
      <c r="X11">
        <v>0.103005</v>
      </c>
      <c r="Y11">
        <v>0.103339</v>
      </c>
      <c r="Z11" t="s">
        <v>94</v>
      </c>
      <c r="AA11" s="2" t="s">
        <v>111</v>
      </c>
    </row>
    <row r="12" spans="1:27" x14ac:dyDescent="0.25">
      <c r="A12" t="s">
        <v>102</v>
      </c>
      <c r="B12" t="s">
        <v>1</v>
      </c>
      <c r="C12" t="s">
        <v>107</v>
      </c>
      <c r="D12" t="s">
        <v>108</v>
      </c>
      <c r="E12">
        <v>0.132857</v>
      </c>
      <c r="F12">
        <v>0.132857</v>
      </c>
      <c r="G12">
        <v>0.132857</v>
      </c>
      <c r="H12">
        <v>0.132857</v>
      </c>
      <c r="I12">
        <v>0.13305400000000001</v>
      </c>
      <c r="J12">
        <v>0.130715</v>
      </c>
      <c r="K12">
        <v>0.12761900000000001</v>
      </c>
      <c r="L12">
        <v>0.12424499999999999</v>
      </c>
      <c r="M12">
        <v>0.121196</v>
      </c>
      <c r="N12">
        <v>0.119714</v>
      </c>
      <c r="O12">
        <v>0.118036</v>
      </c>
      <c r="P12">
        <v>0.117761</v>
      </c>
      <c r="Q12">
        <v>0.11673699999999999</v>
      </c>
      <c r="R12">
        <v>0.115795</v>
      </c>
      <c r="S12">
        <v>0.11426699999999999</v>
      </c>
      <c r="T12">
        <v>0.11318300000000001</v>
      </c>
      <c r="U12">
        <v>0.112536</v>
      </c>
      <c r="V12">
        <v>0.112147</v>
      </c>
      <c r="W12">
        <v>0.111832</v>
      </c>
      <c r="X12">
        <v>0.111582</v>
      </c>
      <c r="Y12">
        <v>0.111384</v>
      </c>
      <c r="Z12" t="s">
        <v>94</v>
      </c>
      <c r="AA12" s="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F43A-BBF0-4D49-9260-602B2BC95D23}">
  <dimension ref="A1:AA16"/>
  <sheetViews>
    <sheetView workbookViewId="0">
      <selection activeCell="D14" sqref="D14"/>
    </sheetView>
  </sheetViews>
  <sheetFormatPr defaultRowHeight="15" x14ac:dyDescent="0.25"/>
  <cols>
    <col min="1" max="1" width="40.28515625" bestFit="1" customWidth="1"/>
    <col min="2" max="2" width="8.28515625" bestFit="1" customWidth="1"/>
    <col min="3" max="3" width="15" bestFit="1" customWidth="1"/>
    <col min="4" max="4" width="17.7109375" bestFit="1" customWidth="1"/>
    <col min="5" max="5" width="13.5703125" bestFit="1" customWidth="1"/>
    <col min="6" max="26" width="8" bestFit="1" customWidth="1"/>
    <col min="27" max="27" width="5.5703125" bestFit="1" customWidth="1"/>
  </cols>
  <sheetData>
    <row r="1" spans="1:27" x14ac:dyDescent="0.25">
      <c r="A1" t="s">
        <v>95</v>
      </c>
      <c r="B1" t="s">
        <v>96</v>
      </c>
      <c r="C1" t="s">
        <v>97</v>
      </c>
      <c r="D1" t="s">
        <v>106</v>
      </c>
      <c r="E1" t="s">
        <v>113</v>
      </c>
      <c r="F1">
        <v>1990</v>
      </c>
      <c r="G1">
        <v>2005</v>
      </c>
      <c r="H1">
        <v>2010</v>
      </c>
      <c r="I1">
        <v>2015</v>
      </c>
      <c r="J1">
        <v>2020</v>
      </c>
      <c r="K1">
        <v>2025</v>
      </c>
      <c r="L1">
        <v>2030</v>
      </c>
      <c r="M1">
        <v>2035</v>
      </c>
      <c r="N1">
        <v>2040</v>
      </c>
      <c r="O1">
        <v>2045</v>
      </c>
      <c r="P1">
        <v>2050</v>
      </c>
      <c r="Q1">
        <v>2055</v>
      </c>
      <c r="R1">
        <v>2060</v>
      </c>
      <c r="S1">
        <v>2065</v>
      </c>
      <c r="T1">
        <v>2070</v>
      </c>
      <c r="U1">
        <v>2075</v>
      </c>
      <c r="V1">
        <v>2080</v>
      </c>
      <c r="W1">
        <v>2085</v>
      </c>
      <c r="X1">
        <v>2090</v>
      </c>
      <c r="Y1">
        <v>2095</v>
      </c>
      <c r="Z1">
        <v>2100</v>
      </c>
      <c r="AA1" t="s">
        <v>98</v>
      </c>
    </row>
    <row r="2" spans="1:27" x14ac:dyDescent="0.25">
      <c r="A2" t="s">
        <v>102</v>
      </c>
      <c r="B2" t="s">
        <v>1</v>
      </c>
      <c r="C2" t="s">
        <v>103</v>
      </c>
      <c r="D2" t="s">
        <v>104</v>
      </c>
      <c r="E2" t="s">
        <v>2</v>
      </c>
      <c r="F2">
        <v>31.649100000000001</v>
      </c>
      <c r="G2">
        <v>50.193800000000003</v>
      </c>
      <c r="H2">
        <v>45.4621</v>
      </c>
      <c r="I2">
        <v>51.031199999999998</v>
      </c>
      <c r="J2">
        <v>54.0548</v>
      </c>
      <c r="K2">
        <v>55.8123</v>
      </c>
      <c r="L2">
        <v>56.312399999999997</v>
      </c>
      <c r="M2">
        <v>57.6477</v>
      </c>
      <c r="N2">
        <v>61.483499999999999</v>
      </c>
      <c r="O2">
        <v>70.596199999999996</v>
      </c>
      <c r="P2">
        <v>80.454499999999996</v>
      </c>
      <c r="Q2">
        <v>87.399900000000002</v>
      </c>
      <c r="R2">
        <v>91.255600000000001</v>
      </c>
      <c r="S2">
        <v>94.669700000000006</v>
      </c>
      <c r="T2">
        <v>95.387500000000003</v>
      </c>
      <c r="U2">
        <v>96.1935</v>
      </c>
      <c r="V2">
        <v>97.300700000000006</v>
      </c>
      <c r="W2">
        <v>98.729799999999997</v>
      </c>
      <c r="X2">
        <v>99.815799999999996</v>
      </c>
      <c r="Y2">
        <v>100.39</v>
      </c>
      <c r="Z2">
        <v>100.426</v>
      </c>
      <c r="AA2" t="s">
        <v>5</v>
      </c>
    </row>
    <row r="3" spans="1:27" x14ac:dyDescent="0.25">
      <c r="A3" t="s">
        <v>102</v>
      </c>
      <c r="B3" t="s">
        <v>1</v>
      </c>
      <c r="C3" t="s">
        <v>103</v>
      </c>
      <c r="D3" t="s">
        <v>105</v>
      </c>
      <c r="E3" t="s">
        <v>107</v>
      </c>
      <c r="F3">
        <v>0</v>
      </c>
      <c r="G3">
        <v>0</v>
      </c>
      <c r="H3">
        <v>0</v>
      </c>
      <c r="I3">
        <v>5.7796200000000004</v>
      </c>
      <c r="J3">
        <v>6.0682999999999998</v>
      </c>
      <c r="K3">
        <v>6.2585199999999999</v>
      </c>
      <c r="L3">
        <v>6.3146300000000002</v>
      </c>
      <c r="M3">
        <v>6.2992499999999998</v>
      </c>
      <c r="N3">
        <v>6.6085500000000001</v>
      </c>
      <c r="O3">
        <v>7.5480799999999997</v>
      </c>
      <c r="P3">
        <v>8.57334</v>
      </c>
      <c r="Q3">
        <v>9.3994800000000005</v>
      </c>
      <c r="R3">
        <v>9.8342200000000002</v>
      </c>
      <c r="S3">
        <v>10.194800000000001</v>
      </c>
      <c r="T3">
        <v>10.234500000000001</v>
      </c>
      <c r="U3">
        <v>10.275</v>
      </c>
      <c r="V3">
        <v>10.338100000000001</v>
      </c>
      <c r="W3">
        <v>10.418699999999999</v>
      </c>
      <c r="X3">
        <v>10.4382</v>
      </c>
      <c r="Y3">
        <v>10.378399999999999</v>
      </c>
      <c r="Z3">
        <v>10.2272</v>
      </c>
      <c r="AA3" t="s">
        <v>5</v>
      </c>
    </row>
    <row r="4" spans="1:27" x14ac:dyDescent="0.25">
      <c r="A4" t="s">
        <v>102</v>
      </c>
      <c r="B4" t="s">
        <v>1</v>
      </c>
      <c r="C4" t="s">
        <v>107</v>
      </c>
      <c r="D4" t="s">
        <v>108</v>
      </c>
      <c r="E4" t="s">
        <v>2</v>
      </c>
      <c r="F4">
        <v>23.8416</v>
      </c>
      <c r="G4">
        <v>33.112699999999997</v>
      </c>
      <c r="H4">
        <v>44.892800000000001</v>
      </c>
      <c r="I4">
        <v>55.7044</v>
      </c>
      <c r="J4">
        <v>64.899299999999997</v>
      </c>
      <c r="K4">
        <v>70.452799999999996</v>
      </c>
      <c r="L4">
        <v>75.502099999999999</v>
      </c>
      <c r="M4">
        <v>83.746399999999994</v>
      </c>
      <c r="N4">
        <v>90.3339</v>
      </c>
      <c r="O4">
        <v>95.191199999999995</v>
      </c>
      <c r="P4">
        <v>98.486900000000006</v>
      </c>
      <c r="Q4">
        <v>98.787099999999995</v>
      </c>
      <c r="R4">
        <v>99.869200000000006</v>
      </c>
      <c r="S4">
        <v>101.535</v>
      </c>
      <c r="T4">
        <v>102.899</v>
      </c>
      <c r="U4">
        <v>104.447</v>
      </c>
      <c r="V4">
        <v>105.77800000000001</v>
      </c>
      <c r="W4">
        <v>106.90300000000001</v>
      </c>
      <c r="X4">
        <v>107.623</v>
      </c>
      <c r="Y4">
        <v>108.026</v>
      </c>
      <c r="Z4">
        <v>108.502</v>
      </c>
      <c r="AA4" t="s">
        <v>5</v>
      </c>
    </row>
    <row r="6" spans="1:27" x14ac:dyDescent="0.25">
      <c r="A6" s="4" t="s">
        <v>114</v>
      </c>
      <c r="B6" s="4"/>
      <c r="C6" s="4"/>
      <c r="D6" s="4"/>
      <c r="E6" s="4"/>
      <c r="F6" s="4">
        <f>SUM(F2,F4)</f>
        <v>55.490700000000004</v>
      </c>
      <c r="G6" s="4">
        <f t="shared" ref="G6:Z6" si="0">SUM(G2,G4)</f>
        <v>83.3065</v>
      </c>
      <c r="H6" s="4">
        <f t="shared" si="0"/>
        <v>90.354900000000001</v>
      </c>
      <c r="I6" s="4">
        <f t="shared" si="0"/>
        <v>106.73560000000001</v>
      </c>
      <c r="J6" s="4">
        <f t="shared" si="0"/>
        <v>118.9541</v>
      </c>
      <c r="K6" s="4">
        <f t="shared" si="0"/>
        <v>126.26509999999999</v>
      </c>
      <c r="L6" s="4">
        <f t="shared" si="0"/>
        <v>131.81450000000001</v>
      </c>
      <c r="M6" s="4">
        <f t="shared" si="0"/>
        <v>141.39409999999998</v>
      </c>
      <c r="N6" s="4">
        <f t="shared" si="0"/>
        <v>151.81739999999999</v>
      </c>
      <c r="O6" s="4">
        <f t="shared" si="0"/>
        <v>165.78739999999999</v>
      </c>
      <c r="P6" s="4">
        <f t="shared" si="0"/>
        <v>178.94139999999999</v>
      </c>
      <c r="Q6" s="4">
        <f t="shared" si="0"/>
        <v>186.18700000000001</v>
      </c>
      <c r="R6" s="4">
        <f t="shared" si="0"/>
        <v>191.12479999999999</v>
      </c>
      <c r="S6" s="4">
        <f t="shared" si="0"/>
        <v>196.2047</v>
      </c>
      <c r="T6" s="4">
        <f t="shared" si="0"/>
        <v>198.28649999999999</v>
      </c>
      <c r="U6" s="4">
        <f t="shared" si="0"/>
        <v>200.6405</v>
      </c>
      <c r="V6" s="4">
        <f t="shared" si="0"/>
        <v>203.07870000000003</v>
      </c>
      <c r="W6" s="4">
        <f t="shared" si="0"/>
        <v>205.6328</v>
      </c>
      <c r="X6" s="4">
        <f t="shared" si="0"/>
        <v>207.43880000000001</v>
      </c>
      <c r="Y6" s="4">
        <f t="shared" si="0"/>
        <v>208.416</v>
      </c>
      <c r="Z6" s="4">
        <f t="shared" si="0"/>
        <v>208.928</v>
      </c>
    </row>
    <row r="7" spans="1:27" x14ac:dyDescent="0.25">
      <c r="A7" s="4" t="s">
        <v>115</v>
      </c>
      <c r="B7" s="4"/>
      <c r="C7" s="4"/>
      <c r="D7" s="4"/>
      <c r="E7" s="4"/>
      <c r="F7" s="4">
        <f>SUM('USA production'!G2:G73)</f>
        <v>55.491206042081039</v>
      </c>
      <c r="G7" s="4">
        <f>SUM('USA production'!H2:H73)</f>
        <v>83.306652388998998</v>
      </c>
      <c r="H7" s="4">
        <f>SUM('USA production'!I2:I73)</f>
        <v>90.355627500000011</v>
      </c>
      <c r="I7" s="4">
        <f>SUM('USA production'!J2:J73)</f>
        <v>106.73881858698903</v>
      </c>
      <c r="J7" s="4">
        <f>SUM('USA production'!K2:K73)</f>
        <v>118.95412827597005</v>
      </c>
      <c r="K7" s="4">
        <f>SUM('USA production'!L2:L73)</f>
        <v>126.26518207013</v>
      </c>
      <c r="L7" s="4">
        <f>SUM('USA production'!M2:M73)</f>
        <v>131.81443937037</v>
      </c>
      <c r="M7" s="4">
        <f>SUM('USA production'!N2:N73)</f>
        <v>141.39413916239999</v>
      </c>
      <c r="N7" s="4">
        <f>SUM('USA production'!O2:O73)</f>
        <v>151.81743562404</v>
      </c>
      <c r="O7" s="4">
        <f>SUM('USA production'!P2:P73)</f>
        <v>165.78737010181104</v>
      </c>
      <c r="P7" s="4">
        <f>SUM('USA production'!Q2:Q73)</f>
        <v>178.94130949382003</v>
      </c>
      <c r="Q7" s="4">
        <f>SUM('USA production'!R2:R73)</f>
        <v>186.18707236334407</v>
      </c>
      <c r="R7" s="4">
        <f>SUM('USA production'!S2:S73)</f>
        <v>191.124802221691</v>
      </c>
      <c r="S7" s="4">
        <f>SUM('USA production'!T2:T73)</f>
        <v>196.20508097561003</v>
      </c>
      <c r="T7" s="4">
        <f>SUM('USA production'!U2:U73)</f>
        <v>198.28631674267001</v>
      </c>
      <c r="U7" s="4">
        <f>SUM('USA production'!V2:V73)</f>
        <v>200.6408911766099</v>
      </c>
      <c r="V7" s="4">
        <f>SUM('USA production'!W2:W73)</f>
        <v>203.07847763232004</v>
      </c>
      <c r="W7" s="4">
        <f>SUM('USA production'!X2:X73)</f>
        <v>205.63286306846993</v>
      </c>
      <c r="X7" s="4">
        <f>SUM('USA production'!Y2:Y73)</f>
        <v>207.43869167475006</v>
      </c>
      <c r="Y7" s="4">
        <f>SUM('USA production'!Z2:Z73)</f>
        <v>208.41557471194011</v>
      </c>
      <c r="Z7" s="4">
        <f>SUM('USA production'!AA2:AA73)</f>
        <v>208.92824504435004</v>
      </c>
      <c r="AA7" s="4"/>
    </row>
    <row r="9" spans="1:27" x14ac:dyDescent="0.25">
      <c r="A9" t="s">
        <v>95</v>
      </c>
      <c r="B9" t="s">
        <v>116</v>
      </c>
      <c r="C9" t="s">
        <v>97</v>
      </c>
      <c r="E9" t="s">
        <v>113</v>
      </c>
      <c r="F9">
        <v>1990</v>
      </c>
      <c r="G9">
        <v>2005</v>
      </c>
      <c r="H9">
        <v>2010</v>
      </c>
      <c r="I9">
        <v>2015</v>
      </c>
      <c r="J9">
        <v>2020</v>
      </c>
      <c r="K9">
        <v>2025</v>
      </c>
      <c r="L9">
        <v>2030</v>
      </c>
      <c r="M9">
        <v>2035</v>
      </c>
      <c r="N9">
        <v>2040</v>
      </c>
      <c r="O9">
        <v>2045</v>
      </c>
      <c r="P9">
        <v>2050</v>
      </c>
      <c r="Q9">
        <v>2055</v>
      </c>
      <c r="R9">
        <v>2060</v>
      </c>
      <c r="S9">
        <v>2065</v>
      </c>
      <c r="T9">
        <v>2070</v>
      </c>
      <c r="U9">
        <v>2075</v>
      </c>
      <c r="V9">
        <v>2080</v>
      </c>
      <c r="W9">
        <v>2085</v>
      </c>
      <c r="X9">
        <v>2090</v>
      </c>
      <c r="Y9">
        <v>2095</v>
      </c>
      <c r="Z9">
        <v>2100</v>
      </c>
      <c r="AA9" t="s">
        <v>98</v>
      </c>
    </row>
    <row r="10" spans="1:27" x14ac:dyDescent="0.25">
      <c r="A10" t="s">
        <v>102</v>
      </c>
      <c r="B10" t="s">
        <v>1</v>
      </c>
      <c r="C10" t="s">
        <v>117</v>
      </c>
      <c r="E10" t="s">
        <v>103</v>
      </c>
      <c r="F10">
        <v>18.617000000000001</v>
      </c>
      <c r="G10">
        <v>30.831900000000001</v>
      </c>
      <c r="H10">
        <v>30.3126</v>
      </c>
      <c r="I10">
        <v>5.7512400000000001</v>
      </c>
      <c r="J10">
        <v>5.1982999999999997</v>
      </c>
      <c r="K10">
        <v>5.6291700000000002</v>
      </c>
      <c r="L10">
        <v>6.1946099999999999</v>
      </c>
      <c r="M10">
        <v>6.9528699999999999</v>
      </c>
      <c r="N10">
        <v>7.6253599999999997</v>
      </c>
      <c r="O10">
        <v>7.9286899999999996</v>
      </c>
      <c r="P10">
        <v>8.1807800000000004</v>
      </c>
      <c r="Q10">
        <v>8.3759499999999996</v>
      </c>
      <c r="R10">
        <v>8.7827599999999997</v>
      </c>
      <c r="S10">
        <v>9.1714900000000004</v>
      </c>
      <c r="T10">
        <v>9.6831899999999997</v>
      </c>
      <c r="U10">
        <v>10.0787</v>
      </c>
      <c r="V10">
        <v>10.3431</v>
      </c>
      <c r="W10">
        <v>10.5267</v>
      </c>
      <c r="X10">
        <v>10.6736</v>
      </c>
      <c r="Y10">
        <v>10.8323</v>
      </c>
      <c r="Z10">
        <v>10.9773</v>
      </c>
      <c r="AA10" t="s">
        <v>5</v>
      </c>
    </row>
    <row r="11" spans="1:27" x14ac:dyDescent="0.25">
      <c r="A11" t="s">
        <v>102</v>
      </c>
      <c r="B11" t="s">
        <v>1</v>
      </c>
      <c r="C11" t="s">
        <v>118</v>
      </c>
      <c r="E11" t="s">
        <v>103</v>
      </c>
      <c r="F11">
        <v>6.5210600000000003</v>
      </c>
      <c r="G11">
        <v>8.6943099999999998</v>
      </c>
      <c r="H11">
        <v>9.8834800000000005</v>
      </c>
      <c r="I11">
        <v>10.476100000000001</v>
      </c>
      <c r="J11">
        <v>10.940899999999999</v>
      </c>
      <c r="K11">
        <v>11.3965</v>
      </c>
      <c r="L11">
        <v>11.8276</v>
      </c>
      <c r="M11">
        <v>12.224</v>
      </c>
      <c r="N11">
        <v>12.5914</v>
      </c>
      <c r="O11">
        <v>12.926600000000001</v>
      </c>
      <c r="P11">
        <v>13.243</v>
      </c>
      <c r="Q11">
        <v>13.5556</v>
      </c>
      <c r="R11">
        <v>13.8734</v>
      </c>
      <c r="S11">
        <v>14.1753</v>
      </c>
      <c r="T11">
        <v>14.4472</v>
      </c>
      <c r="U11">
        <v>14.678699999999999</v>
      </c>
      <c r="V11">
        <v>14.8658</v>
      </c>
      <c r="W11">
        <v>15.0085</v>
      </c>
      <c r="X11">
        <v>15.1136</v>
      </c>
      <c r="Y11">
        <v>15.1843</v>
      </c>
      <c r="Z11">
        <v>15.2197</v>
      </c>
      <c r="AA11" t="s">
        <v>5</v>
      </c>
    </row>
    <row r="12" spans="1:27" x14ac:dyDescent="0.25">
      <c r="A12" t="s">
        <v>102</v>
      </c>
      <c r="B12" t="s">
        <v>1</v>
      </c>
      <c r="C12" t="s">
        <v>119</v>
      </c>
      <c r="E12" t="s">
        <v>103</v>
      </c>
      <c r="F12">
        <v>6.5110700000000001</v>
      </c>
      <c r="G12">
        <v>8.8466900000000006</v>
      </c>
      <c r="H12">
        <v>0</v>
      </c>
      <c r="I12">
        <v>3.56149</v>
      </c>
      <c r="J12">
        <v>3.70187</v>
      </c>
      <c r="K12">
        <v>3.84233</v>
      </c>
      <c r="L12">
        <v>3.9761000000000002</v>
      </c>
      <c r="M12">
        <v>4.1007899999999999</v>
      </c>
      <c r="N12">
        <v>4.2161299999999997</v>
      </c>
      <c r="O12">
        <v>4.3216400000000004</v>
      </c>
      <c r="P12">
        <v>4.4214799999999999</v>
      </c>
      <c r="Q12">
        <v>4.5210400000000002</v>
      </c>
      <c r="R12">
        <v>4.6217699999999997</v>
      </c>
      <c r="S12">
        <v>4.7166800000000002</v>
      </c>
      <c r="T12">
        <v>4.8013500000000002</v>
      </c>
      <c r="U12">
        <v>4.8727299999999998</v>
      </c>
      <c r="V12">
        <v>4.9289300000000003</v>
      </c>
      <c r="W12">
        <v>4.9705399999999997</v>
      </c>
      <c r="X12">
        <v>4.9997100000000003</v>
      </c>
      <c r="Y12">
        <v>5.0177199999999997</v>
      </c>
      <c r="Z12">
        <v>5.0236400000000003</v>
      </c>
      <c r="AA12" t="s">
        <v>5</v>
      </c>
    </row>
    <row r="13" spans="1:27" x14ac:dyDescent="0.25">
      <c r="A13" t="s">
        <v>102</v>
      </c>
      <c r="B13" t="s">
        <v>1</v>
      </c>
      <c r="C13" t="s">
        <v>120</v>
      </c>
      <c r="E13" t="s">
        <v>103</v>
      </c>
      <c r="F13">
        <v>0</v>
      </c>
      <c r="G13">
        <v>1.82097</v>
      </c>
      <c r="H13">
        <v>5.2660200000000001</v>
      </c>
      <c r="I13">
        <v>37.021900000000002</v>
      </c>
      <c r="J13">
        <v>40.281999999999996</v>
      </c>
      <c r="K13">
        <v>41.202800000000003</v>
      </c>
      <c r="L13">
        <v>40.628700000000002</v>
      </c>
      <c r="M13">
        <v>40.6693</v>
      </c>
      <c r="N13">
        <v>43.659199999999998</v>
      </c>
      <c r="O13">
        <v>52.967399999999998</v>
      </c>
      <c r="P13">
        <v>63.182600000000001</v>
      </c>
      <c r="Q13">
        <v>70.346800000000002</v>
      </c>
      <c r="R13">
        <v>73.811899999999994</v>
      </c>
      <c r="S13">
        <v>76.801000000000002</v>
      </c>
      <c r="T13">
        <v>76.690399999999997</v>
      </c>
      <c r="U13">
        <v>76.838200000000001</v>
      </c>
      <c r="V13">
        <v>77.501099999999994</v>
      </c>
      <c r="W13">
        <v>78.642799999999994</v>
      </c>
      <c r="X13">
        <v>79.467200000000005</v>
      </c>
      <c r="Y13">
        <v>79.734099999999998</v>
      </c>
      <c r="Z13">
        <v>79.4328</v>
      </c>
      <c r="AA13" t="s">
        <v>5</v>
      </c>
    </row>
    <row r="15" spans="1:27" x14ac:dyDescent="0.25">
      <c r="A15" s="4" t="s">
        <v>121</v>
      </c>
      <c r="B15" s="4"/>
      <c r="C15" s="4"/>
      <c r="D15" s="4"/>
      <c r="E15" s="4"/>
      <c r="F15" s="4">
        <f t="shared" ref="F15:Z15" si="1">SUM(F10:F13)</f>
        <v>31.649130000000003</v>
      </c>
      <c r="G15" s="4">
        <f t="shared" si="1"/>
        <v>50.193870000000004</v>
      </c>
      <c r="H15" s="4">
        <f t="shared" si="1"/>
        <v>45.4621</v>
      </c>
      <c r="I15" s="4">
        <f t="shared" si="1"/>
        <v>56.810730000000007</v>
      </c>
      <c r="J15" s="4">
        <f t="shared" si="1"/>
        <v>60.123069999999998</v>
      </c>
      <c r="K15" s="4">
        <f t="shared" si="1"/>
        <v>62.070800000000006</v>
      </c>
      <c r="L15" s="4">
        <f t="shared" si="1"/>
        <v>62.627009999999999</v>
      </c>
      <c r="M15" s="4">
        <f t="shared" si="1"/>
        <v>63.946960000000004</v>
      </c>
      <c r="N15" s="4">
        <f t="shared" si="1"/>
        <v>68.092089999999999</v>
      </c>
      <c r="O15" s="4">
        <f t="shared" si="1"/>
        <v>78.144329999999997</v>
      </c>
      <c r="P15" s="4">
        <f t="shared" si="1"/>
        <v>89.027860000000004</v>
      </c>
      <c r="Q15" s="4">
        <f t="shared" si="1"/>
        <v>96.799390000000002</v>
      </c>
      <c r="R15" s="4">
        <f t="shared" si="1"/>
        <v>101.08982999999999</v>
      </c>
      <c r="S15" s="4">
        <f t="shared" si="1"/>
        <v>104.86447</v>
      </c>
      <c r="T15" s="4">
        <f t="shared" si="1"/>
        <v>105.62214</v>
      </c>
      <c r="U15" s="4">
        <f t="shared" si="1"/>
        <v>106.46832999999999</v>
      </c>
      <c r="V15" s="4">
        <f t="shared" si="1"/>
        <v>107.63892999999999</v>
      </c>
      <c r="W15" s="4">
        <f t="shared" si="1"/>
        <v>109.14854</v>
      </c>
      <c r="X15" s="4">
        <f t="shared" si="1"/>
        <v>110.25411</v>
      </c>
      <c r="Y15" s="4">
        <f t="shared" si="1"/>
        <v>110.76841999999999</v>
      </c>
      <c r="Z15" s="4">
        <f t="shared" si="1"/>
        <v>110.65344</v>
      </c>
    </row>
    <row r="16" spans="1:27" x14ac:dyDescent="0.25">
      <c r="A16" s="4" t="s">
        <v>122</v>
      </c>
      <c r="F16" s="4">
        <f>SUM(F2:F3)</f>
        <v>31.649100000000001</v>
      </c>
      <c r="G16" s="4">
        <f t="shared" ref="G16:Z16" si="2">SUM(G2:G3)</f>
        <v>50.193800000000003</v>
      </c>
      <c r="H16" s="4">
        <f t="shared" si="2"/>
        <v>45.4621</v>
      </c>
      <c r="I16" s="4">
        <f t="shared" si="2"/>
        <v>56.81082</v>
      </c>
      <c r="J16" s="4">
        <f t="shared" si="2"/>
        <v>60.123100000000001</v>
      </c>
      <c r="K16" s="4">
        <f t="shared" si="2"/>
        <v>62.070819999999998</v>
      </c>
      <c r="L16" s="4">
        <f t="shared" si="2"/>
        <v>62.627029999999998</v>
      </c>
      <c r="M16" s="4">
        <f t="shared" si="2"/>
        <v>63.946950000000001</v>
      </c>
      <c r="N16" s="4">
        <f t="shared" si="2"/>
        <v>68.09205</v>
      </c>
      <c r="O16" s="4">
        <f t="shared" si="2"/>
        <v>78.144279999999995</v>
      </c>
      <c r="P16" s="4">
        <f t="shared" si="2"/>
        <v>89.027839999999998</v>
      </c>
      <c r="Q16" s="4">
        <f t="shared" si="2"/>
        <v>96.799379999999999</v>
      </c>
      <c r="R16" s="4">
        <f t="shared" si="2"/>
        <v>101.08982</v>
      </c>
      <c r="S16" s="4">
        <f t="shared" si="2"/>
        <v>104.86450000000001</v>
      </c>
      <c r="T16" s="4">
        <f t="shared" si="2"/>
        <v>105.622</v>
      </c>
      <c r="U16" s="4">
        <f t="shared" si="2"/>
        <v>106.46850000000001</v>
      </c>
      <c r="V16" s="4">
        <f t="shared" si="2"/>
        <v>107.6388</v>
      </c>
      <c r="W16" s="4">
        <f t="shared" si="2"/>
        <v>109.1485</v>
      </c>
      <c r="X16" s="4">
        <f t="shared" si="2"/>
        <v>110.25399999999999</v>
      </c>
      <c r="Y16" s="4">
        <f t="shared" si="2"/>
        <v>110.7684</v>
      </c>
      <c r="Z16" s="4">
        <f t="shared" si="2"/>
        <v>110.6532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 production</vt:lpstr>
      <vt:lpstr>Regional price</vt:lpstr>
      <vt:lpstr>Market supply and 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Yaoping</dc:creator>
  <cp:lastModifiedBy>z x</cp:lastModifiedBy>
  <dcterms:created xsi:type="dcterms:W3CDTF">2021-09-11T00:47:34Z</dcterms:created>
  <dcterms:modified xsi:type="dcterms:W3CDTF">2021-10-25T04:24:36Z</dcterms:modified>
</cp:coreProperties>
</file>