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vinicius/Downloads/"/>
    </mc:Choice>
  </mc:AlternateContent>
  <xr:revisionPtr revIDLastSave="0" documentId="13_ncr:1_{773B51F4-792F-6F44-9673-E22DCD601A70}" xr6:coauthVersionLast="47" xr6:coauthVersionMax="47" xr10:uidLastSave="{00000000-0000-0000-0000-000000000000}"/>
  <bookViews>
    <workbookView xWindow="0" yWindow="0" windowWidth="28800" windowHeight="18000" tabRatio="212" xr2:uid="{00000000-000D-0000-FFFF-FFFF00000000}"/>
  </bookViews>
  <sheets>
    <sheet name="Geral" sheetId="1" r:id="rId1"/>
    <sheet name="Dicionário" sheetId="2" r:id="rId2"/>
  </sheets>
  <definedNames>
    <definedName name="_xlnm._FilterDatabase" localSheetId="0" hidden="1">Geral!$D$1:$D$165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alcChain>
</file>

<file path=xl/sharedStrings.xml><?xml version="1.0" encoding="utf-8"?>
<sst xmlns="http://schemas.openxmlformats.org/spreadsheetml/2006/main" count="646" uniqueCount="342">
  <si>
    <t>Ano</t>
  </si>
  <si>
    <t>IVS Infraestrutura Urbana</t>
  </si>
  <si>
    <t>IVS Capital Humano</t>
  </si>
  <si>
    <t>IVS Renda e Trabalho</t>
  </si>
  <si>
    <t>IDHM Longevidade</t>
  </si>
  <si>
    <t>IDHM Educação</t>
  </si>
  <si>
    <t>IDHM Renda</t>
  </si>
  <si>
    <t>Prosperidade Social</t>
  </si>
  <si>
    <t>População total</t>
  </si>
  <si>
    <t>Mortalidade até 5 anos de idade</t>
  </si>
  <si>
    <t>Razão de dependência</t>
  </si>
  <si>
    <t>Taxa de fecundidade total</t>
  </si>
  <si>
    <t>Taxa de envelhecimento</t>
  </si>
  <si>
    <t>População vulnerável de 15 a 24 anos</t>
  </si>
  <si>
    <t>Mulheres chefes de família e com filhos menores de 15 anos</t>
  </si>
  <si>
    <t>População ocupada vulnerável à pobreza que retorna diariamente do trabalho</t>
  </si>
  <si>
    <t>População em domicílios vulneráveis e com idoso</t>
  </si>
  <si>
    <t>População de até 1 ano</t>
  </si>
  <si>
    <t>População de 1 a 3 anos</t>
  </si>
  <si>
    <t>População de 4 anos</t>
  </si>
  <si>
    <t>População de 5 anos</t>
  </si>
  <si>
    <t>População de 6 anos</t>
  </si>
  <si>
    <t>População de 6 a 10 anos</t>
  </si>
  <si>
    <t>População de 6 a 17 anos</t>
  </si>
  <si>
    <t>População de 11 a 13 anos</t>
  </si>
  <si>
    <t>População de 11 a 14 anos</t>
  </si>
  <si>
    <t>População de 12 a 14 anos</t>
  </si>
  <si>
    <t>População de 15 anos ou mais</t>
  </si>
  <si>
    <t>População de 15 a 17 anos</t>
  </si>
  <si>
    <t>População de 15 a 24 anos</t>
  </si>
  <si>
    <t>População de 16 a 18 anos</t>
  </si>
  <si>
    <t>População de 18 anos ou mais</t>
  </si>
  <si>
    <t>População de 18 a 20 anos</t>
  </si>
  <si>
    <t>População de 18 a 24 anos</t>
  </si>
  <si>
    <t>População de 19 a 21 anos</t>
  </si>
  <si>
    <t>População de 25 anos ou mais</t>
  </si>
  <si>
    <t>População de 65 anos ou mais</t>
  </si>
  <si>
    <t>PEA - 10 anos ou mais</t>
  </si>
  <si>
    <t>PEA - 10 a 14 anos</t>
  </si>
  <si>
    <t>PEA - 15 a 17 anos</t>
  </si>
  <si>
    <t>PEA - 18 anos ou mais</t>
  </si>
  <si>
    <t>Taxa de analfabetismo - 18 anos ou mais</t>
  </si>
  <si>
    <t>Taxa de analfabetismo - 25 anos ou mais</t>
  </si>
  <si>
    <t>Renda per capita dos vulneráveis à pobreza</t>
  </si>
  <si>
    <t>% da renda proveniente de rendimentos do trabalho</t>
  </si>
  <si>
    <t>Índice de Gini</t>
  </si>
  <si>
    <t>% de empregados com carteira - 18 anos ou mais</t>
  </si>
  <si>
    <t>% de empregados sem carteira - 18 anos ou mais</t>
  </si>
  <si>
    <t>% de trabalhadores do setor público - 18 anos ou mais</t>
  </si>
  <si>
    <t>% de trabalhadores por conta própria - 18 anos ou mais</t>
  </si>
  <si>
    <t>% de empregadores - 18 anos ou mais</t>
  </si>
  <si>
    <t>Grau de formalização dos ocupados - 18 anos ou mais</t>
  </si>
  <si>
    <t>% dos ocupados com fundamental completo - 18 anos ou mais</t>
  </si>
  <si>
    <t>% dos ocupados com médio completo - 18 anos ou mais</t>
  </si>
  <si>
    <t>% dos ocupados com superior completo - 18 anos ou mais</t>
  </si>
  <si>
    <t>Rendimento médio dos ocupados - 18 anos ou mais</t>
  </si>
  <si>
    <t>% dos ocupados sem rendimento - 18 anos ou mais</t>
  </si>
  <si>
    <t>Cor</t>
  </si>
  <si>
    <t>Sexo</t>
  </si>
  <si>
    <t>Situação de Domicílio</t>
  </si>
  <si>
    <t>53</t>
  </si>
  <si>
    <t>Distrito Federal</t>
  </si>
  <si>
    <t>52</t>
  </si>
  <si>
    <t>Goiás</t>
  </si>
  <si>
    <t>51</t>
  </si>
  <si>
    <t>Mato Grosso</t>
  </si>
  <si>
    <t>50</t>
  </si>
  <si>
    <t>Mato Grosso do Sul</t>
  </si>
  <si>
    <t>27</t>
  </si>
  <si>
    <t>Alagoas</t>
  </si>
  <si>
    <t>29</t>
  </si>
  <si>
    <t>Bahia</t>
  </si>
  <si>
    <t>23</t>
  </si>
  <si>
    <t>Ceará</t>
  </si>
  <si>
    <t>21</t>
  </si>
  <si>
    <t>Maranhão</t>
  </si>
  <si>
    <t>25</t>
  </si>
  <si>
    <t>Paraíba</t>
  </si>
  <si>
    <t>26</t>
  </si>
  <si>
    <t>Pernambuco</t>
  </si>
  <si>
    <t>22</t>
  </si>
  <si>
    <t>Piauí</t>
  </si>
  <si>
    <t>24</t>
  </si>
  <si>
    <t>Rio Grande do Norte</t>
  </si>
  <si>
    <t>28</t>
  </si>
  <si>
    <t>Sergipe</t>
  </si>
  <si>
    <t>12</t>
  </si>
  <si>
    <t>Acre</t>
  </si>
  <si>
    <t>16</t>
  </si>
  <si>
    <t>Amapá</t>
  </si>
  <si>
    <t>13</t>
  </si>
  <si>
    <t>Amazonas</t>
  </si>
  <si>
    <t>15</t>
  </si>
  <si>
    <t>Pará</t>
  </si>
  <si>
    <t>11</t>
  </si>
  <si>
    <t>Rondônia</t>
  </si>
  <si>
    <t>14</t>
  </si>
  <si>
    <t>Roraima</t>
  </si>
  <si>
    <t>17</t>
  </si>
  <si>
    <t>Tocantins</t>
  </si>
  <si>
    <t>32</t>
  </si>
  <si>
    <t>Espírito Santo</t>
  </si>
  <si>
    <t>31</t>
  </si>
  <si>
    <t>Minas Gerais</t>
  </si>
  <si>
    <t>33</t>
  </si>
  <si>
    <t>Rio de Janeiro</t>
  </si>
  <si>
    <t>35</t>
  </si>
  <si>
    <t>São Paulo</t>
  </si>
  <si>
    <t>41</t>
  </si>
  <si>
    <t>Paraná</t>
  </si>
  <si>
    <t>43</t>
  </si>
  <si>
    <t>Rio Grande do Sul</t>
  </si>
  <si>
    <t>42</t>
  </si>
  <si>
    <t>Santa Catarina</t>
  </si>
  <si>
    <t>Sigla</t>
  </si>
  <si>
    <t>Nome</t>
  </si>
  <si>
    <t>Definição</t>
  </si>
  <si>
    <t>ano</t>
  </si>
  <si>
    <t>Ano de referência das informações</t>
  </si>
  <si>
    <t>brasil</t>
  </si>
  <si>
    <t>Brasil</t>
  </si>
  <si>
    <t>regiao</t>
  </si>
  <si>
    <t>Macrorregião</t>
  </si>
  <si>
    <t>nome_regiao</t>
  </si>
  <si>
    <t>Nome da macrorregião</t>
  </si>
  <si>
    <t>uf</t>
  </si>
  <si>
    <t>Código da Unidade da Federação</t>
  </si>
  <si>
    <t>nome_uf</t>
  </si>
  <si>
    <t>Nome da Unidade da Federação</t>
  </si>
  <si>
    <t>rm</t>
  </si>
  <si>
    <t>Código da Região Metropolitana</t>
  </si>
  <si>
    <t>nome_rm</t>
  </si>
  <si>
    <t>Nome da Região Metropolitana</t>
  </si>
  <si>
    <t>municipio</t>
  </si>
  <si>
    <t>Código do Município (7 dígitos)</t>
  </si>
  <si>
    <t>Código utilizado pelo IBGE para identificação do município (com digito verificador).</t>
  </si>
  <si>
    <t>Municipio_6digt</t>
  </si>
  <si>
    <t>Código do Município (6 dígitos)</t>
  </si>
  <si>
    <t>Código utilizado pelo IBGE para identificação do município.</t>
  </si>
  <si>
    <t>nome_municipio</t>
  </si>
  <si>
    <t>Nome do Município</t>
  </si>
  <si>
    <t>udh</t>
  </si>
  <si>
    <t>Código da Unidade de Habitação</t>
  </si>
  <si>
    <t>nome_udh</t>
  </si>
  <si>
    <t>Nome da Unidade de Habitação</t>
  </si>
  <si>
    <t>ivs</t>
  </si>
  <si>
    <t>IVS</t>
  </si>
  <si>
    <t>Índice de Vulnerabilidade Social. Média aritmética dos índices das dimensões: IVS Infraestrutura Urbana, IVS Capital Humano e IVS Renda e Trabalho.</t>
  </si>
  <si>
    <t>ivs_infraestrutura_urbana</t>
  </si>
  <si>
    <t>Índice da dimensão Infraestrutura Urbana, é um dos 3 índices que compõem o IVS. É obtido através da média ponderada de índices normalizados construídos a partir dos indicadores que compõem esta dimensão, a saber: 1) Percentual da população que vive em domicílios urbanos sem o serviço de coleta de lixo (peso: 0,300); 2) Percentual de pessoas em domicílios com abastecimento de água e esgotamento sanitário inadequados (peso: 0,300); 3) Percentual de pessoas em domicílios vulneráveis à pobreza e que gastam mais de uma hora até o trabalho no total de pessoas ocupadas, vulneráveis e que retornam diariamente do trabalho (peso: 0,400).</t>
  </si>
  <si>
    <t>ivs_capital_humano</t>
  </si>
  <si>
    <t>Índice da dimensão Capital Humano, é um dos 3 índices que compõem o IVS. Obtido através da média ponderada de índices normalizados construídos a partir dos indicadores que compõem esta dimensão, a saber: 1) Mortalidade até um ano de idade (peso: 0,125); 2) Percentual de crianças de 0 a 5 anos que não frequenta a escola (peso: 0,125); 3) Percentual de crianças de 6 a 14 anos que não frequenta a escola (peso: 0,125) ; 4) Percentual de mulheres de 10 a 17 anos de idade que tiveram filhos (peso: 0,125); 5) Percentual de mães chefes de família, sem fundamental completo e com pelo menos um filho menor de 15 anos de idade, no total de mães chefes de família (peso: 0,125); 6) Taxa de analfabetismo da população de 15 anos ou mais de idade (peso: 0,125); 7) Percentual de crianças que vivem em domicílios em que nenhum dos moradores tem o ensino fundamental completo (peso: 0,125); 8) Percentual de pessoas de 15 a 24 anos que não estudam, não trabalham e são vulneráveis à pobreza, na população total dessa faixa etária (peso: 0,125).</t>
  </si>
  <si>
    <t>ivs_renda_e_trabalho</t>
  </si>
  <si>
    <t>Índice da dimensão Renda e Trabalho, é um dos 3 índices que compõem o IVS. Obtido através da média ponderada de índices normalizados construídos a partir dos indicadores que compõem esta dimensão, a saber: 1) Proporção de vulneráveis à pobreza (peso: 0,200); 2) Taxa de desocupação da população de 18 anos ou mais de idade (peso: 0,200); 3) Percentual de pessoas de 18 anos ou mais sem fundamental completo e em ocupação informal (peso: 0,200); 4) Percentual de pessoas em domicílios vulneráveis à pobreza e dependentes de idosos (peso: 0,200); 5) Taxa de atividade das pessoas de 10 a 14 anos de idade (peso: 0,200).</t>
  </si>
  <si>
    <t>t_sem_agua_esgoto</t>
  </si>
  <si>
    <t>% de pessoas em domicílios com abastecimento de água e esgotamento sanitário inadequados</t>
  </si>
  <si>
    <t>Razão entre o número de pessoas que vivem em domicílios cujo abastecimento de água não provém de rede geral e cujo esgotamento sanitário não é realizado por rede coletora de esgoto ou fossa séptica, e a população total residente em domicílios particulares permanentes, multiplicada por 100. São considerados apenas os domicílios particulares permanentes.</t>
  </si>
  <si>
    <t>t_sem_lixo</t>
  </si>
  <si>
    <t>% da população que vive em domicílios urbanos sem o serviço de coleta de lixo</t>
  </si>
  <si>
    <t>Razão entre a população que vive em domicílios sem coleta de lixo e a população total residente em domicílios particulares permanentes, multiplicada por 100. Estão incluídas as situações em que a coleta de lixo é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</si>
  <si>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t_vulner_mais1h</t>
  </si>
  <si>
    <t>% de pessoas que vivem em domicílios com renda per capita inferior a meio salário mínimo (de 2010) e que gastam mais de uma hora até o trabalho</t>
  </si>
  <si>
    <t>Razão entre o número de pessoas ocupadas, de 10 anos ou mais de idade, que vivem em domicílios com renda per capita inferior a meio salário mínimo, de agosto de 2010, e que gastam mais de uma hora em deslocamento até o local de trabalho, e o total de pessoas ocupadas nessa faixa etária que vivem em domicílios com renda per capita inferior a meio salário mínimo, de agosto de 2010, e que retornam diariamente ao trabalho, multiplicado por 100.</t>
  </si>
  <si>
    <t>t_mort1</t>
  </si>
  <si>
    <t>Mortalidade até 1 ano de idade</t>
  </si>
  <si>
    <t>Número de crianças que não deverão sobreviver ao primeiro ano de vida, em cada mil crianças nascidas vivas.</t>
  </si>
  <si>
    <t>t_c0a5_fora</t>
  </si>
  <si>
    <t>% de crianças de 0 a 5 anos que não frequentam a escola</t>
  </si>
  <si>
    <t>Razão entre o número de crianças de 0 a 5 anos de idade que não frequentam creche ou escola, e o total de crianças nesta faixa etária (multiplicada por 100).</t>
  </si>
  <si>
    <t>t_c6a14_fora</t>
  </si>
  <si>
    <t>% de pessoas de 6 a 14 anos que não frequentam a escola</t>
  </si>
  <si>
    <t>Razão entre o número de pessoas de 6 a 14 anos que não frequentam a escola, e o total de pessoas nesta faixa etária (multiplicada por 100).</t>
  </si>
  <si>
    <t>t_m10a17_filho</t>
  </si>
  <si>
    <t>% de mulheres de 10 a 17 anos que tiveram filhos</t>
  </si>
  <si>
    <t>Razão entre o número de mulheres de 10 a 17 anos de idade que tiveram filhos, e o total de mulheres nesta faixa etária (multiplicada por 100).</t>
  </si>
  <si>
    <t>t_mchefe_fundin_fmenor</t>
  </si>
  <si>
    <t>% de mães chefes de família, sem fundamental completo e com filho menor de 15 anos de idade</t>
  </si>
  <si>
    <t>Razão entre o número de mulheres que são responsáveis pelo domicílio, que não têm o ensino fundamental completo e têm pelo menos um filho de idade inferior a 15 anos morando no domicílio, e o número total de mulheres chefes de família (multiplicada por 100). São considerados apenas os domicílios particulares permanentes.</t>
  </si>
  <si>
    <t>t_analf_15m</t>
  </si>
  <si>
    <t>Taxa de analfabetismo da população de 15 anos ou mais de idade</t>
  </si>
  <si>
    <t>Razão entre a população de 15 anos ou mais de idade que não sabe ler nem escrever um bilhete simples, e o total de pessoas nesta faixa etária (multiplicada por 100).</t>
  </si>
  <si>
    <t>t_cdom_fundin</t>
  </si>
  <si>
    <t>% de crianças que vivem em domicílios em que nenhum dos moradores tem o ensino fundamental completo</t>
  </si>
  <si>
    <t>Razão entre o número de crianças de até 14 anos que vivem em domicílios em que nenhum dos moradores tem o ensino fundamental completo, e a população total nesta faixa etária residente em domicílios particulares permanentes (multiplicada por 100).</t>
  </si>
  <si>
    <t>t_p15a24_nada</t>
  </si>
  <si>
    <t>% de pessoas de 15 a 24 anos que não estudam, não trabalham e possuem renda domiciliar per capita igual ou inferior a meio salário mínimo (de 2010)</t>
  </si>
  <si>
    <t>Razão entre as pessoas de 15 a 24 anos que não estudam, não trabalham e com renda per capita inferior a meio salário mínimo, de agosto de 2010, e a população total nesta faixa etária (multiplicada por 100). São considerados apenas os domicílios particulares permanentes.</t>
  </si>
  <si>
    <t>t_vulner</t>
  </si>
  <si>
    <t>Proporção de pessoas com renda domiciliar per capita igual ou inferior a meio salário mínimo (de 2010)</t>
  </si>
  <si>
    <t>Proporção de pessoas com renda domiciliar per capita igual ou inferior a meio salário mínimo (2010)</t>
  </si>
  <si>
    <t>t_desocup18m</t>
  </si>
  <si>
    <t>Taxa de desocupação da população de 18 anos ou mais de idade</t>
  </si>
  <si>
    <t>Percentual da população economicamente ativa (PEA) nessa faixa etária que estava desocupada, ou seja, que não estava ocupada na semana anterior à data do censo, mas havia procurado trabalho ao longo do mês anterior à data dessa pesquisa.</t>
  </si>
  <si>
    <t>t_p18m_fundin_informal</t>
  </si>
  <si>
    <t>% de pessoas de 18 anos ou mais sem fundamental completo e em ocupação informal</t>
  </si>
  <si>
    <t>Razão entre as pessoas de 18 anos ou mais sem fundamental completo, em ocupação informal, e a população total nesta faixa etária, multiplicada por 100. Ocupção informal implica que trabalham, mas não são: empregados com carteira assinada, militares do exército, da marinha, da aeronáutica, da polícia militar ou do corpo de bombeiros, empregados pelo regime jurídico dos funcionários públicos ou empregadores e trabalhadores por conta própria com contribuição a instituto de previdência oficial.</t>
  </si>
  <si>
    <t>t_vulner_depende_idosos</t>
  </si>
  <si>
    <t>% de pessoas em domicílios com renda per capita inferior a meio salário mínimo (de 2010) e dependentes de idosos</t>
  </si>
  <si>
    <t>Razão entre as pessoas que vivem em domicílios vulneráveis à pobreza (com renda per capita igual ou inferior a meio salário mínimo de agosto de 2010) e nos quais a renda de moradores com 65 anos ou mais de idade (idosos) corresponde a mais da metade do total da renda domiciliar, e a população total residente em domicílios particulares permanentes (multiplicada por 100).</t>
  </si>
  <si>
    <t>t_atividade10a14</t>
  </si>
  <si>
    <t>Taxa de atividade das pessoas de 10 a 14 anos de idade</t>
  </si>
  <si>
    <t>Razão entre as pessoas de 10 a 14 anos de idade que eram economicamente ativas, ou seja, que estavam ocupadas ou desocupadas na semana de referência do censo e o total de pessoas nesta faixa etária (multiplicada por 100). Considera-se desocupada a pessoa que, não estando ocupada na semana de referência, havia procurado trabalho no mês anterior a essa pesquisa.</t>
  </si>
  <si>
    <t>idhm</t>
  </si>
  <si>
    <t>IDHM</t>
  </si>
  <si>
    <t>Índice de Desenvolvimento Humano Municipal. Média geométrica dos índices das dimensões Renda, Educação e Longevidade, com pesos iguais.</t>
  </si>
  <si>
    <t>idhm_long</t>
  </si>
  <si>
    <t>Índice da dimensão Longevidade que é um dos 3 componentes do IDHM. É obtido a partir do indicador esperança de vida ao nascer, através da fórmula: [(valor observado do indicador) - (valor mínimo)] / [(valor máximo) - (valor mínimo)], onde os valores mínimo e máximo são 25 e 85 anos, respectivamente.</t>
  </si>
  <si>
    <t>idhm_educ</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</si>
  <si>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</si>
  <si>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idhm_renda</t>
  </si>
  <si>
    <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t>
  </si>
  <si>
    <t>espvida</t>
  </si>
  <si>
    <t>Esperança de vida ao nascer</t>
  </si>
  <si>
    <t>Número médio de anos que as pessoas deverão viver a partir do nascimento, se permanecerem constantes ao longo da vida o nível e o padrão de mortalidade por idade prevalecentes no ano do Censo.</t>
  </si>
  <si>
    <t>idhm_educ_sub_esc</t>
  </si>
  <si>
    <t>Subíndice de escolaridade - IDHM Educação</t>
  </si>
  <si>
    <t>Subíndice selecionado para compor o IDHM Educação, representando o nível de escolaridade da população adulta. É obtido pelo indicador % de jovens e adultos com 18 anos ou mais com o fundamental completo.</t>
  </si>
  <si>
    <t>idhm_educ_sub_freq</t>
  </si>
  <si>
    <t>Subíndice de frequência escolar - IDHM Educação</t>
  </si>
  <si>
    <t>Subíndice selecionado para compor o IDHM Educação, representando a frequência de crianças e jovens à escola em séries adequadas à sua idade. É obtido através da média aritmética simples de 4 indicadores: % de crianças de 5 a 6 anos na escola, % de crianças de 11 a 13 anos no 2º ciclo do fundamental, % de jovens de 15 a 17 anos com o fundamental completo e % de jovens de 18 a 20 anos com o médio completo.</t>
  </si>
  <si>
    <t>t_pop18m_fundc</t>
  </si>
  <si>
    <t>%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</si>
  <si>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</si>
  <si>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t_pop5a6_escola</t>
  </si>
  <si>
    <t>% de 5 a 6 anos na escola</t>
  </si>
  <si>
    <t>Razão entre a população de 5 a 6 anos de idade que estava frequentando a escola, em qualquer nível ou série e a população total nesta faixa etária multiplicado por 100.</t>
  </si>
  <si>
    <t>t_pop11a13_ffun</t>
  </si>
  <si>
    <t>% de 11 a 13 anos nos anos finais do fundamental ou com fundamental completo</t>
  </si>
  <si>
    <t>Razão entre a população de 11 a 13 anos de idade que frequenta os quatro anos finais do fundamental (do 6º ao 9º ano desse nível de ensino) ou que já concluiu o fundamental e a população total nesta faixa etária multiplicado por 100.</t>
  </si>
  <si>
    <t>t_pop15a17_fundc</t>
  </si>
  <si>
    <t>%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</si>
  <si>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</si>
  <si>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t_pop18a20_medioc</t>
  </si>
  <si>
    <t>% de 18 a 20 anos com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</si>
  <si>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</si>
  <si>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renda_per_capita</t>
  </si>
  <si>
    <t>Renda per capita</t>
  </si>
  <si>
    <t>Razão entre o somatório da renda de todos os indivíduos residentes em domicílios particulares permanentes e o número total desses indivíduos. Valores em reais de 01/agosto de 2010.</t>
  </si>
  <si>
    <t>prosp_soc</t>
  </si>
  <si>
    <t>Nível de prosperidade social da territorialidade, gerada através do cruzamento entre sua faixa do IDHM e do IVS.</t>
  </si>
  <si>
    <t>populacao</t>
  </si>
  <si>
    <t>t_fmor5</t>
  </si>
  <si>
    <t>Probabilidade de morrer entre o nascimento e a idade exata de 5 anos, por 1000 crianças nascidas vivas.</t>
  </si>
  <si>
    <t>t_razdep</t>
  </si>
  <si>
    <t>Razão de dependência é medida pela razão entre o número de pessoas com 14 anos ou menos e de 65 anos ou mais de idade (população dependente) e o número de pessoas com idade de 15 a 64 anos (população potencialmente ativa) multiplicado por 100.</t>
  </si>
  <si>
    <t>t_fectot</t>
  </si>
  <si>
    <t>Número médio de filhos que uma mulher deverá ter ao terminar o período reprodutivo (15 a 49 anos de idade).</t>
  </si>
  <si>
    <t>t_env</t>
  </si>
  <si>
    <t>Razão entre a população de 65 anos ou mais de idade e a população total multiplicado por 100.</t>
  </si>
  <si>
    <t>vulner15a24</t>
  </si>
  <si>
    <t>População de 15 a 24 anos de idade que reside em domicílios com renda per capita igual ou inferior a meio salário mínimo (de agosto de 2010)</t>
  </si>
  <si>
    <t>mchefe_fmenor</t>
  </si>
  <si>
    <t>População de mulheres que são chefes de família e que possuem pelo menos um filho menor de 15 anos de idade residindo no domicílio.</t>
  </si>
  <si>
    <t>vulner_dia</t>
  </si>
  <si>
    <t>População ocupada vulnerável à pobreza (com renda per capita igual ou inferior a meio salário mínimo de agosto de 2010) e que retornam diariamente do trabalho ao domicílio. São considerados apenas domicílios particulares permanentes.</t>
  </si>
  <si>
    <t>dom_vulner_idoso</t>
  </si>
  <si>
    <t>População residente em domicílios vulneráveis à pobreza (com renda per capita igual ou inferior à meio salário mínimo de agosto de 2010) em que pelo menos um dos moradores possui idade igual ou superior à 65 anos (idoso). São cosiderados apenas domicílios particulares permanentes.</t>
  </si>
  <si>
    <t>pop0a1</t>
  </si>
  <si>
    <t>População nessa faixa etária</t>
  </si>
  <si>
    <t>pop1a3</t>
  </si>
  <si>
    <t>pop4</t>
  </si>
  <si>
    <t>pop5</t>
  </si>
  <si>
    <t>pop6</t>
  </si>
  <si>
    <t>pop6a10</t>
  </si>
  <si>
    <t>pop6a17</t>
  </si>
  <si>
    <t>pop11a13</t>
  </si>
  <si>
    <t>pop11a14</t>
  </si>
  <si>
    <t>pop12a14</t>
  </si>
  <si>
    <t>pop15m</t>
  </si>
  <si>
    <t>pop15a17</t>
  </si>
  <si>
    <t>pop15a24</t>
  </si>
  <si>
    <t>pop16a18</t>
  </si>
  <si>
    <t>pop18m</t>
  </si>
  <si>
    <t>pop18a20</t>
  </si>
  <si>
    <t>pop18a24</t>
  </si>
  <si>
    <t>pop19a21</t>
  </si>
  <si>
    <t>pop25m</t>
  </si>
  <si>
    <t>pop65m</t>
  </si>
  <si>
    <t>pea10m</t>
  </si>
  <si>
    <t>População economicamente ativa. Corresponde ao número de pessoas nessa faixa etária que, na semana de referência do Censo, encontravam-se ocupadas no mercado de trabalho ou que, encontrando-se desocupadas, tinham procurado trabalho no mês anterior à data da pesquisa.</t>
  </si>
  <si>
    <t>pea10a14</t>
  </si>
  <si>
    <t>pea15a17</t>
  </si>
  <si>
    <t>pea18m</t>
  </si>
  <si>
    <t>t_eletrica</t>
  </si>
  <si>
    <t>% da população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</si>
  <si>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</si>
  <si>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t_densidadem2</t>
  </si>
  <si>
    <t>% da população em domicílios com densidade &gt; 2</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</si>
  <si>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</si>
  <si>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rdpc_def_vulner</t>
  </si>
  <si>
    <t>Média da renda domiciliar per capita das pessoas com renda domiciliar per capita igual ou inferior a R$ 255,00 mensais, a preços de agosto de 2010. O universo de indivíduos é limitado àqueles que vivem em domicílios particulares permanentes.</t>
  </si>
  <si>
    <t>t_analf_18m</t>
  </si>
  <si>
    <t>Razão entre a população de 18 anos ou mais de idade que não sabe ler nem escrever um bilhete simples e o total de pessoas nessa faixa etária multiplicado por 100.</t>
  </si>
  <si>
    <t>t_analf_25m</t>
  </si>
  <si>
    <t>Razão entre a população de 25 anos ou mais de idade que não sabe ler nem escrever um bilhete simples e o total de pessoas nesta faixa etária multiplicado por 100.</t>
  </si>
  <si>
    <t>t_renda_trab</t>
  </si>
  <si>
    <t>Participação percentual das rendas provenientes do trabalho (principal e outros) na renda total, considerando-se apenas as pessoas que vivem em domicílios particulares permanentes.</t>
  </si>
  <si>
    <t>i_gini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</si>
  <si>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</si>
  <si>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t_carteira_18m</t>
  </si>
  <si>
    <t>Razão entre o número de empregados de 18 anos ou mais de idade com carteira de trabalho assinada e o número total de pessoas ocupadas nessa faixa etária multiplicado por 100.</t>
  </si>
  <si>
    <t>t_scarteira_18m</t>
  </si>
  <si>
    <t>Razão entre o número de empregados de 18 anos ou mais de idade sem carteira de trabalho assinada e o número total de pessoas ocupadas nessa faixa etária multiplicado por 100.</t>
  </si>
  <si>
    <t>t_setorpublico_18m</t>
  </si>
  <si>
    <t>Razão entre o número de trabalhadores do setor público de 18 anos ou mais de idade e o número total de pessoas ocupadas nessa faixa etária multiplicado por 100. Os trabalhadores do setor público incluem os empregados pelo regime jurídico dos funcionários públicos e os militares do exército, marinha, aeronáutica, polícia militar ou corpo de bombeiros.</t>
  </si>
  <si>
    <t>t_contapropria_18m</t>
  </si>
  <si>
    <t>Razão entre o número de trabalhadores por conta própria de 18 anos ou mais de idade e o número total de pessoas ocupadas nessa faixa etária multiplicado por 100.</t>
  </si>
  <si>
    <t>t_empregador_18m</t>
  </si>
  <si>
    <t>Razão entre o número de empregadores de 18 anos ou mais de idade e o número total de pessoas ocupadas nessa faixa etária multiplicado por 100.</t>
  </si>
  <si>
    <t>t_formal_18m</t>
  </si>
  <si>
    <t>Razão entre o número de pessoas de 18 anos ou mais de idade formalmente ocupadas e o número total de pessoas ocupadas nessa faixa etária multiplicado por 100. Foram considerados como formalmente ocupados os empregados com carteira de trabalho assinada, os militares do exército, da marinha, da aeronáutica, da polícia militar ou do corpo de bombeiros, os empregados pelo regime jurídico dos funcionários públicos, assim como os empregadores e trabalhadores por conta própria que eram contribuintes de instituto de previdência oficial.</t>
  </si>
  <si>
    <t>t_fundc_ocup18m</t>
  </si>
  <si>
    <t>Razão entre o número de pessoas de 18 anos ou mais de idade ocupadas que já concluíram o ensino fundamental (regular seriado, regular não seriado, EJA ou supletivo) e o número total de pessoas ocupadas nessa faixa etária multiplicado por 100.</t>
  </si>
  <si>
    <t>t_medioc_ocup18m</t>
  </si>
  <si>
    <t>Razão entre o número de pessoas de 18 anos ou mais de idade ocupadas que já concluíram o ensino médio (regular seriado, regular não seriado, EJA ou supletivo) e o número total de pessoas ocupadas nessa faixa etária multiplicado por 100. Foram consideradas como já tendo concluído o médio aquelas pessoas que frequentavam a 4ª série desse nível de ensino.</t>
  </si>
  <si>
    <t>t_supec_ocup18m</t>
  </si>
  <si>
    <t>Razão entre o número de pessoas de 18 anos ou mais de idade ocupadas e que já concluíram a graduação do ensino superior e o número total de pessoas ocupadas nessa faixa etária multiplicado por 100.</t>
  </si>
  <si>
    <t>t_renda_todos_trabalhos</t>
  </si>
  <si>
    <t>Média dos rendimentos de todos os trabalhos das pessoas ocupadas de 18 anos ou mais de idade. Valores em reais de agosto de 2010.</t>
  </si>
  <si>
    <t>t_nremunerado_18m</t>
  </si>
  <si>
    <t>Razão entre o número de pessoas de 18 anos ou mais de idade ocupadas e sem rendimento do trabalho e o número total de pessoas ocupadas nessa faixa etária multiplicado por 100.</t>
  </si>
  <si>
    <t>Label_sexo</t>
  </si>
  <si>
    <t>Desagregação das informações por sexo.</t>
  </si>
  <si>
    <t>Label_cor</t>
  </si>
  <si>
    <t>Desagregação das informações por cor.</t>
  </si>
  <si>
    <t>Label_sit_dom</t>
  </si>
  <si>
    <t>Desagregação das informações por situação de domicílio.</t>
  </si>
  <si>
    <t>Índ_Gini</t>
  </si>
  <si>
    <t>Nome_UF</t>
  </si>
  <si>
    <t>Código_UF</t>
  </si>
  <si>
    <t>Cód_Região</t>
  </si>
  <si>
    <t>Num_Suicidios</t>
  </si>
  <si>
    <t>Populacao</t>
  </si>
  <si>
    <t>Taxa_Suicidios_100mil_habitantes</t>
  </si>
  <si>
    <t>Taxa_Analfabetismo</t>
  </si>
  <si>
    <t>Renda_Media</t>
  </si>
  <si>
    <t>Num_Divorcios</t>
  </si>
  <si>
    <t>Taxa_Divorcios_100mil_habitantes</t>
  </si>
  <si>
    <t>Populacao_Maior18</t>
  </si>
  <si>
    <t>Taxa_Desocupacao</t>
  </si>
  <si>
    <t>Indice_Educacao_IDH</t>
  </si>
  <si>
    <t>Indice_Infraestrutura_Urbana_IVS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</si>
</sst>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charset val="1"/>
    </font>
    <font>
      <b/>
      <sz val="13"/>
      <name val="Arial"/>
      <family val="2"/>
      <charset val="1"/>
    </font>
    <font>
      <sz val="10"/>
      <name val="Arial"/>
      <family val="2"/>
    </font>
    <font>
      <sz val="8"/>
      <name val="Arial"/>
      <family val="2"/>
    </font>
    <font>
      <sz val="10"/>
      <color rgb="FF000000"/>
      <name val="Calibri"/>
      <family val="2"/>
    </font>
  </fonts>
  <fills count="3">
    <fill>
      <patternFill patternType="none"/>
    </fill>
    <fill>
      <patternFill patternType="gray125"/>
    </fill>
    <fill>
      <patternFill patternType="solid">
        <fgColor rgb="FF517CA6"/>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9">
    <xf numFmtId="0" fontId="0" fillId="0" borderId="0" xfId="0" applyFont="1"/>
    <xf numFmtId="49" fontId="0" fillId="0" borderId="0" xfId="0" applyNumberFormat="1" applyFont="1"/>
    <xf numFmtId="0" fontId="1" fillId="0" borderId="0" xfId="0" applyFont="1"/>
    <xf numFmtId="0" fontId="2" fillId="2" borderId="1" xfId="0" applyFont="1" applyFill="1" applyBorder="1" applyAlignment="1">
      <alignment horizontal="center"/>
    </xf>
    <xf numFmtId="0" fontId="0" fillId="0" borderId="0" xfId="0" applyFont="1" applyAlignment="1">
      <alignment horizontal="center"/>
    </xf>
    <xf numFmtId="0" fontId="1" fillId="0" borderId="0" xfId="0" applyFont="1" applyAlignment="1">
      <alignment horizontal="center"/>
    </xf>
    <xf numFmtId="0" fontId="0" fillId="0" borderId="0" xfId="0" applyFont="1" applyFill="1"/>
    <xf numFmtId="49" fontId="3" fillId="0" borderId="0" xfId="0" applyNumberFormat="1" applyFont="1" applyBorder="1"/>
    <xf numFmtId="0" fontId="3" fillId="0" borderId="0" xfId="0" applyNumberFormat="1" applyFont="1" applyBorder="1" applyAlignment="1">
      <alignment horizontal="center"/>
    </xf>
    <xf numFmtId="3" fontId="3" fillId="0" borderId="0" xfId="0" applyNumberFormat="1" applyFont="1" applyBorder="1" applyAlignment="1">
      <alignment horizontal="center"/>
    </xf>
    <xf numFmtId="4" fontId="3" fillId="0" borderId="0" xfId="0" applyNumberFormat="1" applyFont="1" applyBorder="1" applyAlignment="1">
      <alignment horizontal="center"/>
    </xf>
    <xf numFmtId="3" fontId="3" fillId="0" borderId="0" xfId="0" applyNumberFormat="1" applyFont="1" applyBorder="1"/>
    <xf numFmtId="4" fontId="3" fillId="0" borderId="0" xfId="0" applyNumberFormat="1" applyFont="1" applyFill="1" applyBorder="1"/>
    <xf numFmtId="49" fontId="3" fillId="0" borderId="0" xfId="0" applyNumberFormat="1" applyFont="1" applyFill="1" applyBorder="1"/>
    <xf numFmtId="0"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4" fontId="3" fillId="0" borderId="0" xfId="0" applyNumberFormat="1" applyFont="1" applyFill="1" applyBorder="1" applyAlignment="1">
      <alignment horizontal="center"/>
    </xf>
    <xf numFmtId="4" fontId="5" fillId="0" borderId="0" xfId="0" applyNumberFormat="1" applyFont="1" applyFill="1" applyBorder="1"/>
    <xf numFmtId="3" fontId="5" fillId="0" borderId="0"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3"/>
  <sheetViews>
    <sheetView tabSelected="1" zoomScale="130" zoomScaleNormal="130" workbookViewId="0">
      <selection activeCell="D5" sqref="D5"/>
    </sheetView>
  </sheetViews>
  <sheetFormatPr baseColWidth="10" defaultColWidth="8.83203125" defaultRowHeight="13" x14ac:dyDescent="0.15"/>
  <cols>
    <col min="1" max="1" width="10" bestFit="1" customWidth="1"/>
    <col min="2" max="2" width="17.33203125" bestFit="1" customWidth="1"/>
    <col min="3" max="3" width="10.83203125" style="4" bestFit="1" customWidth="1"/>
    <col min="4" max="4" width="5.1640625" style="4" bestFit="1" customWidth="1"/>
    <col min="5" max="5" width="13.5" style="4" bestFit="1" customWidth="1"/>
    <col min="6" max="6" width="12.6640625" style="4" bestFit="1" customWidth="1"/>
    <col min="7" max="7" width="30.33203125" style="4" bestFit="1" customWidth="1"/>
    <col min="8" max="8" width="25.1640625" style="4" bestFit="1" customWidth="1"/>
    <col min="9" max="9" width="10.33203125" style="4" bestFit="1" customWidth="1"/>
    <col min="10" max="10" width="16.33203125" style="4" bestFit="1" customWidth="1"/>
    <col min="11" max="11" width="7.6640625" style="4" bestFit="1" customWidth="1"/>
    <col min="12" max="12" width="12.1640625" style="4" bestFit="1" customWidth="1"/>
    <col min="13" max="13" width="12.33203125" style="4" bestFit="1" customWidth="1"/>
    <col min="14" max="14" width="30.5" style="4" bestFit="1" customWidth="1"/>
    <col min="15" max="15" width="17.5" bestFit="1" customWidth="1"/>
    <col min="16" max="16" width="15.33203125" style="6" bestFit="1" customWidth="1"/>
  </cols>
  <sheetData>
    <row r="1" spans="1:17" x14ac:dyDescent="0.15">
      <c r="A1" s="5" t="s">
        <v>329</v>
      </c>
      <c r="B1" s="5" t="s">
        <v>328</v>
      </c>
      <c r="C1" s="5" t="s">
        <v>330</v>
      </c>
      <c r="D1" s="5" t="s">
        <v>0</v>
      </c>
      <c r="E1" s="5" t="s">
        <v>331</v>
      </c>
      <c r="F1" s="5" t="s">
        <v>332</v>
      </c>
      <c r="G1" s="5" t="s">
        <v>333</v>
      </c>
      <c r="H1" s="5" t="s">
        <v>341</v>
      </c>
      <c r="I1" s="5" t="s">
        <v>340</v>
      </c>
      <c r="J1" s="5" t="s">
        <v>334</v>
      </c>
      <c r="K1" s="5" t="s">
        <v>327</v>
      </c>
      <c r="L1" s="5" t="s">
        <v>335</v>
      </c>
      <c r="M1" s="5" t="s">
        <v>336</v>
      </c>
      <c r="N1" s="5" t="s">
        <v>337</v>
      </c>
      <c r="O1" s="2" t="s">
        <v>338</v>
      </c>
      <c r="P1" s="2" t="s">
        <v>339</v>
      </c>
    </row>
    <row r="2" spans="1:17" x14ac:dyDescent="0.15">
      <c r="A2" s="7" t="s">
        <v>94</v>
      </c>
      <c r="B2" s="7" t="s">
        <v>95</v>
      </c>
      <c r="C2" s="8">
        <v>2</v>
      </c>
      <c r="D2" s="8">
        <v>2010</v>
      </c>
      <c r="E2" s="9">
        <v>82</v>
      </c>
      <c r="F2" s="9">
        <v>1562409</v>
      </c>
      <c r="G2" s="10">
        <f t="shared" ref="G2:G33" si="0">(E2/F2)*100000</f>
        <v>5.2483056613217149</v>
      </c>
      <c r="H2" s="10">
        <v>0.23100000000000001</v>
      </c>
      <c r="I2" s="10">
        <v>0.57699999999999996</v>
      </c>
      <c r="J2" s="10">
        <v>9.4200000000000006E-2</v>
      </c>
      <c r="K2" s="10">
        <v>0.56000000000000005</v>
      </c>
      <c r="L2" s="10">
        <v>1203.77</v>
      </c>
      <c r="M2" s="9">
        <v>3015</v>
      </c>
      <c r="N2" s="10">
        <f t="shared" ref="N2:N33" si="1">(M2/O2)*100000</f>
        <v>289.92865735625452</v>
      </c>
      <c r="O2" s="11">
        <v>1039911</v>
      </c>
      <c r="P2" s="12">
        <v>0.40794016348939471</v>
      </c>
    </row>
    <row r="3" spans="1:17" x14ac:dyDescent="0.15">
      <c r="A3" s="7" t="s">
        <v>94</v>
      </c>
      <c r="B3" s="7" t="s">
        <v>95</v>
      </c>
      <c r="C3" s="8">
        <v>2</v>
      </c>
      <c r="D3" s="8">
        <v>2011</v>
      </c>
      <c r="E3" s="9">
        <v>78</v>
      </c>
      <c r="F3" s="9">
        <v>1690710</v>
      </c>
      <c r="G3" s="10">
        <f t="shared" si="0"/>
        <v>4.6134464219174189</v>
      </c>
      <c r="H3" s="10">
        <v>0.13200000000000001</v>
      </c>
      <c r="I3" s="10">
        <v>0.60899999999999999</v>
      </c>
      <c r="J3" s="10">
        <v>0.1066</v>
      </c>
      <c r="K3" s="10">
        <v>0.5</v>
      </c>
      <c r="L3" s="10">
        <v>1079.8399999999999</v>
      </c>
      <c r="M3" s="9">
        <v>4199</v>
      </c>
      <c r="N3" s="10">
        <f t="shared" si="1"/>
        <v>371.15508873161133</v>
      </c>
      <c r="O3" s="11">
        <v>1131333</v>
      </c>
      <c r="P3" s="12">
        <v>0.39860229258107127</v>
      </c>
    </row>
    <row r="4" spans="1:17" x14ac:dyDescent="0.15">
      <c r="A4" s="7" t="s">
        <v>94</v>
      </c>
      <c r="B4" s="7" t="s">
        <v>95</v>
      </c>
      <c r="C4" s="8">
        <v>2</v>
      </c>
      <c r="D4" s="8">
        <v>2012</v>
      </c>
      <c r="E4" s="9">
        <v>73</v>
      </c>
      <c r="F4" s="9">
        <v>1712488</v>
      </c>
      <c r="G4" s="10">
        <f t="shared" si="0"/>
        <v>4.2628035933682451</v>
      </c>
      <c r="H4" s="10">
        <v>0.09</v>
      </c>
      <c r="I4" s="10">
        <v>0.63200000000000001</v>
      </c>
      <c r="J4" s="10">
        <v>9.2600000000000002E-2</v>
      </c>
      <c r="K4" s="10">
        <v>0.48</v>
      </c>
      <c r="L4" s="10">
        <v>1069.6500000000001</v>
      </c>
      <c r="M4" s="9">
        <v>3894</v>
      </c>
      <c r="N4" s="10">
        <f t="shared" si="1"/>
        <v>334.14481153082772</v>
      </c>
      <c r="O4" s="11">
        <v>1165363</v>
      </c>
      <c r="P4" s="12">
        <v>0.35571529138064406</v>
      </c>
    </row>
    <row r="5" spans="1:17" x14ac:dyDescent="0.15">
      <c r="A5" s="7" t="s">
        <v>94</v>
      </c>
      <c r="B5" s="7" t="s">
        <v>95</v>
      </c>
      <c r="C5" s="8">
        <v>2</v>
      </c>
      <c r="D5" s="8">
        <v>2013</v>
      </c>
      <c r="E5" s="9">
        <v>86</v>
      </c>
      <c r="F5" s="9">
        <v>1733265</v>
      </c>
      <c r="G5" s="10">
        <f t="shared" si="0"/>
        <v>4.9617340683623103</v>
      </c>
      <c r="H5" s="10">
        <v>0.125</v>
      </c>
      <c r="I5" s="10">
        <v>0.628</v>
      </c>
      <c r="J5" s="10">
        <v>9.2399999999999996E-2</v>
      </c>
      <c r="K5" s="10">
        <v>0.47</v>
      </c>
      <c r="L5" s="10">
        <v>1111.46</v>
      </c>
      <c r="M5" s="9">
        <v>3369</v>
      </c>
      <c r="N5" s="10">
        <f t="shared" si="1"/>
        <v>280.4844746972866</v>
      </c>
      <c r="O5" s="11">
        <v>1201136</v>
      </c>
      <c r="P5" s="12">
        <v>0.35527089724868011</v>
      </c>
    </row>
    <row r="6" spans="1:17" x14ac:dyDescent="0.15">
      <c r="A6" s="7" t="s">
        <v>94</v>
      </c>
      <c r="B6" s="7" t="s">
        <v>95</v>
      </c>
      <c r="C6" s="8">
        <v>2</v>
      </c>
      <c r="D6" s="8">
        <v>2014</v>
      </c>
      <c r="E6" s="9">
        <v>84</v>
      </c>
      <c r="F6" s="9">
        <v>1753407</v>
      </c>
      <c r="G6" s="10">
        <f t="shared" si="0"/>
        <v>4.7906732435766486</v>
      </c>
      <c r="H6" s="10">
        <v>4.2000000000000003E-2</v>
      </c>
      <c r="I6" s="10">
        <v>0.66700000000000004</v>
      </c>
      <c r="J6" s="10">
        <v>8.8800000000000004E-2</v>
      </c>
      <c r="K6" s="10">
        <v>0.47</v>
      </c>
      <c r="L6" s="10">
        <v>1136.9000000000001</v>
      </c>
      <c r="M6" s="9">
        <v>3631</v>
      </c>
      <c r="N6" s="10">
        <f t="shared" si="1"/>
        <v>297.58075289323727</v>
      </c>
      <c r="O6" s="11">
        <v>1220173</v>
      </c>
      <c r="P6" s="12">
        <v>0.33614375139162755</v>
      </c>
    </row>
    <row r="7" spans="1:17" s="6" customFormat="1" x14ac:dyDescent="0.15">
      <c r="A7" s="13" t="s">
        <v>94</v>
      </c>
      <c r="B7" s="13" t="s">
        <v>95</v>
      </c>
      <c r="C7" s="14">
        <v>2</v>
      </c>
      <c r="D7" s="14">
        <v>2015</v>
      </c>
      <c r="E7" s="15">
        <v>109</v>
      </c>
      <c r="F7" s="15">
        <v>1772941</v>
      </c>
      <c r="G7" s="16">
        <f t="shared" si="0"/>
        <v>6.1479767234217046</v>
      </c>
      <c r="H7" s="16">
        <v>6.2E-2</v>
      </c>
      <c r="I7" s="16">
        <v>0.65300000000000002</v>
      </c>
      <c r="J7" s="16">
        <v>8.6500000000000007E-2</v>
      </c>
      <c r="K7" s="16">
        <v>0.47</v>
      </c>
      <c r="L7" s="16">
        <v>1153.51</v>
      </c>
      <c r="M7" s="15">
        <v>3265</v>
      </c>
      <c r="N7" s="10">
        <f t="shared" si="1"/>
        <v>263.21984379333253</v>
      </c>
      <c r="O7" s="11">
        <v>1240408</v>
      </c>
      <c r="P7" s="12">
        <v>0.31452614269414053</v>
      </c>
      <c r="Q7"/>
    </row>
    <row r="8" spans="1:17" s="6" customFormat="1" x14ac:dyDescent="0.15">
      <c r="A8" s="13" t="s">
        <v>86</v>
      </c>
      <c r="B8" s="13" t="s">
        <v>87</v>
      </c>
      <c r="C8" s="14">
        <v>2</v>
      </c>
      <c r="D8" s="14">
        <v>2010</v>
      </c>
      <c r="E8" s="15">
        <v>41</v>
      </c>
      <c r="F8" s="15">
        <v>733559</v>
      </c>
      <c r="G8" s="16">
        <f t="shared" si="0"/>
        <v>5.5891891449767499</v>
      </c>
      <c r="H8" s="16">
        <v>0.36099999999999999</v>
      </c>
      <c r="I8" s="16">
        <v>0.55900000000000005</v>
      </c>
      <c r="J8" s="16">
        <v>0.1779</v>
      </c>
      <c r="K8" s="16">
        <v>0.63</v>
      </c>
      <c r="L8" s="16">
        <v>1081.76</v>
      </c>
      <c r="M8" s="15">
        <v>619</v>
      </c>
      <c r="N8" s="10">
        <f t="shared" si="1"/>
        <v>141.29161996891128</v>
      </c>
      <c r="O8" s="11">
        <v>438101</v>
      </c>
      <c r="P8" s="12">
        <v>0.19304287807076853</v>
      </c>
      <c r="Q8"/>
    </row>
    <row r="9" spans="1:17" x14ac:dyDescent="0.15">
      <c r="A9" s="7" t="s">
        <v>86</v>
      </c>
      <c r="B9" s="7" t="s">
        <v>87</v>
      </c>
      <c r="C9" s="8">
        <v>2</v>
      </c>
      <c r="D9" s="8">
        <v>2011</v>
      </c>
      <c r="E9" s="9">
        <v>41</v>
      </c>
      <c r="F9" s="9">
        <v>751766</v>
      </c>
      <c r="G9" s="10">
        <f t="shared" si="0"/>
        <v>5.4538247273752738</v>
      </c>
      <c r="H9" s="10">
        <v>0.26700000000000002</v>
      </c>
      <c r="I9" s="10">
        <v>0.61199999999999999</v>
      </c>
      <c r="J9" s="10">
        <v>0.15939999999999999</v>
      </c>
      <c r="K9" s="10">
        <v>0.55000000000000004</v>
      </c>
      <c r="L9" s="10">
        <v>937.11</v>
      </c>
      <c r="M9" s="9">
        <v>1398</v>
      </c>
      <c r="N9" s="10">
        <f t="shared" si="1"/>
        <v>307.49874624974706</v>
      </c>
      <c r="O9" s="11">
        <v>454636</v>
      </c>
      <c r="P9" s="12">
        <v>0.18676857445407599</v>
      </c>
    </row>
    <row r="10" spans="1:17" x14ac:dyDescent="0.15">
      <c r="A10" s="7" t="s">
        <v>86</v>
      </c>
      <c r="B10" s="7" t="s">
        <v>87</v>
      </c>
      <c r="C10" s="8">
        <v>2</v>
      </c>
      <c r="D10" s="8">
        <v>2012</v>
      </c>
      <c r="E10" s="9">
        <v>43</v>
      </c>
      <c r="F10" s="9">
        <v>765873</v>
      </c>
      <c r="G10" s="10">
        <f t="shared" si="0"/>
        <v>5.6145078883835833</v>
      </c>
      <c r="H10" s="10">
        <v>0.28000000000000003</v>
      </c>
      <c r="I10" s="10">
        <v>0.621</v>
      </c>
      <c r="J10" s="10">
        <v>0.1462</v>
      </c>
      <c r="K10" s="10">
        <v>0.55000000000000004</v>
      </c>
      <c r="L10" s="10">
        <v>949.61</v>
      </c>
      <c r="M10" s="9">
        <v>1360</v>
      </c>
      <c r="N10" s="10">
        <f t="shared" si="1"/>
        <v>288.40627962261192</v>
      </c>
      <c r="O10" s="11">
        <v>471557</v>
      </c>
      <c r="P10" s="12">
        <v>0.16010185745066813</v>
      </c>
    </row>
    <row r="11" spans="1:17" x14ac:dyDescent="0.15">
      <c r="A11" s="7" t="s">
        <v>86</v>
      </c>
      <c r="B11" s="7" t="s">
        <v>87</v>
      </c>
      <c r="C11" s="8">
        <v>2</v>
      </c>
      <c r="D11" s="8">
        <v>2013</v>
      </c>
      <c r="E11" s="9">
        <v>44</v>
      </c>
      <c r="F11" s="9">
        <v>779572</v>
      </c>
      <c r="G11" s="10">
        <f t="shared" si="0"/>
        <v>5.6441226724407754</v>
      </c>
      <c r="H11" s="10">
        <v>0.14099999999999999</v>
      </c>
      <c r="I11" s="10">
        <v>0.624</v>
      </c>
      <c r="J11" s="10">
        <v>0.16059999999999999</v>
      </c>
      <c r="K11" s="10">
        <v>0.52</v>
      </c>
      <c r="L11" s="10">
        <v>970.83</v>
      </c>
      <c r="M11" s="9">
        <v>1054</v>
      </c>
      <c r="N11" s="10">
        <f t="shared" si="1"/>
        <v>219.84852561735929</v>
      </c>
      <c r="O11" s="11">
        <v>479421</v>
      </c>
      <c r="P11" s="12">
        <v>0.17143865986307405</v>
      </c>
    </row>
    <row r="12" spans="1:17" x14ac:dyDescent="0.15">
      <c r="A12" s="7" t="s">
        <v>86</v>
      </c>
      <c r="B12" s="7" t="s">
        <v>87</v>
      </c>
      <c r="C12" s="8">
        <v>2</v>
      </c>
      <c r="D12" s="8">
        <v>2014</v>
      </c>
      <c r="E12" s="9">
        <v>49</v>
      </c>
      <c r="F12" s="9">
        <v>793077</v>
      </c>
      <c r="G12" s="10">
        <f t="shared" si="0"/>
        <v>6.1784669080051495</v>
      </c>
      <c r="H12" s="10">
        <v>0.33800000000000002</v>
      </c>
      <c r="I12" s="10">
        <v>0.67300000000000004</v>
      </c>
      <c r="J12" s="10">
        <v>0.14330000000000001</v>
      </c>
      <c r="K12" s="10">
        <v>0.54</v>
      </c>
      <c r="L12" s="10">
        <v>1062.5899999999999</v>
      </c>
      <c r="M12" s="9">
        <v>768</v>
      </c>
      <c r="N12" s="10">
        <f t="shared" si="1"/>
        <v>157.8639040483458</v>
      </c>
      <c r="O12" s="11">
        <v>486495</v>
      </c>
      <c r="P12" s="12">
        <v>0.16302610241287174</v>
      </c>
    </row>
    <row r="13" spans="1:17" s="6" customFormat="1" x14ac:dyDescent="0.15">
      <c r="A13" s="13" t="s">
        <v>86</v>
      </c>
      <c r="B13" s="13" t="s">
        <v>87</v>
      </c>
      <c r="C13" s="14">
        <v>2</v>
      </c>
      <c r="D13" s="14">
        <v>2015</v>
      </c>
      <c r="E13" s="15">
        <v>39</v>
      </c>
      <c r="F13" s="15">
        <v>806382</v>
      </c>
      <c r="G13" s="16">
        <f t="shared" si="0"/>
        <v>4.8364174795568351</v>
      </c>
      <c r="H13" s="16">
        <v>0.33100000000000002</v>
      </c>
      <c r="I13" s="16">
        <v>0.65800000000000003</v>
      </c>
      <c r="J13" s="16">
        <v>0.1507</v>
      </c>
      <c r="K13" s="16">
        <v>0.54</v>
      </c>
      <c r="L13" s="16">
        <v>932.71</v>
      </c>
      <c r="M13" s="15">
        <v>995</v>
      </c>
      <c r="N13" s="10">
        <f t="shared" si="1"/>
        <v>193.24778639030615</v>
      </c>
      <c r="O13" s="11">
        <v>514883</v>
      </c>
      <c r="P13" s="12">
        <v>0.16395541474893383</v>
      </c>
      <c r="Q13"/>
    </row>
    <row r="14" spans="1:17" ht="14" x14ac:dyDescent="0.2">
      <c r="A14" s="7" t="s">
        <v>90</v>
      </c>
      <c r="B14" s="7" t="s">
        <v>91</v>
      </c>
      <c r="C14" s="8">
        <v>2</v>
      </c>
      <c r="D14" s="8">
        <v>2010</v>
      </c>
      <c r="E14" s="9">
        <v>162</v>
      </c>
      <c r="F14" s="9">
        <v>3483985</v>
      </c>
      <c r="G14" s="10">
        <f t="shared" si="0"/>
        <v>4.6498478035927251</v>
      </c>
      <c r="H14" s="10">
        <v>0.51500000000000001</v>
      </c>
      <c r="I14" s="10">
        <v>0.56100000000000005</v>
      </c>
      <c r="J14" s="10">
        <v>0.1047</v>
      </c>
      <c r="K14" s="10">
        <v>0.65</v>
      </c>
      <c r="L14" s="10">
        <v>1114.57</v>
      </c>
      <c r="M14" s="9">
        <v>1566</v>
      </c>
      <c r="N14" s="10">
        <f t="shared" si="1"/>
        <v>74.746227964539941</v>
      </c>
      <c r="O14" s="11">
        <v>2095089</v>
      </c>
      <c r="P14" s="17">
        <v>0.27618183949999997</v>
      </c>
    </row>
    <row r="15" spans="1:17" x14ac:dyDescent="0.15">
      <c r="A15" s="7" t="s">
        <v>90</v>
      </c>
      <c r="B15" s="7" t="s">
        <v>91</v>
      </c>
      <c r="C15" s="8">
        <v>2</v>
      </c>
      <c r="D15" s="8">
        <v>2011</v>
      </c>
      <c r="E15" s="9">
        <v>188</v>
      </c>
      <c r="F15" s="9">
        <v>3688749</v>
      </c>
      <c r="G15" s="10">
        <f t="shared" si="0"/>
        <v>5.0965788130339034</v>
      </c>
      <c r="H15" s="10">
        <v>0.35399999999999998</v>
      </c>
      <c r="I15" s="10">
        <v>0.60399999999999998</v>
      </c>
      <c r="J15" s="10">
        <v>9.06E-2</v>
      </c>
      <c r="K15" s="10">
        <v>0.54</v>
      </c>
      <c r="L15" s="10">
        <v>895.06</v>
      </c>
      <c r="M15" s="9">
        <v>4850</v>
      </c>
      <c r="N15" s="10">
        <f t="shared" si="1"/>
        <v>213.7725970858167</v>
      </c>
      <c r="O15" s="11">
        <v>2268766</v>
      </c>
      <c r="P15" s="12">
        <v>0.2672676747599535</v>
      </c>
    </row>
    <row r="16" spans="1:17" x14ac:dyDescent="0.15">
      <c r="A16" s="7" t="s">
        <v>90</v>
      </c>
      <c r="B16" s="7" t="s">
        <v>91</v>
      </c>
      <c r="C16" s="8">
        <v>2</v>
      </c>
      <c r="D16" s="8">
        <v>2012</v>
      </c>
      <c r="E16" s="9">
        <v>185</v>
      </c>
      <c r="F16" s="9">
        <v>3757225</v>
      </c>
      <c r="G16" s="10">
        <f t="shared" si="0"/>
        <v>4.9238467219823141</v>
      </c>
      <c r="H16" s="10">
        <v>0.33200000000000002</v>
      </c>
      <c r="I16" s="10">
        <v>0.61299999999999999</v>
      </c>
      <c r="J16" s="10">
        <v>8.929999999999999E-2</v>
      </c>
      <c r="K16" s="10">
        <v>0.51</v>
      </c>
      <c r="L16" s="10">
        <v>960.02</v>
      </c>
      <c r="M16" s="9">
        <v>4259</v>
      </c>
      <c r="N16" s="10">
        <f t="shared" si="1"/>
        <v>181.50986030261302</v>
      </c>
      <c r="O16" s="11">
        <v>2346429</v>
      </c>
      <c r="P16" s="12">
        <v>0.2388049937171198</v>
      </c>
    </row>
    <row r="17" spans="1:17" x14ac:dyDescent="0.15">
      <c r="A17" s="7" t="s">
        <v>90</v>
      </c>
      <c r="B17" s="7" t="s">
        <v>91</v>
      </c>
      <c r="C17" s="8">
        <v>2</v>
      </c>
      <c r="D17" s="8">
        <v>2013</v>
      </c>
      <c r="E17" s="9">
        <v>225</v>
      </c>
      <c r="F17" s="9">
        <v>3823475</v>
      </c>
      <c r="G17" s="10">
        <f t="shared" si="0"/>
        <v>5.8846991284106736</v>
      </c>
      <c r="H17" s="10">
        <v>0.44700000000000001</v>
      </c>
      <c r="I17" s="10">
        <v>0.65600000000000003</v>
      </c>
      <c r="J17" s="10">
        <v>8.0199999999999994E-2</v>
      </c>
      <c r="K17" s="10">
        <v>0.54</v>
      </c>
      <c r="L17" s="10">
        <v>1113.71</v>
      </c>
      <c r="M17" s="9">
        <v>5507</v>
      </c>
      <c r="N17" s="10">
        <f t="shared" si="1"/>
        <v>229.89926095757824</v>
      </c>
      <c r="O17" s="11">
        <v>2395397</v>
      </c>
      <c r="P17" s="12">
        <v>0.24644299685057627</v>
      </c>
    </row>
    <row r="18" spans="1:17" x14ac:dyDescent="0.15">
      <c r="A18" s="7" t="s">
        <v>90</v>
      </c>
      <c r="B18" s="7" t="s">
        <v>91</v>
      </c>
      <c r="C18" s="8">
        <v>2</v>
      </c>
      <c r="D18" s="8">
        <v>2014</v>
      </c>
      <c r="E18" s="9">
        <v>233</v>
      </c>
      <c r="F18" s="9">
        <v>3888568</v>
      </c>
      <c r="G18" s="10">
        <f t="shared" si="0"/>
        <v>5.991922990674202</v>
      </c>
      <c r="H18" s="10">
        <v>0.252</v>
      </c>
      <c r="I18" s="10">
        <v>0.66600000000000004</v>
      </c>
      <c r="J18" s="10">
        <v>6.7099999999999993E-2</v>
      </c>
      <c r="K18" s="10">
        <v>0.53</v>
      </c>
      <c r="L18" s="10">
        <v>1108.3399999999999</v>
      </c>
      <c r="M18" s="9">
        <v>5151</v>
      </c>
      <c r="N18" s="10">
        <f t="shared" si="1"/>
        <v>204.31476611492556</v>
      </c>
      <c r="O18" s="11">
        <v>2521110</v>
      </c>
      <c r="P18" s="12">
        <v>0.22092984184987885</v>
      </c>
    </row>
    <row r="19" spans="1:17" s="6" customFormat="1" x14ac:dyDescent="0.15">
      <c r="A19" s="13" t="s">
        <v>90</v>
      </c>
      <c r="B19" s="13" t="s">
        <v>91</v>
      </c>
      <c r="C19" s="14">
        <v>2</v>
      </c>
      <c r="D19" s="14">
        <v>2015</v>
      </c>
      <c r="E19" s="15">
        <v>263</v>
      </c>
      <c r="F19" s="15">
        <v>3952460</v>
      </c>
      <c r="G19" s="16">
        <f t="shared" si="0"/>
        <v>6.654083785794163</v>
      </c>
      <c r="H19" s="16">
        <v>0.309</v>
      </c>
      <c r="I19" s="16">
        <v>0.67400000000000004</v>
      </c>
      <c r="J19" s="16">
        <v>7.17E-2</v>
      </c>
      <c r="K19" s="16">
        <v>0.52</v>
      </c>
      <c r="L19" s="16">
        <v>950.55</v>
      </c>
      <c r="M19" s="15">
        <v>5863</v>
      </c>
      <c r="N19" s="10">
        <f t="shared" si="1"/>
        <v>227.47818529597771</v>
      </c>
      <c r="O19" s="11">
        <v>2577390</v>
      </c>
      <c r="P19" s="12">
        <v>0.190457343017158</v>
      </c>
      <c r="Q19"/>
    </row>
    <row r="20" spans="1:17" s="6" customFormat="1" x14ac:dyDescent="0.15">
      <c r="A20" s="13" t="s">
        <v>96</v>
      </c>
      <c r="B20" s="13" t="s">
        <v>97</v>
      </c>
      <c r="C20" s="14">
        <v>2</v>
      </c>
      <c r="D20" s="14">
        <v>2010</v>
      </c>
      <c r="E20" s="15">
        <v>34</v>
      </c>
      <c r="F20" s="15">
        <v>450479</v>
      </c>
      <c r="G20" s="16">
        <f t="shared" si="0"/>
        <v>7.5475216380785781</v>
      </c>
      <c r="H20" s="16">
        <v>0.245</v>
      </c>
      <c r="I20" s="16">
        <v>0.628</v>
      </c>
      <c r="J20" s="16">
        <v>0.1101</v>
      </c>
      <c r="K20" s="16">
        <v>0.63</v>
      </c>
      <c r="L20" s="16">
        <v>1274.5</v>
      </c>
      <c r="M20" s="15">
        <v>533</v>
      </c>
      <c r="N20" s="10">
        <f t="shared" si="1"/>
        <v>196.37751643234003</v>
      </c>
      <c r="O20" s="11">
        <v>271416</v>
      </c>
      <c r="P20" s="12">
        <v>0.176854447849427</v>
      </c>
      <c r="Q20"/>
    </row>
    <row r="21" spans="1:17" s="6" customFormat="1" x14ac:dyDescent="0.15">
      <c r="A21" s="13" t="s">
        <v>96</v>
      </c>
      <c r="B21" s="13" t="s">
        <v>97</v>
      </c>
      <c r="C21" s="14">
        <v>2</v>
      </c>
      <c r="D21" s="14">
        <v>2011</v>
      </c>
      <c r="E21" s="15">
        <v>34</v>
      </c>
      <c r="F21" s="15">
        <v>472457</v>
      </c>
      <c r="G21" s="16">
        <f t="shared" si="0"/>
        <v>7.1964221082553541</v>
      </c>
      <c r="H21" s="16">
        <v>0.155</v>
      </c>
      <c r="I21" s="16">
        <v>0.70799999999999996</v>
      </c>
      <c r="J21" s="16">
        <v>0.1042</v>
      </c>
      <c r="K21" s="16">
        <v>0.52</v>
      </c>
      <c r="L21" s="16">
        <v>1189.3</v>
      </c>
      <c r="M21" s="15">
        <v>744</v>
      </c>
      <c r="N21" s="10">
        <f t="shared" si="1"/>
        <v>245.17315353968741</v>
      </c>
      <c r="O21" s="11">
        <v>303459</v>
      </c>
      <c r="P21" s="12">
        <v>0.16509599676790387</v>
      </c>
      <c r="Q21"/>
    </row>
    <row r="22" spans="1:17" s="6" customFormat="1" x14ac:dyDescent="0.15">
      <c r="A22" s="13" t="s">
        <v>96</v>
      </c>
      <c r="B22" s="13" t="s">
        <v>97</v>
      </c>
      <c r="C22" s="14">
        <v>2</v>
      </c>
      <c r="D22" s="14">
        <v>2012</v>
      </c>
      <c r="E22" s="15">
        <v>38</v>
      </c>
      <c r="F22" s="15">
        <v>482096</v>
      </c>
      <c r="G22" s="16">
        <f t="shared" si="0"/>
        <v>7.8822475191663077</v>
      </c>
      <c r="H22" s="16">
        <v>0.10299999999999999</v>
      </c>
      <c r="I22" s="16">
        <v>0.72899999999999998</v>
      </c>
      <c r="J22" s="16">
        <v>8.2400000000000001E-2</v>
      </c>
      <c r="K22" s="16">
        <v>0.54</v>
      </c>
      <c r="L22" s="16">
        <v>1189.1099999999999</v>
      </c>
      <c r="M22" s="15">
        <v>952</v>
      </c>
      <c r="N22" s="10">
        <f t="shared" si="1"/>
        <v>317.09234315253741</v>
      </c>
      <c r="O22" s="11">
        <v>300228</v>
      </c>
      <c r="P22" s="12">
        <v>0.17423710744902898</v>
      </c>
      <c r="Q22"/>
    </row>
    <row r="23" spans="1:17" s="6" customFormat="1" x14ac:dyDescent="0.15">
      <c r="A23" s="13" t="s">
        <v>96</v>
      </c>
      <c r="B23" s="13" t="s">
        <v>97</v>
      </c>
      <c r="C23" s="14">
        <v>2</v>
      </c>
      <c r="D23" s="14">
        <v>2013</v>
      </c>
      <c r="E23" s="15">
        <v>33</v>
      </c>
      <c r="F23" s="15">
        <v>491259</v>
      </c>
      <c r="G23" s="16">
        <f t="shared" si="0"/>
        <v>6.7174341844118883</v>
      </c>
      <c r="H23" s="16">
        <v>0.19600000000000001</v>
      </c>
      <c r="I23" s="16">
        <v>0.71</v>
      </c>
      <c r="J23" s="16">
        <v>0.10619999999999999</v>
      </c>
      <c r="K23" s="16">
        <v>0.53</v>
      </c>
      <c r="L23" s="16">
        <v>1219.01</v>
      </c>
      <c r="M23" s="15">
        <v>1036</v>
      </c>
      <c r="N23" s="10">
        <f t="shared" si="1"/>
        <v>317.65012494442658</v>
      </c>
      <c r="O23" s="11">
        <v>326145</v>
      </c>
      <c r="P23" s="12">
        <v>0.193989010354432</v>
      </c>
      <c r="Q23"/>
    </row>
    <row r="24" spans="1:17" s="6" customFormat="1" x14ac:dyDescent="0.15">
      <c r="A24" s="13" t="s">
        <v>96</v>
      </c>
      <c r="B24" s="13" t="s">
        <v>97</v>
      </c>
      <c r="C24" s="14">
        <v>2</v>
      </c>
      <c r="D24" s="14">
        <v>2014</v>
      </c>
      <c r="E24" s="15">
        <v>15</v>
      </c>
      <c r="F24" s="15">
        <v>500133</v>
      </c>
      <c r="G24" s="16">
        <f t="shared" si="0"/>
        <v>2.9992022122115518</v>
      </c>
      <c r="H24" s="16">
        <v>0.311</v>
      </c>
      <c r="I24" s="16">
        <v>0.72</v>
      </c>
      <c r="J24" s="16">
        <v>8.1799999999999998E-2</v>
      </c>
      <c r="K24" s="16">
        <v>0.5</v>
      </c>
      <c r="L24" s="16">
        <v>1153.51</v>
      </c>
      <c r="M24" s="15">
        <v>889</v>
      </c>
      <c r="N24" s="10">
        <f t="shared" si="1"/>
        <v>269.40047031443186</v>
      </c>
      <c r="O24" s="11">
        <v>329992</v>
      </c>
      <c r="P24" s="12">
        <v>0.18845598960616616</v>
      </c>
      <c r="Q24"/>
    </row>
    <row r="25" spans="1:17" s="6" customFormat="1" x14ac:dyDescent="0.15">
      <c r="A25" s="13" t="s">
        <v>96</v>
      </c>
      <c r="B25" s="13" t="s">
        <v>97</v>
      </c>
      <c r="C25" s="14">
        <v>2</v>
      </c>
      <c r="D25" s="14">
        <v>2015</v>
      </c>
      <c r="E25" s="15">
        <v>52</v>
      </c>
      <c r="F25" s="15">
        <v>508736</v>
      </c>
      <c r="G25" s="16">
        <f t="shared" si="0"/>
        <v>10.221411498301674</v>
      </c>
      <c r="H25" s="16">
        <v>0.20899999999999999</v>
      </c>
      <c r="I25" s="16">
        <v>0.753</v>
      </c>
      <c r="J25" s="16">
        <v>8.7400000000000005E-2</v>
      </c>
      <c r="K25" s="16">
        <v>0.52</v>
      </c>
      <c r="L25" s="16">
        <v>1233.3499999999999</v>
      </c>
      <c r="M25" s="15">
        <v>1040</v>
      </c>
      <c r="N25" s="10">
        <f t="shared" si="1"/>
        <v>314.35134808366581</v>
      </c>
      <c r="O25" s="11">
        <v>330840</v>
      </c>
      <c r="P25" s="12">
        <v>0.19627407693810778</v>
      </c>
      <c r="Q25"/>
    </row>
    <row r="26" spans="1:17" x14ac:dyDescent="0.15">
      <c r="A26" s="7" t="s">
        <v>92</v>
      </c>
      <c r="B26" s="7" t="s">
        <v>93</v>
      </c>
      <c r="C26" s="8">
        <v>2</v>
      </c>
      <c r="D26" s="8">
        <v>2010</v>
      </c>
      <c r="E26" s="9">
        <v>188</v>
      </c>
      <c r="F26" s="9">
        <v>7581051</v>
      </c>
      <c r="G26" s="10">
        <f t="shared" si="0"/>
        <v>2.4798672374054731</v>
      </c>
      <c r="H26" s="10">
        <v>0.45800000000000002</v>
      </c>
      <c r="I26" s="10">
        <v>0.52800000000000002</v>
      </c>
      <c r="J26" s="10">
        <v>0.1258</v>
      </c>
      <c r="K26" s="10">
        <v>0.62</v>
      </c>
      <c r="L26" s="10">
        <v>911.98</v>
      </c>
      <c r="M26" s="9">
        <v>3747</v>
      </c>
      <c r="N26" s="10">
        <f t="shared" si="1"/>
        <v>79.121040622224584</v>
      </c>
      <c r="O26" s="11">
        <v>4735782</v>
      </c>
      <c r="P26" s="12">
        <v>0.1853227370837319</v>
      </c>
    </row>
    <row r="27" spans="1:17" x14ac:dyDescent="0.15">
      <c r="A27" s="7" t="s">
        <v>92</v>
      </c>
      <c r="B27" s="7" t="s">
        <v>93</v>
      </c>
      <c r="C27" s="8">
        <v>2</v>
      </c>
      <c r="D27" s="8">
        <v>2011</v>
      </c>
      <c r="E27" s="9">
        <v>222</v>
      </c>
      <c r="F27" s="9">
        <v>7774680</v>
      </c>
      <c r="G27" s="10">
        <f t="shared" si="0"/>
        <v>2.8554229884702651</v>
      </c>
      <c r="H27" s="10">
        <v>0.35299999999999998</v>
      </c>
      <c r="I27" s="10">
        <v>0.56200000000000006</v>
      </c>
      <c r="J27" s="10">
        <v>0.11539999999999999</v>
      </c>
      <c r="K27" s="10">
        <v>0.54</v>
      </c>
      <c r="L27" s="10">
        <v>816.86</v>
      </c>
      <c r="M27" s="9">
        <v>4679</v>
      </c>
      <c r="N27" s="10">
        <f t="shared" si="1"/>
        <v>93.93852577748234</v>
      </c>
      <c r="O27" s="11">
        <v>4980917</v>
      </c>
      <c r="P27" s="12">
        <v>0.17932229042389397</v>
      </c>
    </row>
    <row r="28" spans="1:17" x14ac:dyDescent="0.15">
      <c r="A28" s="7" t="s">
        <v>92</v>
      </c>
      <c r="B28" s="7" t="s">
        <v>93</v>
      </c>
      <c r="C28" s="8">
        <v>2</v>
      </c>
      <c r="D28" s="8">
        <v>2012</v>
      </c>
      <c r="E28" s="9">
        <v>240</v>
      </c>
      <c r="F28" s="9">
        <v>7884801</v>
      </c>
      <c r="G28" s="10">
        <f t="shared" si="0"/>
        <v>3.043830782793377</v>
      </c>
      <c r="H28" s="10">
        <v>0.28000000000000003</v>
      </c>
      <c r="I28" s="10">
        <v>0.55700000000000005</v>
      </c>
      <c r="J28" s="10">
        <v>0.11320000000000001</v>
      </c>
      <c r="K28" s="10">
        <v>0.5</v>
      </c>
      <c r="L28" s="10">
        <v>822.85</v>
      </c>
      <c r="M28" s="9">
        <v>5220</v>
      </c>
      <c r="N28" s="10">
        <f t="shared" si="1"/>
        <v>101.72258030822331</v>
      </c>
      <c r="O28" s="11">
        <v>5131604</v>
      </c>
      <c r="P28" s="12">
        <v>0.18700347671274289</v>
      </c>
    </row>
    <row r="29" spans="1:17" x14ac:dyDescent="0.15">
      <c r="A29" s="7" t="s">
        <v>92</v>
      </c>
      <c r="B29" s="7" t="s">
        <v>93</v>
      </c>
      <c r="C29" s="8">
        <v>2</v>
      </c>
      <c r="D29" s="8">
        <v>2013</v>
      </c>
      <c r="E29" s="9">
        <v>232</v>
      </c>
      <c r="F29" s="9">
        <v>7990336</v>
      </c>
      <c r="G29" s="10">
        <f t="shared" si="0"/>
        <v>2.9035074369838765</v>
      </c>
      <c r="H29" s="10">
        <v>0.29599999999999999</v>
      </c>
      <c r="I29" s="10">
        <v>0.58599999999999997</v>
      </c>
      <c r="J29" s="10">
        <v>0.1085</v>
      </c>
      <c r="K29" s="10">
        <v>0.5</v>
      </c>
      <c r="L29" s="10">
        <v>850.74</v>
      </c>
      <c r="M29" s="9">
        <v>5524</v>
      </c>
      <c r="N29" s="10">
        <f t="shared" si="1"/>
        <v>104.86872614872451</v>
      </c>
      <c r="O29" s="11">
        <v>5267538</v>
      </c>
      <c r="P29" s="12">
        <v>0.19842448469148485</v>
      </c>
    </row>
    <row r="30" spans="1:17" x14ac:dyDescent="0.15">
      <c r="A30" s="7" t="s">
        <v>92</v>
      </c>
      <c r="B30" s="7" t="s">
        <v>93</v>
      </c>
      <c r="C30" s="8">
        <v>2</v>
      </c>
      <c r="D30" s="8">
        <v>2014</v>
      </c>
      <c r="E30" s="9">
        <v>208</v>
      </c>
      <c r="F30" s="9">
        <v>8093074</v>
      </c>
      <c r="G30" s="10">
        <f t="shared" si="0"/>
        <v>2.5700988277136725</v>
      </c>
      <c r="H30" s="10">
        <v>0.28100000000000003</v>
      </c>
      <c r="I30" s="10">
        <v>0.59199999999999997</v>
      </c>
      <c r="J30" s="10">
        <v>0.1081</v>
      </c>
      <c r="K30" s="10">
        <v>0.49</v>
      </c>
      <c r="L30" s="10">
        <v>835.37</v>
      </c>
      <c r="M30" s="9">
        <v>6721</v>
      </c>
      <c r="N30" s="10">
        <f t="shared" si="1"/>
        <v>125.85126556264841</v>
      </c>
      <c r="O30" s="11">
        <v>5340431</v>
      </c>
      <c r="P30" s="12">
        <v>0.20690008861034787</v>
      </c>
    </row>
    <row r="31" spans="1:17" s="6" customFormat="1" ht="14" x14ac:dyDescent="0.2">
      <c r="A31" s="13" t="s">
        <v>92</v>
      </c>
      <c r="B31" s="13" t="s">
        <v>93</v>
      </c>
      <c r="C31" s="14">
        <v>2</v>
      </c>
      <c r="D31" s="14">
        <v>2015</v>
      </c>
      <c r="E31" s="15">
        <v>266</v>
      </c>
      <c r="F31" s="15">
        <v>8192970</v>
      </c>
      <c r="G31" s="16">
        <f t="shared" si="0"/>
        <v>3.246685878259044</v>
      </c>
      <c r="H31" s="16">
        <v>0.20399999999999999</v>
      </c>
      <c r="I31" s="16">
        <v>0.61599999999999999</v>
      </c>
      <c r="J31" s="16">
        <v>0.10779999999999999</v>
      </c>
      <c r="K31" s="16">
        <v>0.47</v>
      </c>
      <c r="L31" s="16">
        <v>808.01</v>
      </c>
      <c r="M31" s="15">
        <v>6467</v>
      </c>
      <c r="N31" s="10">
        <f t="shared" si="1"/>
        <v>116.88566839281032</v>
      </c>
      <c r="O31" s="11">
        <v>5532757</v>
      </c>
      <c r="P31" s="17">
        <v>0.18210532140000002</v>
      </c>
      <c r="Q31"/>
    </row>
    <row r="32" spans="1:17" x14ac:dyDescent="0.15">
      <c r="A32" s="7" t="s">
        <v>88</v>
      </c>
      <c r="B32" s="7" t="s">
        <v>89</v>
      </c>
      <c r="C32" s="8">
        <v>2</v>
      </c>
      <c r="D32" s="8">
        <v>2010</v>
      </c>
      <c r="E32" s="9">
        <v>30</v>
      </c>
      <c r="F32" s="9">
        <v>669526</v>
      </c>
      <c r="G32" s="10">
        <f t="shared" si="0"/>
        <v>4.4807819263180217</v>
      </c>
      <c r="H32" s="10">
        <v>0.373</v>
      </c>
      <c r="I32" s="10">
        <v>0.629</v>
      </c>
      <c r="J32" s="10">
        <v>9.0899999999999995E-2</v>
      </c>
      <c r="K32" s="10">
        <v>0.6</v>
      </c>
      <c r="L32" s="10">
        <v>1295.24</v>
      </c>
      <c r="M32" s="9">
        <v>432</v>
      </c>
      <c r="N32" s="10">
        <f t="shared" si="1"/>
        <v>107.57614996912166</v>
      </c>
      <c r="O32" s="11">
        <v>401576</v>
      </c>
      <c r="P32" s="12">
        <v>0.15613151067651168</v>
      </c>
    </row>
    <row r="33" spans="1:17" x14ac:dyDescent="0.15">
      <c r="A33" s="7" t="s">
        <v>88</v>
      </c>
      <c r="B33" s="7" t="s">
        <v>89</v>
      </c>
      <c r="C33" s="8">
        <v>2</v>
      </c>
      <c r="D33" s="8">
        <v>2011</v>
      </c>
      <c r="E33" s="9">
        <v>37</v>
      </c>
      <c r="F33" s="9">
        <v>706439</v>
      </c>
      <c r="G33" s="10">
        <f t="shared" si="0"/>
        <v>5.2375364327280911</v>
      </c>
      <c r="H33" s="10">
        <v>0.215</v>
      </c>
      <c r="I33" s="10">
        <v>0.65200000000000002</v>
      </c>
      <c r="J33" s="10">
        <v>8.3900000000000002E-2</v>
      </c>
      <c r="K33" s="10">
        <v>0.52</v>
      </c>
      <c r="L33" s="10">
        <v>1037.53</v>
      </c>
      <c r="M33" s="9">
        <v>470</v>
      </c>
      <c r="N33" s="10">
        <f t="shared" si="1"/>
        <v>108.59393953397026</v>
      </c>
      <c r="O33" s="11">
        <v>432805</v>
      </c>
      <c r="P33" s="12">
        <v>0.190543661146722</v>
      </c>
    </row>
    <row r="34" spans="1:17" x14ac:dyDescent="0.15">
      <c r="A34" s="7" t="s">
        <v>88</v>
      </c>
      <c r="B34" s="7" t="s">
        <v>89</v>
      </c>
      <c r="C34" s="8">
        <v>2</v>
      </c>
      <c r="D34" s="8">
        <v>2012</v>
      </c>
      <c r="E34" s="9">
        <v>21</v>
      </c>
      <c r="F34" s="9">
        <v>723148</v>
      </c>
      <c r="G34" s="10">
        <f t="shared" ref="G34:G65" si="2">(E34/F34)*100000</f>
        <v>2.9039698650898571</v>
      </c>
      <c r="H34" s="10">
        <v>0.224</v>
      </c>
      <c r="I34" s="10">
        <v>0.64200000000000002</v>
      </c>
      <c r="J34" s="10">
        <v>7.3899999999999993E-2</v>
      </c>
      <c r="K34" s="10">
        <v>0.54</v>
      </c>
      <c r="L34" s="10">
        <v>1319.67</v>
      </c>
      <c r="M34" s="9">
        <v>393</v>
      </c>
      <c r="N34" s="10">
        <f t="shared" ref="N34:N65" si="3">(M34/O34)*100000</f>
        <v>90.414873131598497</v>
      </c>
      <c r="O34" s="11">
        <v>434663</v>
      </c>
      <c r="P34" s="12">
        <v>0.19526342501960939</v>
      </c>
    </row>
    <row r="35" spans="1:17" ht="14" x14ac:dyDescent="0.2">
      <c r="A35" s="7" t="s">
        <v>88</v>
      </c>
      <c r="B35" s="7" t="s">
        <v>89</v>
      </c>
      <c r="C35" s="8">
        <v>2</v>
      </c>
      <c r="D35" s="8">
        <v>2013</v>
      </c>
      <c r="E35" s="9">
        <v>45</v>
      </c>
      <c r="F35" s="9">
        <v>739312</v>
      </c>
      <c r="G35" s="10">
        <f t="shared" si="2"/>
        <v>6.0867401043131988</v>
      </c>
      <c r="H35" s="10">
        <v>0.11899999999999999</v>
      </c>
      <c r="I35" s="10">
        <v>0.69199999999999995</v>
      </c>
      <c r="J35" s="10">
        <v>6.6100000000000006E-2</v>
      </c>
      <c r="K35" s="10">
        <v>0.52</v>
      </c>
      <c r="L35" s="10">
        <v>1253.68</v>
      </c>
      <c r="M35" s="9">
        <v>299</v>
      </c>
      <c r="N35" s="10">
        <f t="shared" si="3"/>
        <v>63.835011048367299</v>
      </c>
      <c r="O35" s="11">
        <v>468395</v>
      </c>
      <c r="P35" s="17">
        <v>0.20402468509999999</v>
      </c>
    </row>
    <row r="36" spans="1:17" x14ac:dyDescent="0.15">
      <c r="A36" s="7" t="s">
        <v>88</v>
      </c>
      <c r="B36" s="7" t="s">
        <v>89</v>
      </c>
      <c r="C36" s="8">
        <v>2</v>
      </c>
      <c r="D36" s="8">
        <v>2014</v>
      </c>
      <c r="E36" s="9">
        <v>34</v>
      </c>
      <c r="F36" s="9">
        <v>755227</v>
      </c>
      <c r="G36" s="10">
        <f t="shared" si="2"/>
        <v>4.5019576895423494</v>
      </c>
      <c r="H36" s="10">
        <v>0.122</v>
      </c>
      <c r="I36" s="10">
        <v>0.73399999999999999</v>
      </c>
      <c r="J36" s="10">
        <v>4.58E-2</v>
      </c>
      <c r="K36" s="10">
        <v>0.47</v>
      </c>
      <c r="L36" s="10">
        <v>1281.21</v>
      </c>
      <c r="M36" s="9">
        <v>357</v>
      </c>
      <c r="N36" s="10">
        <f t="shared" si="3"/>
        <v>73.609765149796914</v>
      </c>
      <c r="O36" s="11">
        <v>484990</v>
      </c>
      <c r="P36" s="12">
        <v>0.18611535606689081</v>
      </c>
    </row>
    <row r="37" spans="1:17" s="6" customFormat="1" x14ac:dyDescent="0.15">
      <c r="A37" s="13" t="s">
        <v>88</v>
      </c>
      <c r="B37" s="13" t="s">
        <v>89</v>
      </c>
      <c r="C37" s="14">
        <v>2</v>
      </c>
      <c r="D37" s="14">
        <v>2015</v>
      </c>
      <c r="E37" s="15">
        <v>53</v>
      </c>
      <c r="F37" s="15">
        <v>770903</v>
      </c>
      <c r="G37" s="16">
        <f t="shared" si="2"/>
        <v>6.8750543194150238</v>
      </c>
      <c r="H37" s="16">
        <v>0.11700000000000001</v>
      </c>
      <c r="I37" s="16">
        <v>0.67200000000000004</v>
      </c>
      <c r="J37" s="16">
        <v>6.4100000000000004E-2</v>
      </c>
      <c r="K37" s="16">
        <v>0.49</v>
      </c>
      <c r="L37" s="16">
        <v>1154.28</v>
      </c>
      <c r="M37" s="15">
        <v>467</v>
      </c>
      <c r="N37" s="10">
        <f t="shared" si="3"/>
        <v>94.191586089496127</v>
      </c>
      <c r="O37" s="11">
        <v>495798</v>
      </c>
      <c r="P37" s="12">
        <v>0.15359854889783872</v>
      </c>
      <c r="Q37"/>
    </row>
    <row r="38" spans="1:17" x14ac:dyDescent="0.15">
      <c r="A38" s="7" t="s">
        <v>98</v>
      </c>
      <c r="B38" s="7" t="s">
        <v>99</v>
      </c>
      <c r="C38" s="8">
        <v>2</v>
      </c>
      <c r="D38" s="8">
        <v>2010</v>
      </c>
      <c r="E38" s="9">
        <v>87</v>
      </c>
      <c r="F38" s="9">
        <v>1383445</v>
      </c>
      <c r="G38" s="10">
        <f t="shared" si="2"/>
        <v>6.2886489885756207</v>
      </c>
      <c r="H38" s="10">
        <v>0.21199999999999999</v>
      </c>
      <c r="I38" s="10">
        <v>0.624</v>
      </c>
      <c r="J38" s="10">
        <v>0.1414</v>
      </c>
      <c r="K38" s="10">
        <v>0.6</v>
      </c>
      <c r="L38" s="10">
        <v>1138.78</v>
      </c>
      <c r="M38" s="9">
        <v>1038</v>
      </c>
      <c r="N38" s="10">
        <f t="shared" si="3"/>
        <v>115.44197706063373</v>
      </c>
      <c r="O38" s="11">
        <v>899153</v>
      </c>
      <c r="P38" s="12">
        <v>0.22385593698</v>
      </c>
    </row>
    <row r="39" spans="1:17" x14ac:dyDescent="0.15">
      <c r="A39" s="7" t="s">
        <v>98</v>
      </c>
      <c r="B39" s="7" t="s">
        <v>99</v>
      </c>
      <c r="C39" s="8">
        <v>2</v>
      </c>
      <c r="D39" s="8">
        <v>2011</v>
      </c>
      <c r="E39" s="9">
        <v>92</v>
      </c>
      <c r="F39" s="9">
        <v>1443664</v>
      </c>
      <c r="G39" s="10">
        <f t="shared" si="2"/>
        <v>6.3726739739994906</v>
      </c>
      <c r="H39" s="10">
        <v>0.13200000000000001</v>
      </c>
      <c r="I39" s="10">
        <v>0.64700000000000002</v>
      </c>
      <c r="J39" s="10">
        <v>0.13200000000000001</v>
      </c>
      <c r="K39" s="10">
        <v>0.52</v>
      </c>
      <c r="L39" s="10">
        <v>933.14</v>
      </c>
      <c r="M39" s="9">
        <v>1921</v>
      </c>
      <c r="N39" s="10">
        <f t="shared" si="3"/>
        <v>200.20698129351845</v>
      </c>
      <c r="O39" s="11">
        <v>959507</v>
      </c>
      <c r="P39" s="12">
        <v>0.19862137385156181</v>
      </c>
    </row>
    <row r="40" spans="1:17" x14ac:dyDescent="0.15">
      <c r="A40" s="7" t="s">
        <v>98</v>
      </c>
      <c r="B40" s="7" t="s">
        <v>99</v>
      </c>
      <c r="C40" s="8">
        <v>2</v>
      </c>
      <c r="D40" s="8">
        <v>2012</v>
      </c>
      <c r="E40" s="9">
        <v>94</v>
      </c>
      <c r="F40" s="9">
        <v>1463593</v>
      </c>
      <c r="G40" s="10">
        <f t="shared" si="2"/>
        <v>6.4225505314660563</v>
      </c>
      <c r="H40" s="10">
        <v>8.2000000000000003E-2</v>
      </c>
      <c r="I40" s="10">
        <v>0.65200000000000002</v>
      </c>
      <c r="J40" s="10">
        <v>0.1439</v>
      </c>
      <c r="K40" s="10">
        <v>0.52</v>
      </c>
      <c r="L40" s="10">
        <v>1023.54</v>
      </c>
      <c r="M40" s="9">
        <v>1855</v>
      </c>
      <c r="N40" s="10">
        <f t="shared" si="3"/>
        <v>190.18716262283988</v>
      </c>
      <c r="O40" s="11">
        <v>975355</v>
      </c>
      <c r="P40" s="12">
        <v>0.18912148073877424</v>
      </c>
    </row>
    <row r="41" spans="1:17" x14ac:dyDescent="0.15">
      <c r="A41" s="7" t="s">
        <v>98</v>
      </c>
      <c r="B41" s="7" t="s">
        <v>99</v>
      </c>
      <c r="C41" s="8">
        <v>2</v>
      </c>
      <c r="D41" s="8">
        <v>2013</v>
      </c>
      <c r="E41" s="9">
        <v>94</v>
      </c>
      <c r="F41" s="9">
        <v>1482683</v>
      </c>
      <c r="G41" s="10">
        <f t="shared" si="2"/>
        <v>6.3398582164899704</v>
      </c>
      <c r="H41" s="10">
        <v>0.14599999999999999</v>
      </c>
      <c r="I41" s="10">
        <v>0.67900000000000005</v>
      </c>
      <c r="J41" s="10">
        <v>0.1341</v>
      </c>
      <c r="K41" s="10">
        <v>0.52</v>
      </c>
      <c r="L41" s="10">
        <v>1004.41</v>
      </c>
      <c r="M41" s="9">
        <v>1858</v>
      </c>
      <c r="N41" s="10">
        <f t="shared" si="3"/>
        <v>188.00111707875809</v>
      </c>
      <c r="O41" s="11">
        <v>988292</v>
      </c>
      <c r="P41" s="12">
        <v>0.19013024366723108</v>
      </c>
    </row>
    <row r="42" spans="1:17" x14ac:dyDescent="0.15">
      <c r="A42" s="7" t="s">
        <v>98</v>
      </c>
      <c r="B42" s="7" t="s">
        <v>99</v>
      </c>
      <c r="C42" s="8">
        <v>2</v>
      </c>
      <c r="D42" s="8">
        <v>2014</v>
      </c>
      <c r="E42" s="9">
        <v>85</v>
      </c>
      <c r="F42" s="9">
        <v>1501282</v>
      </c>
      <c r="G42" s="10">
        <f t="shared" si="2"/>
        <v>5.6618276912665308</v>
      </c>
      <c r="H42" s="10">
        <v>0.13300000000000001</v>
      </c>
      <c r="I42" s="10">
        <v>0.69799999999999995</v>
      </c>
      <c r="J42" s="10">
        <v>0.12990000000000002</v>
      </c>
      <c r="K42" s="10">
        <v>0.51</v>
      </c>
      <c r="L42" s="10">
        <v>1073.04</v>
      </c>
      <c r="M42" s="9">
        <v>1939</v>
      </c>
      <c r="N42" s="10">
        <f t="shared" si="3"/>
        <v>188.08698368231438</v>
      </c>
      <c r="O42" s="11">
        <v>1030906</v>
      </c>
      <c r="P42" s="12">
        <v>0.21778421595880049</v>
      </c>
    </row>
    <row r="43" spans="1:17" s="6" customFormat="1" x14ac:dyDescent="0.15">
      <c r="A43" s="13" t="s">
        <v>98</v>
      </c>
      <c r="B43" s="13" t="s">
        <v>99</v>
      </c>
      <c r="C43" s="14">
        <v>2</v>
      </c>
      <c r="D43" s="14">
        <v>2015</v>
      </c>
      <c r="E43" s="15">
        <v>99</v>
      </c>
      <c r="F43" s="15">
        <v>1519385</v>
      </c>
      <c r="G43" s="16">
        <f t="shared" si="2"/>
        <v>6.5157942193716529</v>
      </c>
      <c r="H43" s="16">
        <v>0.17399999999999999</v>
      </c>
      <c r="I43" s="16">
        <v>0.69399999999999995</v>
      </c>
      <c r="J43" s="16">
        <v>0.1226</v>
      </c>
      <c r="K43" s="16">
        <v>0.52</v>
      </c>
      <c r="L43" s="16">
        <v>1112.43</v>
      </c>
      <c r="M43" s="15">
        <v>2047</v>
      </c>
      <c r="N43" s="10">
        <f t="shared" si="3"/>
        <v>192.114033334178</v>
      </c>
      <c r="O43" s="11">
        <v>1065513</v>
      </c>
      <c r="P43" s="12">
        <v>0.21581723067326364</v>
      </c>
      <c r="Q43"/>
    </row>
    <row r="44" spans="1:17" x14ac:dyDescent="0.15">
      <c r="A44" s="7" t="s">
        <v>74</v>
      </c>
      <c r="B44" s="7" t="s">
        <v>75</v>
      </c>
      <c r="C44" s="8">
        <v>2</v>
      </c>
      <c r="D44" s="8">
        <v>2010</v>
      </c>
      <c r="E44" s="9">
        <v>208</v>
      </c>
      <c r="F44" s="9">
        <v>6574789</v>
      </c>
      <c r="G44" s="10">
        <f t="shared" si="2"/>
        <v>3.1635996227407452</v>
      </c>
      <c r="H44" s="10">
        <v>0.52600000000000002</v>
      </c>
      <c r="I44" s="10">
        <v>0.56200000000000006</v>
      </c>
      <c r="J44" s="10">
        <v>0.22510000000000002</v>
      </c>
      <c r="K44" s="10">
        <v>0.62</v>
      </c>
      <c r="L44" s="10">
        <v>735.96</v>
      </c>
      <c r="M44" s="9">
        <v>3555</v>
      </c>
      <c r="N44" s="10">
        <f t="shared" si="3"/>
        <v>86.299289821174767</v>
      </c>
      <c r="O44" s="11">
        <v>4119385</v>
      </c>
      <c r="P44" s="12">
        <v>0.13702965412933452</v>
      </c>
    </row>
    <row r="45" spans="1:17" x14ac:dyDescent="0.15">
      <c r="A45" s="7" t="s">
        <v>74</v>
      </c>
      <c r="B45" s="7" t="s">
        <v>75</v>
      </c>
      <c r="C45" s="8">
        <v>2</v>
      </c>
      <c r="D45" s="8">
        <v>2011</v>
      </c>
      <c r="E45" s="9">
        <v>218</v>
      </c>
      <c r="F45" s="9">
        <v>6680594</v>
      </c>
      <c r="G45" s="10">
        <f t="shared" si="2"/>
        <v>3.2631828846357074</v>
      </c>
      <c r="H45" s="10">
        <v>0.39700000000000002</v>
      </c>
      <c r="I45" s="10">
        <v>0.61</v>
      </c>
      <c r="J45" s="10">
        <v>0.23519999999999999</v>
      </c>
      <c r="K45" s="10">
        <v>0.54</v>
      </c>
      <c r="L45" s="10">
        <v>582.45000000000005</v>
      </c>
      <c r="M45" s="9">
        <v>4015</v>
      </c>
      <c r="N45" s="10">
        <f t="shared" si="3"/>
        <v>95.990765760057982</v>
      </c>
      <c r="O45" s="11">
        <v>4182694</v>
      </c>
      <c r="P45" s="12">
        <v>0.1306994917787534</v>
      </c>
    </row>
    <row r="46" spans="1:17" x14ac:dyDescent="0.15">
      <c r="A46" s="7" t="s">
        <v>74</v>
      </c>
      <c r="B46" s="7" t="s">
        <v>75</v>
      </c>
      <c r="C46" s="8">
        <v>2</v>
      </c>
      <c r="D46" s="8">
        <v>2012</v>
      </c>
      <c r="E46" s="9">
        <v>206</v>
      </c>
      <c r="F46" s="9">
        <v>6743201</v>
      </c>
      <c r="G46" s="10">
        <f t="shared" si="2"/>
        <v>3.0549289573305018</v>
      </c>
      <c r="H46" s="10">
        <v>0.317</v>
      </c>
      <c r="I46" s="10">
        <v>0.59299999999999997</v>
      </c>
      <c r="J46" s="10">
        <v>0.2263</v>
      </c>
      <c r="K46" s="10">
        <v>0.55000000000000004</v>
      </c>
      <c r="L46" s="10">
        <v>694.2</v>
      </c>
      <c r="M46" s="9">
        <v>6828</v>
      </c>
      <c r="N46" s="10">
        <f t="shared" si="3"/>
        <v>160.1968910823027</v>
      </c>
      <c r="O46" s="11">
        <v>4262255</v>
      </c>
      <c r="P46" s="12">
        <v>0.13438413370559898</v>
      </c>
    </row>
    <row r="47" spans="1:17" x14ac:dyDescent="0.15">
      <c r="A47" s="7" t="s">
        <v>74</v>
      </c>
      <c r="B47" s="7" t="s">
        <v>75</v>
      </c>
      <c r="C47" s="8">
        <v>2</v>
      </c>
      <c r="D47" s="8">
        <v>2013</v>
      </c>
      <c r="E47" s="9">
        <v>242</v>
      </c>
      <c r="F47" s="9">
        <v>6801826</v>
      </c>
      <c r="G47" s="10">
        <f t="shared" si="2"/>
        <v>3.5578681371737533</v>
      </c>
      <c r="H47" s="10">
        <v>0.28299999999999997</v>
      </c>
      <c r="I47" s="10">
        <v>0.61299999999999999</v>
      </c>
      <c r="J47" s="10">
        <v>0.21879999999999999</v>
      </c>
      <c r="K47" s="10">
        <v>0.56000000000000005</v>
      </c>
      <c r="L47" s="10">
        <v>694.33</v>
      </c>
      <c r="M47" s="9">
        <v>6157</v>
      </c>
      <c r="N47" s="10">
        <f t="shared" si="3"/>
        <v>142.53822684483058</v>
      </c>
      <c r="O47" s="11">
        <v>4319543</v>
      </c>
      <c r="P47" s="12">
        <v>0.13104298523819033</v>
      </c>
    </row>
    <row r="48" spans="1:17" ht="14" x14ac:dyDescent="0.2">
      <c r="A48" s="7" t="s">
        <v>74</v>
      </c>
      <c r="B48" s="7" t="s">
        <v>75</v>
      </c>
      <c r="C48" s="8">
        <v>2</v>
      </c>
      <c r="D48" s="8">
        <v>2014</v>
      </c>
      <c r="E48" s="9">
        <v>255</v>
      </c>
      <c r="F48" s="9">
        <v>6857542</v>
      </c>
      <c r="G48" s="10">
        <f t="shared" si="2"/>
        <v>3.7185335503595898</v>
      </c>
      <c r="H48" s="10">
        <v>0.30299999999999999</v>
      </c>
      <c r="I48" s="10">
        <v>0.64700000000000002</v>
      </c>
      <c r="J48" s="10">
        <v>0.21410000000000001</v>
      </c>
      <c r="K48" s="10">
        <v>0.53</v>
      </c>
      <c r="L48" s="10">
        <v>642.79</v>
      </c>
      <c r="M48" s="9">
        <v>6184</v>
      </c>
      <c r="N48" s="10">
        <f t="shared" si="3"/>
        <v>139.2683009222246</v>
      </c>
      <c r="O48" s="11">
        <v>4440350</v>
      </c>
      <c r="P48" s="17">
        <v>0.12820241830000001</v>
      </c>
    </row>
    <row r="49" spans="1:17" s="6" customFormat="1" x14ac:dyDescent="0.15">
      <c r="A49" s="13" t="s">
        <v>74</v>
      </c>
      <c r="B49" s="13" t="s">
        <v>75</v>
      </c>
      <c r="C49" s="14">
        <v>2</v>
      </c>
      <c r="D49" s="14">
        <v>2015</v>
      </c>
      <c r="E49" s="15">
        <v>280</v>
      </c>
      <c r="F49" s="15">
        <v>6910367</v>
      </c>
      <c r="G49" s="16">
        <f t="shared" si="2"/>
        <v>4.0518832067819259</v>
      </c>
      <c r="H49" s="16">
        <v>0.30299999999999999</v>
      </c>
      <c r="I49" s="16">
        <v>0.64800000000000002</v>
      </c>
      <c r="J49" s="16">
        <v>0.20559999999999998</v>
      </c>
      <c r="K49" s="16">
        <v>0.54</v>
      </c>
      <c r="L49" s="16">
        <v>648.29999999999995</v>
      </c>
      <c r="M49" s="15">
        <v>6125</v>
      </c>
      <c r="N49" s="10">
        <f t="shared" si="3"/>
        <v>137.00532967508599</v>
      </c>
      <c r="O49" s="11">
        <v>4470629</v>
      </c>
      <c r="P49" s="12">
        <v>0.12167368806910547</v>
      </c>
      <c r="Q49"/>
    </row>
    <row r="50" spans="1:17" x14ac:dyDescent="0.15">
      <c r="A50" s="7" t="s">
        <v>80</v>
      </c>
      <c r="B50" s="7" t="s">
        <v>81</v>
      </c>
      <c r="C50" s="8">
        <v>3</v>
      </c>
      <c r="D50" s="8">
        <v>2010</v>
      </c>
      <c r="E50" s="9">
        <v>201</v>
      </c>
      <c r="F50" s="9">
        <v>3118360</v>
      </c>
      <c r="G50" s="10">
        <f t="shared" si="2"/>
        <v>6.4456958144665792</v>
      </c>
      <c r="H50" s="10">
        <v>0.26500000000000001</v>
      </c>
      <c r="I50" s="10">
        <v>0.54700000000000004</v>
      </c>
      <c r="J50" s="10">
        <v>0.2455</v>
      </c>
      <c r="K50" s="10">
        <v>0.61</v>
      </c>
      <c r="L50" s="10">
        <v>753.91</v>
      </c>
      <c r="M50" s="9">
        <v>1689</v>
      </c>
      <c r="N50" s="10">
        <f t="shared" si="3"/>
        <v>80.504322162186895</v>
      </c>
      <c r="O50" s="11">
        <v>2098024</v>
      </c>
      <c r="P50" s="12">
        <v>0.15054931170100297</v>
      </c>
    </row>
    <row r="51" spans="1:17" ht="14" x14ac:dyDescent="0.2">
      <c r="A51" s="7" t="s">
        <v>80</v>
      </c>
      <c r="B51" s="7" t="s">
        <v>81</v>
      </c>
      <c r="C51" s="8">
        <v>3</v>
      </c>
      <c r="D51" s="8">
        <v>2011</v>
      </c>
      <c r="E51" s="9">
        <v>234</v>
      </c>
      <c r="F51" s="9">
        <v>3160704</v>
      </c>
      <c r="G51" s="10">
        <f t="shared" si="2"/>
        <v>7.4034139229741225</v>
      </c>
      <c r="H51" s="10">
        <v>0.16300000000000001</v>
      </c>
      <c r="I51" s="10">
        <v>0.55300000000000005</v>
      </c>
      <c r="J51" s="10">
        <v>0.20780000000000001</v>
      </c>
      <c r="K51" s="10">
        <v>0.51</v>
      </c>
      <c r="L51" s="10">
        <v>590.82000000000005</v>
      </c>
      <c r="M51" s="9">
        <v>2319</v>
      </c>
      <c r="N51" s="10">
        <f t="shared" si="3"/>
        <v>110.50734738048982</v>
      </c>
      <c r="O51" s="11">
        <v>2098503</v>
      </c>
      <c r="P51" s="17">
        <v>0.12750156540000002</v>
      </c>
    </row>
    <row r="52" spans="1:17" ht="14" x14ac:dyDescent="0.2">
      <c r="A52" s="7" t="s">
        <v>80</v>
      </c>
      <c r="B52" s="7" t="s">
        <v>81</v>
      </c>
      <c r="C52" s="8">
        <v>3</v>
      </c>
      <c r="D52" s="8">
        <v>2012</v>
      </c>
      <c r="E52" s="9">
        <v>233</v>
      </c>
      <c r="F52" s="9">
        <v>3174602</v>
      </c>
      <c r="G52" s="10">
        <f t="shared" si="2"/>
        <v>7.3395027156160051</v>
      </c>
      <c r="H52" s="10">
        <v>0.18099999999999999</v>
      </c>
      <c r="I52" s="10">
        <v>0.57599999999999996</v>
      </c>
      <c r="J52" s="10">
        <v>0.2054</v>
      </c>
      <c r="K52" s="10">
        <v>0.54</v>
      </c>
      <c r="L52" s="10">
        <v>689.34</v>
      </c>
      <c r="M52" s="9">
        <v>2078</v>
      </c>
      <c r="N52" s="10">
        <f t="shared" si="3"/>
        <v>95.33150866929509</v>
      </c>
      <c r="O52" s="11">
        <v>2179762</v>
      </c>
      <c r="P52" s="17">
        <v>0.13033374410000001</v>
      </c>
    </row>
    <row r="53" spans="1:17" x14ac:dyDescent="0.15">
      <c r="A53" s="7" t="s">
        <v>80</v>
      </c>
      <c r="B53" s="7" t="s">
        <v>81</v>
      </c>
      <c r="C53" s="8">
        <v>3</v>
      </c>
      <c r="D53" s="8">
        <v>2013</v>
      </c>
      <c r="E53" s="9">
        <v>227</v>
      </c>
      <c r="F53" s="9">
        <v>3186725</v>
      </c>
      <c r="G53" s="10">
        <f t="shared" si="2"/>
        <v>7.1233005671967309</v>
      </c>
      <c r="H53" s="10">
        <v>0.13300000000000001</v>
      </c>
      <c r="I53" s="10">
        <v>0.59699999999999998</v>
      </c>
      <c r="J53" s="10">
        <v>0.2127</v>
      </c>
      <c r="K53" s="10">
        <v>0.51</v>
      </c>
      <c r="L53" s="10">
        <v>725.03</v>
      </c>
      <c r="M53" s="9">
        <v>2439</v>
      </c>
      <c r="N53" s="10">
        <f t="shared" si="3"/>
        <v>111.7174624608256</v>
      </c>
      <c r="O53" s="11">
        <v>2183186</v>
      </c>
      <c r="P53" s="12">
        <v>0.14191940929417299</v>
      </c>
    </row>
    <row r="54" spans="1:17" x14ac:dyDescent="0.15">
      <c r="A54" s="7" t="s">
        <v>80</v>
      </c>
      <c r="B54" s="7" t="s">
        <v>81</v>
      </c>
      <c r="C54" s="8">
        <v>3</v>
      </c>
      <c r="D54" s="8">
        <v>2014</v>
      </c>
      <c r="E54" s="9">
        <v>244</v>
      </c>
      <c r="F54" s="9">
        <v>3197383</v>
      </c>
      <c r="G54" s="10">
        <f t="shared" si="2"/>
        <v>7.6312409242183374</v>
      </c>
      <c r="H54" s="10">
        <v>0.15</v>
      </c>
      <c r="I54" s="10">
        <v>0.61199999999999999</v>
      </c>
      <c r="J54" s="10">
        <v>0.21829999999999999</v>
      </c>
      <c r="K54" s="10">
        <v>0.5</v>
      </c>
      <c r="L54" s="10">
        <v>672.49</v>
      </c>
      <c r="M54" s="9">
        <v>2102</v>
      </c>
      <c r="N54" s="10">
        <f t="shared" si="3"/>
        <v>94.217374992772335</v>
      </c>
      <c r="O54" s="11">
        <v>2231011</v>
      </c>
      <c r="P54" s="12">
        <v>0.14170939017808959</v>
      </c>
    </row>
    <row r="55" spans="1:17" s="6" customFormat="1" x14ac:dyDescent="0.15">
      <c r="A55" s="13" t="s">
        <v>80</v>
      </c>
      <c r="B55" s="13" t="s">
        <v>81</v>
      </c>
      <c r="C55" s="14">
        <v>3</v>
      </c>
      <c r="D55" s="14">
        <v>2015</v>
      </c>
      <c r="E55" s="15">
        <v>271</v>
      </c>
      <c r="F55" s="15">
        <v>3206665</v>
      </c>
      <c r="G55" s="16">
        <f t="shared" si="2"/>
        <v>8.4511478436319347</v>
      </c>
      <c r="H55" s="16">
        <v>0.14399999999999999</v>
      </c>
      <c r="I55" s="16">
        <v>0.61099999999999999</v>
      </c>
      <c r="J55" s="16">
        <v>0.19719999999999999</v>
      </c>
      <c r="K55" s="16">
        <v>0.51</v>
      </c>
      <c r="L55" s="16">
        <v>676.87</v>
      </c>
      <c r="M55" s="15">
        <v>2271</v>
      </c>
      <c r="N55" s="10">
        <f t="shared" si="3"/>
        <v>101.73186061794377</v>
      </c>
      <c r="O55" s="11">
        <v>2232339</v>
      </c>
      <c r="P55" s="12">
        <v>0.14095585448513379</v>
      </c>
      <c r="Q55"/>
    </row>
    <row r="56" spans="1:17" x14ac:dyDescent="0.15">
      <c r="A56" s="7" t="s">
        <v>72</v>
      </c>
      <c r="B56" s="7" t="s">
        <v>73</v>
      </c>
      <c r="C56" s="8">
        <v>3</v>
      </c>
      <c r="D56" s="8">
        <v>2010</v>
      </c>
      <c r="E56" s="9">
        <v>488</v>
      </c>
      <c r="F56" s="9">
        <v>8452381</v>
      </c>
      <c r="G56" s="10">
        <f t="shared" si="2"/>
        <v>5.7735210942336845</v>
      </c>
      <c r="H56" s="10">
        <v>0.26300000000000001</v>
      </c>
      <c r="I56" s="10">
        <v>0.61499999999999999</v>
      </c>
      <c r="J56" s="10">
        <v>0.2014</v>
      </c>
      <c r="K56" s="10">
        <v>0.61</v>
      </c>
      <c r="L56" s="10">
        <v>821.34</v>
      </c>
      <c r="M56" s="9">
        <v>5034</v>
      </c>
      <c r="N56" s="10">
        <f t="shared" si="3"/>
        <v>88.206923560132353</v>
      </c>
      <c r="O56" s="11">
        <v>5707035</v>
      </c>
      <c r="P56" s="12">
        <v>0.237862820113309</v>
      </c>
    </row>
    <row r="57" spans="1:17" ht="14" x14ac:dyDescent="0.2">
      <c r="A57" s="7" t="s">
        <v>72</v>
      </c>
      <c r="B57" s="7" t="s">
        <v>73</v>
      </c>
      <c r="C57" s="8">
        <v>3</v>
      </c>
      <c r="D57" s="8">
        <v>2011</v>
      </c>
      <c r="E57" s="9">
        <v>553</v>
      </c>
      <c r="F57" s="9">
        <v>8659725</v>
      </c>
      <c r="G57" s="10">
        <f t="shared" si="2"/>
        <v>6.3858840783050272</v>
      </c>
      <c r="H57" s="10">
        <v>0.21</v>
      </c>
      <c r="I57" s="10">
        <v>0.66500000000000004</v>
      </c>
      <c r="J57" s="10">
        <v>0.17899999999999999</v>
      </c>
      <c r="K57" s="10">
        <v>0.54</v>
      </c>
      <c r="L57" s="10">
        <v>707.91</v>
      </c>
      <c r="M57" s="9">
        <v>8544</v>
      </c>
      <c r="N57" s="10">
        <f t="shared" si="3"/>
        <v>142.82433108766145</v>
      </c>
      <c r="O57" s="11">
        <v>5982174</v>
      </c>
      <c r="P57" s="17">
        <v>0.23964061990000002</v>
      </c>
    </row>
    <row r="58" spans="1:17" x14ac:dyDescent="0.15">
      <c r="A58" s="7" t="s">
        <v>72</v>
      </c>
      <c r="B58" s="7" t="s">
        <v>73</v>
      </c>
      <c r="C58" s="8">
        <v>3</v>
      </c>
      <c r="D58" s="8">
        <v>2012</v>
      </c>
      <c r="E58" s="9">
        <v>510</v>
      </c>
      <c r="F58" s="9">
        <v>8731251</v>
      </c>
      <c r="G58" s="10">
        <f t="shared" si="2"/>
        <v>5.8410873768260698</v>
      </c>
      <c r="H58" s="10">
        <v>0.20100000000000001</v>
      </c>
      <c r="I58" s="10">
        <v>0.66</v>
      </c>
      <c r="J58" s="10">
        <v>0.1764</v>
      </c>
      <c r="K58" s="10">
        <v>0.52</v>
      </c>
      <c r="L58" s="10">
        <v>723.19</v>
      </c>
      <c r="M58" s="9">
        <v>8481</v>
      </c>
      <c r="N58" s="10">
        <f t="shared" si="3"/>
        <v>139.21803816652422</v>
      </c>
      <c r="O58" s="11">
        <v>6091883</v>
      </c>
      <c r="P58" s="12">
        <v>0.23375476503837592</v>
      </c>
    </row>
    <row r="59" spans="1:17" x14ac:dyDescent="0.15">
      <c r="A59" s="7" t="s">
        <v>72</v>
      </c>
      <c r="B59" s="7" t="s">
        <v>73</v>
      </c>
      <c r="C59" s="8">
        <v>3</v>
      </c>
      <c r="D59" s="8">
        <v>2013</v>
      </c>
      <c r="E59" s="9">
        <v>590</v>
      </c>
      <c r="F59" s="9">
        <v>8798376</v>
      </c>
      <c r="G59" s="10">
        <f t="shared" si="2"/>
        <v>6.7057829763129009</v>
      </c>
      <c r="H59" s="10">
        <v>0.2</v>
      </c>
      <c r="I59" s="10">
        <v>0.67400000000000004</v>
      </c>
      <c r="J59" s="10">
        <v>0.18090000000000001</v>
      </c>
      <c r="K59" s="10">
        <v>0.51</v>
      </c>
      <c r="L59" s="10">
        <v>689.13</v>
      </c>
      <c r="M59" s="9">
        <v>9239</v>
      </c>
      <c r="N59" s="10">
        <f t="shared" si="3"/>
        <v>148.65583045737372</v>
      </c>
      <c r="O59" s="11">
        <v>6215027</v>
      </c>
      <c r="P59" s="12">
        <v>0.24707833025451559</v>
      </c>
    </row>
    <row r="60" spans="1:17" x14ac:dyDescent="0.15">
      <c r="A60" s="7" t="s">
        <v>72</v>
      </c>
      <c r="B60" s="7" t="s">
        <v>73</v>
      </c>
      <c r="C60" s="8">
        <v>3</v>
      </c>
      <c r="D60" s="8">
        <v>2014</v>
      </c>
      <c r="E60" s="9">
        <v>566</v>
      </c>
      <c r="F60" s="9">
        <v>8862416</v>
      </c>
      <c r="G60" s="10">
        <f t="shared" si="2"/>
        <v>6.3865203348612836</v>
      </c>
      <c r="H60" s="10">
        <v>0.20599999999999999</v>
      </c>
      <c r="I60" s="10">
        <v>0.68200000000000005</v>
      </c>
      <c r="J60" s="10">
        <v>0.17489999999999997</v>
      </c>
      <c r="K60" s="10">
        <v>0.5</v>
      </c>
      <c r="L60" s="10">
        <v>748.42</v>
      </c>
      <c r="M60" s="9">
        <v>9029</v>
      </c>
      <c r="N60" s="10">
        <f t="shared" si="3"/>
        <v>142.24161697636131</v>
      </c>
      <c r="O60" s="11">
        <v>6347650</v>
      </c>
      <c r="P60" s="12">
        <v>0.24994420952662957</v>
      </c>
    </row>
    <row r="61" spans="1:17" s="6" customFormat="1" x14ac:dyDescent="0.15">
      <c r="A61" s="13" t="s">
        <v>72</v>
      </c>
      <c r="B61" s="13" t="s">
        <v>73</v>
      </c>
      <c r="C61" s="14">
        <v>3</v>
      </c>
      <c r="D61" s="14">
        <v>2015</v>
      </c>
      <c r="E61" s="15">
        <v>565</v>
      </c>
      <c r="F61" s="15">
        <v>8923524</v>
      </c>
      <c r="G61" s="16">
        <f t="shared" si="2"/>
        <v>6.3315793177672859</v>
      </c>
      <c r="H61" s="16">
        <v>0.19800000000000001</v>
      </c>
      <c r="I61" s="16">
        <v>0.69199999999999995</v>
      </c>
      <c r="J61" s="16">
        <v>0.18590000000000001</v>
      </c>
      <c r="K61" s="16">
        <v>0.49</v>
      </c>
      <c r="L61" s="16">
        <v>727.05</v>
      </c>
      <c r="M61" s="15">
        <v>9970</v>
      </c>
      <c r="N61" s="10">
        <f t="shared" si="3"/>
        <v>154.10290085959124</v>
      </c>
      <c r="O61" s="11">
        <v>6469703</v>
      </c>
      <c r="P61" s="12">
        <v>0.24616664737467672</v>
      </c>
      <c r="Q61"/>
    </row>
    <row r="62" spans="1:17" x14ac:dyDescent="0.15">
      <c r="A62" s="7" t="s">
        <v>82</v>
      </c>
      <c r="B62" s="7" t="s">
        <v>83</v>
      </c>
      <c r="C62" s="8">
        <v>3</v>
      </c>
      <c r="D62" s="8">
        <v>2010</v>
      </c>
      <c r="E62" s="9">
        <v>137</v>
      </c>
      <c r="F62" s="9">
        <v>3168027</v>
      </c>
      <c r="G62" s="10">
        <f t="shared" si="2"/>
        <v>4.3244580933180181</v>
      </c>
      <c r="H62" s="10">
        <v>0.217</v>
      </c>
      <c r="I62" s="10">
        <v>0.59699999999999998</v>
      </c>
      <c r="J62" s="10">
        <v>0.19739999999999999</v>
      </c>
      <c r="K62" s="10">
        <v>0.6</v>
      </c>
      <c r="L62" s="10">
        <v>979.96</v>
      </c>
      <c r="M62" s="9">
        <v>3110</v>
      </c>
      <c r="N62" s="10">
        <f t="shared" si="3"/>
        <v>141.81706419524974</v>
      </c>
      <c r="O62" s="11">
        <v>2192966</v>
      </c>
      <c r="P62" s="12">
        <v>0.25691085173191663</v>
      </c>
    </row>
    <row r="63" spans="1:17" x14ac:dyDescent="0.15">
      <c r="A63" s="7" t="s">
        <v>82</v>
      </c>
      <c r="B63" s="7" t="s">
        <v>83</v>
      </c>
      <c r="C63" s="8">
        <v>3</v>
      </c>
      <c r="D63" s="8">
        <v>2011</v>
      </c>
      <c r="E63" s="9">
        <v>177</v>
      </c>
      <c r="F63" s="9">
        <v>3310210</v>
      </c>
      <c r="G63" s="10">
        <f t="shared" si="2"/>
        <v>5.3470927826331263</v>
      </c>
      <c r="H63" s="10">
        <v>0.14499999999999999</v>
      </c>
      <c r="I63" s="10">
        <v>0.624</v>
      </c>
      <c r="J63" s="10">
        <v>0.16920000000000002</v>
      </c>
      <c r="K63" s="10">
        <v>0.56000000000000005</v>
      </c>
      <c r="L63" s="10">
        <v>882.03</v>
      </c>
      <c r="M63" s="9">
        <v>3460</v>
      </c>
      <c r="N63" s="10">
        <f t="shared" si="3"/>
        <v>149.00350675016031</v>
      </c>
      <c r="O63" s="11">
        <v>2322093</v>
      </c>
      <c r="P63" s="12">
        <v>0.24091935773106349</v>
      </c>
    </row>
    <row r="64" spans="1:17" x14ac:dyDescent="0.15">
      <c r="A64" s="7" t="s">
        <v>82</v>
      </c>
      <c r="B64" s="7" t="s">
        <v>83</v>
      </c>
      <c r="C64" s="8">
        <v>3</v>
      </c>
      <c r="D64" s="8">
        <v>2012</v>
      </c>
      <c r="E64" s="9">
        <v>171</v>
      </c>
      <c r="F64" s="9">
        <v>3347048</v>
      </c>
      <c r="G64" s="10">
        <f t="shared" si="2"/>
        <v>5.108979614275027</v>
      </c>
      <c r="H64" s="10">
        <v>0.14399999999999999</v>
      </c>
      <c r="I64" s="10">
        <v>0.63400000000000001</v>
      </c>
      <c r="J64" s="10">
        <v>0.17050000000000001</v>
      </c>
      <c r="K64" s="10">
        <v>0.53</v>
      </c>
      <c r="L64" s="10">
        <v>897.26</v>
      </c>
      <c r="M64" s="9">
        <v>4123</v>
      </c>
      <c r="N64" s="10">
        <f t="shared" si="3"/>
        <v>171.63569273089746</v>
      </c>
      <c r="O64" s="11">
        <v>2402181</v>
      </c>
      <c r="P64" s="12">
        <v>0.23588216831349201</v>
      </c>
    </row>
    <row r="65" spans="1:16" x14ac:dyDescent="0.15">
      <c r="A65" s="7" t="s">
        <v>82</v>
      </c>
      <c r="B65" s="7" t="s">
        <v>83</v>
      </c>
      <c r="C65" s="8">
        <v>3</v>
      </c>
      <c r="D65" s="8">
        <v>2013</v>
      </c>
      <c r="E65" s="9">
        <v>157</v>
      </c>
      <c r="F65" s="9">
        <v>3382374</v>
      </c>
      <c r="G65" s="10">
        <f t="shared" si="2"/>
        <v>4.6417102307432589</v>
      </c>
      <c r="H65" s="10">
        <v>0.17699999999999999</v>
      </c>
      <c r="I65" s="10">
        <v>0.65400000000000003</v>
      </c>
      <c r="J65" s="10">
        <v>0.18359999999999999</v>
      </c>
      <c r="K65" s="10">
        <v>0.54</v>
      </c>
      <c r="L65" s="10">
        <v>970.75</v>
      </c>
      <c r="M65" s="9">
        <v>4401</v>
      </c>
      <c r="N65" s="10">
        <f t="shared" si="3"/>
        <v>180.17044345018414</v>
      </c>
      <c r="O65" s="11">
        <v>2442687</v>
      </c>
      <c r="P65" s="12">
        <v>0.23613166908766872</v>
      </c>
    </row>
    <row r="66" spans="1:16" x14ac:dyDescent="0.15">
      <c r="A66" s="7" t="s">
        <v>82</v>
      </c>
      <c r="B66" s="7" t="s">
        <v>83</v>
      </c>
      <c r="C66" s="8">
        <v>3</v>
      </c>
      <c r="D66" s="8">
        <v>2014</v>
      </c>
      <c r="E66" s="9">
        <v>169</v>
      </c>
      <c r="F66" s="9">
        <v>3416813</v>
      </c>
      <c r="G66" s="10">
        <f t="shared" ref="G66:G97" si="4">(E66/F66)*100000</f>
        <v>4.9461296243019444</v>
      </c>
      <c r="H66" s="10">
        <v>0.28499999999999998</v>
      </c>
      <c r="I66" s="10">
        <v>0.64</v>
      </c>
      <c r="J66" s="10">
        <v>0.17269999999999999</v>
      </c>
      <c r="K66" s="10">
        <v>0.49</v>
      </c>
      <c r="L66" s="10">
        <v>849.23</v>
      </c>
      <c r="M66" s="9">
        <v>3323</v>
      </c>
      <c r="N66" s="10">
        <f t="shared" ref="N66:N97" si="5">(M66/O66)*100000</f>
        <v>133.28782107102759</v>
      </c>
      <c r="O66" s="11">
        <v>2493101</v>
      </c>
      <c r="P66" s="12">
        <v>0.24167144977914495</v>
      </c>
    </row>
    <row r="67" spans="1:16" x14ac:dyDescent="0.15">
      <c r="A67" s="7" t="s">
        <v>82</v>
      </c>
      <c r="B67" s="7" t="s">
        <v>83</v>
      </c>
      <c r="C67" s="8">
        <v>3</v>
      </c>
      <c r="D67" s="8">
        <v>2015</v>
      </c>
      <c r="E67" s="9">
        <v>156</v>
      </c>
      <c r="F67" s="9">
        <v>3450361</v>
      </c>
      <c r="G67" s="10">
        <f t="shared" si="4"/>
        <v>4.5212660356409078</v>
      </c>
      <c r="H67" s="10">
        <v>0.20300000000000001</v>
      </c>
      <c r="I67" s="10">
        <v>0.65800000000000003</v>
      </c>
      <c r="J67" s="10">
        <v>0.16829999999999998</v>
      </c>
      <c r="K67" s="10">
        <v>0.51</v>
      </c>
      <c r="L67" s="10">
        <v>904.12</v>
      </c>
      <c r="M67" s="9">
        <v>2131</v>
      </c>
      <c r="N67" s="10">
        <f t="shared" si="5"/>
        <v>85.017593974163589</v>
      </c>
      <c r="O67" s="11">
        <v>2506540</v>
      </c>
      <c r="P67" s="12">
        <v>0.21192577748350375</v>
      </c>
    </row>
    <row r="68" spans="1:16" x14ac:dyDescent="0.15">
      <c r="A68" s="7" t="s">
        <v>76</v>
      </c>
      <c r="B68" s="7" t="s">
        <v>77</v>
      </c>
      <c r="C68" s="8">
        <v>3</v>
      </c>
      <c r="D68" s="8">
        <v>2010</v>
      </c>
      <c r="E68" s="9">
        <v>158</v>
      </c>
      <c r="F68" s="9">
        <v>3766528</v>
      </c>
      <c r="G68" s="10">
        <f t="shared" si="4"/>
        <v>4.1948446951675393</v>
      </c>
      <c r="H68" s="10">
        <v>0.22500000000000001</v>
      </c>
      <c r="I68" s="10">
        <v>0.55500000000000005</v>
      </c>
      <c r="J68" s="10">
        <v>0.2339</v>
      </c>
      <c r="K68" s="10">
        <v>0.61</v>
      </c>
      <c r="L68" s="10">
        <v>829.72</v>
      </c>
      <c r="M68" s="9">
        <v>3154</v>
      </c>
      <c r="N68" s="10">
        <f t="shared" si="5"/>
        <v>121.49938094640082</v>
      </c>
      <c r="O68" s="11">
        <v>2595898</v>
      </c>
      <c r="P68" s="12">
        <v>0.15694236988738944</v>
      </c>
    </row>
    <row r="69" spans="1:16" x14ac:dyDescent="0.15">
      <c r="A69" s="7" t="s">
        <v>76</v>
      </c>
      <c r="B69" s="7" t="s">
        <v>77</v>
      </c>
      <c r="C69" s="8">
        <v>3</v>
      </c>
      <c r="D69" s="8">
        <v>2011</v>
      </c>
      <c r="E69" s="9">
        <v>163</v>
      </c>
      <c r="F69" s="9">
        <v>3857686</v>
      </c>
      <c r="G69" s="10">
        <f t="shared" si="4"/>
        <v>4.2253309367325391</v>
      </c>
      <c r="H69" s="10">
        <v>0.154</v>
      </c>
      <c r="I69" s="10">
        <v>0.60399999999999998</v>
      </c>
      <c r="J69" s="10">
        <v>0.18539999999999998</v>
      </c>
      <c r="K69" s="10">
        <v>0.54</v>
      </c>
      <c r="L69" s="10">
        <v>834.03</v>
      </c>
      <c r="M69" s="9">
        <v>5165</v>
      </c>
      <c r="N69" s="10">
        <f t="shared" si="5"/>
        <v>188.40236617322148</v>
      </c>
      <c r="O69" s="11">
        <v>2741473</v>
      </c>
      <c r="P69" s="12">
        <v>0.15441671046471889</v>
      </c>
    </row>
    <row r="70" spans="1:16" x14ac:dyDescent="0.15">
      <c r="A70" s="7" t="s">
        <v>76</v>
      </c>
      <c r="B70" s="7" t="s">
        <v>77</v>
      </c>
      <c r="C70" s="8">
        <v>3</v>
      </c>
      <c r="D70" s="8">
        <v>2012</v>
      </c>
      <c r="E70" s="9">
        <v>189</v>
      </c>
      <c r="F70" s="9">
        <v>3888942</v>
      </c>
      <c r="G70" s="10">
        <f t="shared" si="4"/>
        <v>4.8599336271921771</v>
      </c>
      <c r="H70" s="10">
        <v>0.16300000000000001</v>
      </c>
      <c r="I70" s="10">
        <v>0.59699999999999998</v>
      </c>
      <c r="J70" s="10">
        <v>0.19949999999999998</v>
      </c>
      <c r="K70" s="10">
        <v>0.53</v>
      </c>
      <c r="L70" s="10">
        <v>791.94</v>
      </c>
      <c r="M70" s="9">
        <v>5082</v>
      </c>
      <c r="N70" s="10">
        <f t="shared" si="5"/>
        <v>185.02909966704229</v>
      </c>
      <c r="O70" s="11">
        <v>2746595</v>
      </c>
      <c r="P70" s="12">
        <v>0.16517006189447231</v>
      </c>
    </row>
    <row r="71" spans="1:16" x14ac:dyDescent="0.15">
      <c r="A71" s="7" t="s">
        <v>76</v>
      </c>
      <c r="B71" s="7" t="s">
        <v>77</v>
      </c>
      <c r="C71" s="8">
        <v>3</v>
      </c>
      <c r="D71" s="8">
        <v>2013</v>
      </c>
      <c r="E71" s="9">
        <v>199</v>
      </c>
      <c r="F71" s="9">
        <v>3918896</v>
      </c>
      <c r="G71" s="10">
        <f t="shared" si="4"/>
        <v>5.0779607317979352</v>
      </c>
      <c r="H71" s="10">
        <v>0.13800000000000001</v>
      </c>
      <c r="I71" s="10">
        <v>0.621</v>
      </c>
      <c r="J71" s="10">
        <v>0.19500000000000001</v>
      </c>
      <c r="K71" s="10">
        <v>0.52</v>
      </c>
      <c r="L71" s="10">
        <v>830.48</v>
      </c>
      <c r="M71" s="9">
        <v>4588</v>
      </c>
      <c r="N71" s="10">
        <f t="shared" si="5"/>
        <v>164.84734553735456</v>
      </c>
      <c r="O71" s="11">
        <v>2783181</v>
      </c>
      <c r="P71" s="12">
        <v>0.17857513566955099</v>
      </c>
    </row>
    <row r="72" spans="1:16" x14ac:dyDescent="0.15">
      <c r="A72" s="7" t="s">
        <v>76</v>
      </c>
      <c r="B72" s="7" t="s">
        <v>77</v>
      </c>
      <c r="C72" s="8">
        <v>3</v>
      </c>
      <c r="D72" s="8">
        <v>2014</v>
      </c>
      <c r="E72" s="9">
        <v>158</v>
      </c>
      <c r="F72" s="9">
        <v>3948037</v>
      </c>
      <c r="G72" s="10">
        <f t="shared" si="4"/>
        <v>4.0019888364774694</v>
      </c>
      <c r="H72" s="10">
        <v>0.185</v>
      </c>
      <c r="I72" s="10">
        <v>0.63100000000000001</v>
      </c>
      <c r="J72" s="10">
        <v>0.18010000000000001</v>
      </c>
      <c r="K72" s="10">
        <v>0.51</v>
      </c>
      <c r="L72" s="10">
        <v>804.36</v>
      </c>
      <c r="M72" s="9">
        <v>4862</v>
      </c>
      <c r="N72" s="10">
        <f t="shared" si="5"/>
        <v>172.10065091708549</v>
      </c>
      <c r="O72" s="11">
        <v>2825091</v>
      </c>
      <c r="P72" s="12">
        <v>0.17744019335937292</v>
      </c>
    </row>
    <row r="73" spans="1:16" x14ac:dyDescent="0.15">
      <c r="A73" s="7" t="s">
        <v>76</v>
      </c>
      <c r="B73" s="7" t="s">
        <v>77</v>
      </c>
      <c r="C73" s="8">
        <v>3</v>
      </c>
      <c r="D73" s="8">
        <v>2015</v>
      </c>
      <c r="E73" s="9">
        <v>221</v>
      </c>
      <c r="F73" s="9">
        <v>3976321</v>
      </c>
      <c r="G73" s="10">
        <f t="shared" si="4"/>
        <v>5.5579013867341196</v>
      </c>
      <c r="H73" s="10">
        <v>0.20799999999999999</v>
      </c>
      <c r="I73" s="10">
        <v>0.65500000000000003</v>
      </c>
      <c r="J73" s="10">
        <v>0.18170000000000003</v>
      </c>
      <c r="K73" s="10">
        <v>0.52</v>
      </c>
      <c r="L73" s="10">
        <v>829.84</v>
      </c>
      <c r="M73" s="9">
        <v>4535</v>
      </c>
      <c r="N73" s="10">
        <f t="shared" si="5"/>
        <v>158.57197804119025</v>
      </c>
      <c r="O73" s="11">
        <v>2859900</v>
      </c>
      <c r="P73" s="12">
        <v>0.15777103906688258</v>
      </c>
    </row>
    <row r="74" spans="1:16" ht="14" x14ac:dyDescent="0.2">
      <c r="A74" s="7" t="s">
        <v>78</v>
      </c>
      <c r="B74" s="7" t="s">
        <v>79</v>
      </c>
      <c r="C74" s="8">
        <v>3</v>
      </c>
      <c r="D74" s="8">
        <v>2010</v>
      </c>
      <c r="E74" s="18">
        <v>285</v>
      </c>
      <c r="F74" s="9">
        <v>8796448</v>
      </c>
      <c r="G74" s="10">
        <f t="shared" si="4"/>
        <v>3.2399441229005164</v>
      </c>
      <c r="H74" s="10">
        <v>0.318</v>
      </c>
      <c r="I74" s="10">
        <v>0.57399999999999995</v>
      </c>
      <c r="J74" s="10">
        <v>0.19120000000000001</v>
      </c>
      <c r="K74" s="10">
        <v>0.62</v>
      </c>
      <c r="L74" s="10">
        <v>934.48</v>
      </c>
      <c r="M74" s="9">
        <v>9807</v>
      </c>
      <c r="N74" s="10">
        <f t="shared" si="5"/>
        <v>162.41189026606767</v>
      </c>
      <c r="O74" s="11">
        <v>6038351</v>
      </c>
      <c r="P74" s="12">
        <v>0.27656352285631203</v>
      </c>
    </row>
    <row r="75" spans="1:16" ht="14" x14ac:dyDescent="0.2">
      <c r="A75" s="7" t="s">
        <v>78</v>
      </c>
      <c r="B75" s="7" t="s">
        <v>79</v>
      </c>
      <c r="C75" s="8">
        <v>3</v>
      </c>
      <c r="D75" s="8">
        <v>2011</v>
      </c>
      <c r="E75" s="18">
        <v>291</v>
      </c>
      <c r="F75" s="9">
        <v>9077578</v>
      </c>
      <c r="G75" s="10">
        <f t="shared" si="4"/>
        <v>3.2057009039195257</v>
      </c>
      <c r="H75" s="10">
        <v>0.216</v>
      </c>
      <c r="I75" s="10">
        <v>0.61799999999999999</v>
      </c>
      <c r="J75" s="10">
        <v>0.16820000000000002</v>
      </c>
      <c r="K75" s="10">
        <v>0.53</v>
      </c>
      <c r="L75" s="10">
        <v>755.54</v>
      </c>
      <c r="M75" s="9">
        <v>12773</v>
      </c>
      <c r="N75" s="10">
        <f t="shared" si="5"/>
        <v>202.39633585463847</v>
      </c>
      <c r="O75" s="11">
        <v>6310885</v>
      </c>
      <c r="P75" s="12">
        <v>0.30407006261634795</v>
      </c>
    </row>
    <row r="76" spans="1:16" ht="14" x14ac:dyDescent="0.2">
      <c r="A76" s="7" t="s">
        <v>78</v>
      </c>
      <c r="B76" s="7" t="s">
        <v>79</v>
      </c>
      <c r="C76" s="8">
        <v>3</v>
      </c>
      <c r="D76" s="8">
        <v>2012</v>
      </c>
      <c r="E76" s="18">
        <v>332</v>
      </c>
      <c r="F76" s="9">
        <v>9152024</v>
      </c>
      <c r="G76" s="10">
        <f t="shared" si="4"/>
        <v>3.6276128646515784</v>
      </c>
      <c r="H76" s="10">
        <v>0.23499999999999999</v>
      </c>
      <c r="I76" s="10">
        <v>0.63600000000000001</v>
      </c>
      <c r="J76" s="10">
        <v>0.1787</v>
      </c>
      <c r="K76" s="10">
        <v>0.51</v>
      </c>
      <c r="L76" s="10">
        <v>863.1</v>
      </c>
      <c r="M76" s="9">
        <v>11773</v>
      </c>
      <c r="N76" s="10">
        <f t="shared" si="5"/>
        <v>183.79075735280114</v>
      </c>
      <c r="O76" s="11">
        <v>6405654</v>
      </c>
      <c r="P76" s="12">
        <v>0.29330526315789496</v>
      </c>
    </row>
    <row r="77" spans="1:16" ht="14" x14ac:dyDescent="0.2">
      <c r="A77" s="7" t="s">
        <v>78</v>
      </c>
      <c r="B77" s="7" t="s">
        <v>79</v>
      </c>
      <c r="C77" s="8">
        <v>3</v>
      </c>
      <c r="D77" s="8">
        <v>2013</v>
      </c>
      <c r="E77" s="18">
        <v>320</v>
      </c>
      <c r="F77" s="9">
        <v>9223201</v>
      </c>
      <c r="G77" s="10">
        <f t="shared" si="4"/>
        <v>3.4695112900607934</v>
      </c>
      <c r="H77" s="10">
        <v>0.26300000000000001</v>
      </c>
      <c r="I77" s="10">
        <v>0.64700000000000002</v>
      </c>
      <c r="J77" s="10">
        <v>0.16309999999999999</v>
      </c>
      <c r="K77" s="10">
        <v>0.5</v>
      </c>
      <c r="L77" s="10">
        <v>842.52</v>
      </c>
      <c r="M77" s="9">
        <v>11373</v>
      </c>
      <c r="N77" s="10">
        <f t="shared" si="5"/>
        <v>172.99614321884172</v>
      </c>
      <c r="O77" s="11">
        <v>6574135</v>
      </c>
      <c r="P77" s="12">
        <v>0.29331592540516171</v>
      </c>
    </row>
    <row r="78" spans="1:16" ht="14" x14ac:dyDescent="0.2">
      <c r="A78" s="7" t="s">
        <v>78</v>
      </c>
      <c r="B78" s="7" t="s">
        <v>79</v>
      </c>
      <c r="C78" s="8">
        <v>3</v>
      </c>
      <c r="D78" s="8">
        <v>2014</v>
      </c>
      <c r="E78" s="18">
        <v>325</v>
      </c>
      <c r="F78" s="9">
        <v>9292357</v>
      </c>
      <c r="G78" s="10">
        <f t="shared" si="4"/>
        <v>3.4974979975478773</v>
      </c>
      <c r="H78" s="10">
        <v>0.23499999999999999</v>
      </c>
      <c r="I78" s="10">
        <v>0.65100000000000002</v>
      </c>
      <c r="J78" s="10">
        <v>0.158</v>
      </c>
      <c r="K78" s="10">
        <v>0.51</v>
      </c>
      <c r="L78" s="10">
        <v>868.38</v>
      </c>
      <c r="M78" s="9">
        <v>11071</v>
      </c>
      <c r="N78" s="10">
        <f t="shared" si="5"/>
        <v>165.87880104582607</v>
      </c>
      <c r="O78" s="11">
        <v>6674150</v>
      </c>
      <c r="P78" s="12">
        <v>0.28445708677901604</v>
      </c>
    </row>
    <row r="79" spans="1:16" ht="14" x14ac:dyDescent="0.2">
      <c r="A79" s="7" t="s">
        <v>78</v>
      </c>
      <c r="B79" s="7" t="s">
        <v>79</v>
      </c>
      <c r="C79" s="8">
        <v>3</v>
      </c>
      <c r="D79" s="8">
        <v>2015</v>
      </c>
      <c r="E79" s="18">
        <v>308</v>
      </c>
      <c r="F79" s="9">
        <v>9359494</v>
      </c>
      <c r="G79" s="10">
        <f t="shared" si="4"/>
        <v>3.2907761893965639</v>
      </c>
      <c r="H79" s="10">
        <v>0.29799999999999999</v>
      </c>
      <c r="I79" s="10">
        <v>0.65800000000000003</v>
      </c>
      <c r="J79" s="10">
        <v>0.16449999999999998</v>
      </c>
      <c r="K79" s="10">
        <v>0.52</v>
      </c>
      <c r="L79" s="10">
        <v>856.91</v>
      </c>
      <c r="M79" s="9">
        <v>10292</v>
      </c>
      <c r="N79" s="10">
        <f t="shared" si="5"/>
        <v>151.69783065616829</v>
      </c>
      <c r="O79" s="11">
        <v>6784540</v>
      </c>
      <c r="P79" s="12">
        <v>0.23941353396577006</v>
      </c>
    </row>
    <row r="80" spans="1:16" ht="14" x14ac:dyDescent="0.2">
      <c r="A80" s="7" t="s">
        <v>68</v>
      </c>
      <c r="B80" s="7" t="s">
        <v>69</v>
      </c>
      <c r="C80" s="8">
        <v>3</v>
      </c>
      <c r="D80" s="8">
        <v>2010</v>
      </c>
      <c r="E80" s="9">
        <v>85</v>
      </c>
      <c r="F80" s="9">
        <v>3120494</v>
      </c>
      <c r="G80" s="10">
        <f t="shared" si="4"/>
        <v>2.7239276858087216</v>
      </c>
      <c r="H80" s="10">
        <v>0.32300000000000001</v>
      </c>
      <c r="I80" s="10">
        <v>0.52</v>
      </c>
      <c r="J80" s="10">
        <v>0.26090000000000002</v>
      </c>
      <c r="K80" s="10">
        <v>0.63</v>
      </c>
      <c r="L80" s="10">
        <v>845.89</v>
      </c>
      <c r="M80" s="9">
        <v>2174</v>
      </c>
      <c r="N80" s="10">
        <f t="shared" si="5"/>
        <v>108.03418531589813</v>
      </c>
      <c r="O80" s="11">
        <v>2012326</v>
      </c>
      <c r="P80" s="17">
        <v>0.2167234774</v>
      </c>
    </row>
    <row r="81" spans="1:16" x14ac:dyDescent="0.15">
      <c r="A81" s="7" t="s">
        <v>68</v>
      </c>
      <c r="B81" s="7" t="s">
        <v>69</v>
      </c>
      <c r="C81" s="8">
        <v>3</v>
      </c>
      <c r="D81" s="8">
        <v>2011</v>
      </c>
      <c r="E81" s="9">
        <v>104</v>
      </c>
      <c r="F81" s="9">
        <v>3261093</v>
      </c>
      <c r="G81" s="10">
        <f t="shared" si="4"/>
        <v>3.1891148151861972</v>
      </c>
      <c r="H81" s="10">
        <v>0.27</v>
      </c>
      <c r="I81" s="10">
        <v>0.55400000000000005</v>
      </c>
      <c r="J81" s="10">
        <v>0.23710000000000001</v>
      </c>
      <c r="K81" s="10">
        <v>0.52</v>
      </c>
      <c r="L81" s="10">
        <v>661.21</v>
      </c>
      <c r="M81" s="9">
        <v>3993</v>
      </c>
      <c r="N81" s="10">
        <f t="shared" si="5"/>
        <v>189.91279136132229</v>
      </c>
      <c r="O81" s="11">
        <v>2102544</v>
      </c>
      <c r="P81" s="12">
        <v>0.23301753806687578</v>
      </c>
    </row>
    <row r="82" spans="1:16" x14ac:dyDescent="0.15">
      <c r="A82" s="7" t="s">
        <v>68</v>
      </c>
      <c r="B82" s="7" t="s">
        <v>69</v>
      </c>
      <c r="C82" s="8">
        <v>3</v>
      </c>
      <c r="D82" s="8">
        <v>2012</v>
      </c>
      <c r="E82" s="9">
        <v>109</v>
      </c>
      <c r="F82" s="9">
        <v>3284314</v>
      </c>
      <c r="G82" s="10">
        <f t="shared" si="4"/>
        <v>3.318805692756539</v>
      </c>
      <c r="H82" s="10">
        <v>0.33600000000000002</v>
      </c>
      <c r="I82" s="10">
        <v>0.55600000000000005</v>
      </c>
      <c r="J82" s="10">
        <v>0.23850000000000002</v>
      </c>
      <c r="K82" s="10">
        <v>0.5</v>
      </c>
      <c r="L82" s="10">
        <v>763.9</v>
      </c>
      <c r="M82" s="9">
        <v>3774</v>
      </c>
      <c r="N82" s="10">
        <f t="shared" si="5"/>
        <v>173.25572480710724</v>
      </c>
      <c r="O82" s="11">
        <v>2178283</v>
      </c>
      <c r="P82" s="12">
        <v>0.22330895774242246</v>
      </c>
    </row>
    <row r="83" spans="1:16" x14ac:dyDescent="0.15">
      <c r="A83" s="7" t="s">
        <v>68</v>
      </c>
      <c r="B83" s="7" t="s">
        <v>69</v>
      </c>
      <c r="C83" s="8">
        <v>3</v>
      </c>
      <c r="D83" s="8">
        <v>2013</v>
      </c>
      <c r="E83" s="9">
        <v>143</v>
      </c>
      <c r="F83" s="9">
        <v>3305800</v>
      </c>
      <c r="G83" s="10">
        <f t="shared" si="4"/>
        <v>4.325730534212596</v>
      </c>
      <c r="H83" s="10">
        <v>0.26200000000000001</v>
      </c>
      <c r="I83" s="10">
        <v>0.56699999999999995</v>
      </c>
      <c r="J83" s="10">
        <v>0.23219999999999999</v>
      </c>
      <c r="K83" s="10">
        <v>0.52</v>
      </c>
      <c r="L83" s="10">
        <v>761.79</v>
      </c>
      <c r="M83" s="9">
        <v>3566</v>
      </c>
      <c r="N83" s="10">
        <f t="shared" si="5"/>
        <v>159.42774114228234</v>
      </c>
      <c r="O83" s="11">
        <v>2236750</v>
      </c>
      <c r="P83" s="12">
        <v>0.21223117729883215</v>
      </c>
    </row>
    <row r="84" spans="1:16" x14ac:dyDescent="0.15">
      <c r="A84" s="7" t="s">
        <v>68</v>
      </c>
      <c r="B84" s="7" t="s">
        <v>69</v>
      </c>
      <c r="C84" s="8">
        <v>3</v>
      </c>
      <c r="D84" s="8">
        <v>2014</v>
      </c>
      <c r="E84" s="9">
        <v>118</v>
      </c>
      <c r="F84" s="9">
        <v>3326000</v>
      </c>
      <c r="G84" s="10">
        <f t="shared" si="4"/>
        <v>3.5478051713770293</v>
      </c>
      <c r="H84" s="10">
        <v>0.26600000000000001</v>
      </c>
      <c r="I84" s="10">
        <v>0.60299999999999998</v>
      </c>
      <c r="J84" s="10">
        <v>0.23870000000000002</v>
      </c>
      <c r="K84" s="10">
        <v>0.5</v>
      </c>
      <c r="L84" s="10">
        <v>769.38</v>
      </c>
      <c r="M84" s="9">
        <v>3720</v>
      </c>
      <c r="N84" s="10">
        <f t="shared" si="5"/>
        <v>163.96354543839752</v>
      </c>
      <c r="O84" s="11">
        <v>2268797</v>
      </c>
      <c r="P84" s="12">
        <v>0.20552489933558502</v>
      </c>
    </row>
    <row r="85" spans="1:16" ht="14" x14ac:dyDescent="0.2">
      <c r="A85" s="7" t="s">
        <v>68</v>
      </c>
      <c r="B85" s="7" t="s">
        <v>69</v>
      </c>
      <c r="C85" s="8">
        <v>3</v>
      </c>
      <c r="D85" s="8">
        <v>2015</v>
      </c>
      <c r="E85" s="9">
        <v>116</v>
      </c>
      <c r="F85" s="9">
        <v>3344961</v>
      </c>
      <c r="G85" s="10">
        <f t="shared" si="4"/>
        <v>3.467902914264172</v>
      </c>
      <c r="H85" s="10">
        <v>0.215</v>
      </c>
      <c r="I85" s="10">
        <v>0.58599999999999997</v>
      </c>
      <c r="J85" s="10">
        <v>0.2147</v>
      </c>
      <c r="K85" s="10">
        <v>0.48</v>
      </c>
      <c r="L85" s="10">
        <v>763.32</v>
      </c>
      <c r="M85" s="9">
        <v>3701</v>
      </c>
      <c r="N85" s="10">
        <f t="shared" si="5"/>
        <v>158.07241348087328</v>
      </c>
      <c r="O85" s="11">
        <v>2341332</v>
      </c>
      <c r="P85" s="17">
        <v>0.20001816319999999</v>
      </c>
    </row>
    <row r="86" spans="1:16" x14ac:dyDescent="0.15">
      <c r="A86" s="7" t="s">
        <v>84</v>
      </c>
      <c r="B86" s="7" t="s">
        <v>85</v>
      </c>
      <c r="C86" s="8">
        <v>3</v>
      </c>
      <c r="D86" s="8">
        <v>2010</v>
      </c>
      <c r="E86" s="9">
        <v>129</v>
      </c>
      <c r="F86" s="9">
        <v>2068017</v>
      </c>
      <c r="G86" s="10">
        <f t="shared" si="4"/>
        <v>6.2378597468009209</v>
      </c>
      <c r="H86" s="10">
        <v>0.28000000000000003</v>
      </c>
      <c r="I86" s="10">
        <v>0.56000000000000005</v>
      </c>
      <c r="J86" s="10">
        <v>0.19719999999999999</v>
      </c>
      <c r="K86" s="10">
        <v>0.62</v>
      </c>
      <c r="L86" s="10">
        <v>924.73</v>
      </c>
      <c r="M86" s="9">
        <v>1941</v>
      </c>
      <c r="N86" s="10">
        <f t="shared" si="5"/>
        <v>140.13802982247017</v>
      </c>
      <c r="O86" s="11">
        <v>1385063</v>
      </c>
      <c r="P86" s="12">
        <v>0.22433230196201631</v>
      </c>
    </row>
    <row r="87" spans="1:16" ht="14" x14ac:dyDescent="0.2">
      <c r="A87" s="7" t="s">
        <v>84</v>
      </c>
      <c r="B87" s="7" t="s">
        <v>85</v>
      </c>
      <c r="C87" s="8">
        <v>3</v>
      </c>
      <c r="D87" s="8">
        <v>2011</v>
      </c>
      <c r="E87" s="9">
        <v>125</v>
      </c>
      <c r="F87" s="9">
        <v>2151629</v>
      </c>
      <c r="G87" s="10">
        <f t="shared" si="4"/>
        <v>5.8095517396354115</v>
      </c>
      <c r="H87" s="10">
        <v>0.23599999999999999</v>
      </c>
      <c r="I87" s="10">
        <v>0.59099999999999997</v>
      </c>
      <c r="J87" s="10">
        <v>0.1699</v>
      </c>
      <c r="K87" s="10">
        <v>0.56000000000000005</v>
      </c>
      <c r="L87" s="10">
        <v>857.44</v>
      </c>
      <c r="M87" s="9">
        <v>2712</v>
      </c>
      <c r="N87" s="10">
        <f t="shared" si="5"/>
        <v>182.44160960320966</v>
      </c>
      <c r="O87" s="11">
        <v>1486503</v>
      </c>
      <c r="P87" s="17">
        <v>0.21735057780000003</v>
      </c>
    </row>
    <row r="88" spans="1:16" x14ac:dyDescent="0.15">
      <c r="A88" s="7" t="s">
        <v>84</v>
      </c>
      <c r="B88" s="7" t="s">
        <v>85</v>
      </c>
      <c r="C88" s="8">
        <v>3</v>
      </c>
      <c r="D88" s="8">
        <v>2012</v>
      </c>
      <c r="E88" s="9">
        <v>109</v>
      </c>
      <c r="F88" s="9">
        <v>2177096</v>
      </c>
      <c r="G88" s="10">
        <f t="shared" si="4"/>
        <v>5.0066694348802256</v>
      </c>
      <c r="H88" s="10">
        <v>0.253</v>
      </c>
      <c r="I88" s="10">
        <v>0.60799999999999998</v>
      </c>
      <c r="J88" s="10">
        <v>0.1754</v>
      </c>
      <c r="K88" s="10">
        <v>0.54</v>
      </c>
      <c r="L88" s="10">
        <v>914.77</v>
      </c>
      <c r="M88" s="9">
        <v>2324</v>
      </c>
      <c r="N88" s="10">
        <f t="shared" si="5"/>
        <v>155.08593789622321</v>
      </c>
      <c r="O88" s="11">
        <v>1498524</v>
      </c>
      <c r="P88" s="12">
        <v>0.2304376413422613</v>
      </c>
    </row>
    <row r="89" spans="1:16" x14ac:dyDescent="0.15">
      <c r="A89" s="7" t="s">
        <v>84</v>
      </c>
      <c r="B89" s="7" t="s">
        <v>85</v>
      </c>
      <c r="C89" s="8">
        <v>3</v>
      </c>
      <c r="D89" s="8">
        <v>2013</v>
      </c>
      <c r="E89" s="9">
        <v>125</v>
      </c>
      <c r="F89" s="9">
        <v>2201539</v>
      </c>
      <c r="G89" s="10">
        <f t="shared" si="4"/>
        <v>5.6778462702682084</v>
      </c>
      <c r="H89" s="10">
        <v>0.17599999999999999</v>
      </c>
      <c r="I89" s="10">
        <v>0.628</v>
      </c>
      <c r="J89" s="10">
        <v>0.18049999999999999</v>
      </c>
      <c r="K89" s="10">
        <v>0.56000000000000005</v>
      </c>
      <c r="L89" s="10">
        <v>978.66</v>
      </c>
      <c r="M89" s="9">
        <v>2290</v>
      </c>
      <c r="N89" s="10">
        <f t="shared" si="5"/>
        <v>147.74050573704125</v>
      </c>
      <c r="O89" s="11">
        <v>1550015</v>
      </c>
      <c r="P89" s="12">
        <v>0.23671856154088808</v>
      </c>
    </row>
    <row r="90" spans="1:16" x14ac:dyDescent="0.15">
      <c r="A90" s="7" t="s">
        <v>84</v>
      </c>
      <c r="B90" s="7" t="s">
        <v>85</v>
      </c>
      <c r="C90" s="8">
        <v>3</v>
      </c>
      <c r="D90" s="8">
        <v>2014</v>
      </c>
      <c r="E90" s="9">
        <v>110</v>
      </c>
      <c r="F90" s="9">
        <v>2225393</v>
      </c>
      <c r="G90" s="10">
        <f t="shared" si="4"/>
        <v>4.9429471558506748</v>
      </c>
      <c r="H90" s="10">
        <v>0.14299999999999999</v>
      </c>
      <c r="I90" s="10">
        <v>0.59099999999999997</v>
      </c>
      <c r="J90" s="10">
        <v>0.18390000000000001</v>
      </c>
      <c r="K90" s="10">
        <v>0.48</v>
      </c>
      <c r="L90" s="10">
        <v>790.21</v>
      </c>
      <c r="M90" s="9">
        <v>1955</v>
      </c>
      <c r="N90" s="10">
        <f t="shared" si="5"/>
        <v>125.55552701209956</v>
      </c>
      <c r="O90" s="11">
        <v>1557080</v>
      </c>
      <c r="P90" s="12">
        <v>0.22654849989001249</v>
      </c>
    </row>
    <row r="91" spans="1:16" x14ac:dyDescent="0.15">
      <c r="A91" s="7" t="s">
        <v>84</v>
      </c>
      <c r="B91" s="7" t="s">
        <v>85</v>
      </c>
      <c r="C91" s="8">
        <v>3</v>
      </c>
      <c r="D91" s="8">
        <v>2015</v>
      </c>
      <c r="E91" s="9">
        <v>120</v>
      </c>
      <c r="F91" s="9">
        <v>2248682</v>
      </c>
      <c r="G91" s="10">
        <f t="shared" si="4"/>
        <v>5.3364593126106765</v>
      </c>
      <c r="H91" s="10">
        <v>0.17599999999999999</v>
      </c>
      <c r="I91" s="10">
        <v>0.60099999999999998</v>
      </c>
      <c r="J91" s="10">
        <v>0.1678</v>
      </c>
      <c r="K91" s="10">
        <v>0.48</v>
      </c>
      <c r="L91" s="10">
        <v>720.61</v>
      </c>
      <c r="M91" s="9">
        <v>2051</v>
      </c>
      <c r="N91" s="10">
        <f t="shared" si="5"/>
        <v>129.12063871592011</v>
      </c>
      <c r="O91" s="11">
        <v>1588437</v>
      </c>
      <c r="P91" s="12">
        <v>0.1984456781504752</v>
      </c>
    </row>
    <row r="92" spans="1:16" x14ac:dyDescent="0.15">
      <c r="A92" s="7" t="s">
        <v>70</v>
      </c>
      <c r="B92" s="7" t="s">
        <v>71</v>
      </c>
      <c r="C92" s="8">
        <v>3</v>
      </c>
      <c r="D92" s="8">
        <v>2010</v>
      </c>
      <c r="E92" s="9">
        <v>432</v>
      </c>
      <c r="F92" s="9">
        <v>14016906</v>
      </c>
      <c r="G92" s="10">
        <f t="shared" si="4"/>
        <v>3.081992559556296</v>
      </c>
      <c r="H92" s="10">
        <v>0.27600000000000002</v>
      </c>
      <c r="I92" s="10">
        <v>0.55500000000000005</v>
      </c>
      <c r="J92" s="10">
        <v>0.17730000000000001</v>
      </c>
      <c r="K92" s="10">
        <v>0.62</v>
      </c>
      <c r="L92" s="10">
        <v>858.51</v>
      </c>
      <c r="M92" s="9">
        <v>11454</v>
      </c>
      <c r="N92" s="10">
        <f t="shared" si="5"/>
        <v>119.34498421289044</v>
      </c>
      <c r="O92" s="11">
        <v>9597387</v>
      </c>
      <c r="P92" s="12">
        <v>0.22745466455993399</v>
      </c>
    </row>
    <row r="93" spans="1:16" x14ac:dyDescent="0.15">
      <c r="A93" s="7" t="s">
        <v>70</v>
      </c>
      <c r="B93" s="7" t="s">
        <v>71</v>
      </c>
      <c r="C93" s="8">
        <v>3</v>
      </c>
      <c r="D93" s="8">
        <v>2011</v>
      </c>
      <c r="E93" s="9">
        <v>432</v>
      </c>
      <c r="F93" s="9">
        <v>14884785</v>
      </c>
      <c r="G93" s="10">
        <f t="shared" si="4"/>
        <v>2.9022925087597837</v>
      </c>
      <c r="H93" s="10">
        <v>0.24199999999999999</v>
      </c>
      <c r="I93" s="10">
        <v>0.58599999999999997</v>
      </c>
      <c r="J93" s="10">
        <v>0.15620000000000001</v>
      </c>
      <c r="K93" s="10">
        <v>0.55000000000000004</v>
      </c>
      <c r="L93" s="10">
        <v>745.84</v>
      </c>
      <c r="M93" s="9">
        <v>16634</v>
      </c>
      <c r="N93" s="10">
        <f t="shared" si="5"/>
        <v>162.9211007017733</v>
      </c>
      <c r="O93" s="11">
        <v>10209850</v>
      </c>
      <c r="P93" s="12">
        <v>0.21633877866944559</v>
      </c>
    </row>
    <row r="94" spans="1:16" ht="14" x14ac:dyDescent="0.2">
      <c r="A94" s="7" t="s">
        <v>70</v>
      </c>
      <c r="B94" s="7" t="s">
        <v>71</v>
      </c>
      <c r="C94" s="8">
        <v>3</v>
      </c>
      <c r="D94" s="8">
        <v>2012</v>
      </c>
      <c r="E94" s="9">
        <v>477</v>
      </c>
      <c r="F94" s="9">
        <v>14976893</v>
      </c>
      <c r="G94" s="10">
        <f t="shared" si="4"/>
        <v>3.1849062419021088</v>
      </c>
      <c r="H94" s="10">
        <v>0.20200000000000001</v>
      </c>
      <c r="I94" s="10">
        <v>0.59299999999999997</v>
      </c>
      <c r="J94" s="10">
        <v>0.17050000000000001</v>
      </c>
      <c r="K94" s="10">
        <v>0.55000000000000004</v>
      </c>
      <c r="L94" s="10">
        <v>810.8</v>
      </c>
      <c r="M94" s="9">
        <v>15782</v>
      </c>
      <c r="N94" s="10">
        <f t="shared" si="5"/>
        <v>151.00006687938586</v>
      </c>
      <c r="O94" s="11">
        <v>10451651</v>
      </c>
      <c r="P94" s="17">
        <v>0.2168071298</v>
      </c>
    </row>
    <row r="95" spans="1:16" x14ac:dyDescent="0.15">
      <c r="A95" s="7" t="s">
        <v>70</v>
      </c>
      <c r="B95" s="7" t="s">
        <v>71</v>
      </c>
      <c r="C95" s="8">
        <v>3</v>
      </c>
      <c r="D95" s="8">
        <v>2013</v>
      </c>
      <c r="E95" s="9">
        <v>491</v>
      </c>
      <c r="F95" s="9">
        <v>15062681</v>
      </c>
      <c r="G95" s="10">
        <f t="shared" si="4"/>
        <v>3.259711866698896</v>
      </c>
      <c r="H95" s="10">
        <v>0.2</v>
      </c>
      <c r="I95" s="10">
        <v>0.60899999999999999</v>
      </c>
      <c r="J95" s="10">
        <v>0.16</v>
      </c>
      <c r="K95" s="10">
        <v>0.56000000000000005</v>
      </c>
      <c r="L95" s="10">
        <v>887.22</v>
      </c>
      <c r="M95" s="9">
        <v>13211</v>
      </c>
      <c r="N95" s="10">
        <f t="shared" si="5"/>
        <v>125.06894365166477</v>
      </c>
      <c r="O95" s="11">
        <v>10562974</v>
      </c>
      <c r="P95" s="12">
        <v>0.21486391346751191</v>
      </c>
    </row>
    <row r="96" spans="1:16" ht="14" x14ac:dyDescent="0.2">
      <c r="A96" s="7" t="s">
        <v>70</v>
      </c>
      <c r="B96" s="7" t="s">
        <v>71</v>
      </c>
      <c r="C96" s="8">
        <v>3</v>
      </c>
      <c r="D96" s="8">
        <v>2014</v>
      </c>
      <c r="E96" s="9">
        <v>448</v>
      </c>
      <c r="F96" s="9">
        <v>15143803</v>
      </c>
      <c r="G96" s="10">
        <f t="shared" si="4"/>
        <v>2.9583057835604438</v>
      </c>
      <c r="H96" s="10">
        <v>0.20599999999999999</v>
      </c>
      <c r="I96" s="10">
        <v>0.627</v>
      </c>
      <c r="J96" s="10">
        <v>0.15789999999999998</v>
      </c>
      <c r="K96" s="10">
        <v>0.53</v>
      </c>
      <c r="L96" s="10">
        <v>871.71</v>
      </c>
      <c r="M96" s="9">
        <v>15443</v>
      </c>
      <c r="N96" s="10">
        <f t="shared" si="5"/>
        <v>143.2521360968575</v>
      </c>
      <c r="O96" s="11">
        <v>10780293</v>
      </c>
      <c r="P96" s="17">
        <v>0.20572981200000001</v>
      </c>
    </row>
    <row r="97" spans="1:16" x14ac:dyDescent="0.15">
      <c r="A97" s="7" t="s">
        <v>70</v>
      </c>
      <c r="B97" s="7" t="s">
        <v>71</v>
      </c>
      <c r="C97" s="8">
        <v>3</v>
      </c>
      <c r="D97" s="8">
        <v>2015</v>
      </c>
      <c r="E97" s="9">
        <v>503</v>
      </c>
      <c r="F97" s="9">
        <v>15220335</v>
      </c>
      <c r="G97" s="10">
        <f t="shared" si="4"/>
        <v>3.3047892835473074</v>
      </c>
      <c r="H97" s="10">
        <v>0.16</v>
      </c>
      <c r="I97" s="10">
        <v>0.628</v>
      </c>
      <c r="J97" s="10">
        <v>0.1449</v>
      </c>
      <c r="K97" s="10">
        <v>0.51</v>
      </c>
      <c r="L97" s="10">
        <v>795.44</v>
      </c>
      <c r="M97" s="9">
        <v>14525</v>
      </c>
      <c r="N97" s="10">
        <f t="shared" si="5"/>
        <v>133.66284791220014</v>
      </c>
      <c r="O97" s="11">
        <v>10866894</v>
      </c>
      <c r="P97" s="12">
        <v>0.18751102744550552</v>
      </c>
    </row>
    <row r="98" spans="1:16" x14ac:dyDescent="0.15">
      <c r="A98" s="7" t="s">
        <v>102</v>
      </c>
      <c r="B98" s="7" t="s">
        <v>103</v>
      </c>
      <c r="C98" s="8">
        <v>5</v>
      </c>
      <c r="D98" s="8">
        <v>2010</v>
      </c>
      <c r="E98" s="9">
        <v>1102</v>
      </c>
      <c r="F98" s="9">
        <v>19597330</v>
      </c>
      <c r="G98" s="10">
        <f t="shared" ref="G98:G129" si="6">(E98/F98)*100000</f>
        <v>5.6232149991861133</v>
      </c>
      <c r="H98" s="10">
        <v>0.22800000000000001</v>
      </c>
      <c r="I98" s="10">
        <v>0.63800000000000001</v>
      </c>
      <c r="J98" s="10">
        <v>8.8300000000000003E-2</v>
      </c>
      <c r="K98" s="10">
        <v>0.56000000000000005</v>
      </c>
      <c r="L98" s="10">
        <v>1165.54</v>
      </c>
      <c r="M98" s="9">
        <v>20782</v>
      </c>
      <c r="N98" s="10">
        <f t="shared" ref="N98:N129" si="7">(M98/O98)*100000</f>
        <v>147.03106485808976</v>
      </c>
      <c r="O98" s="11">
        <v>14134428</v>
      </c>
      <c r="P98" s="12">
        <v>0.46238124142812159</v>
      </c>
    </row>
    <row r="99" spans="1:16" x14ac:dyDescent="0.15">
      <c r="A99" s="7" t="s">
        <v>102</v>
      </c>
      <c r="B99" s="7" t="s">
        <v>103</v>
      </c>
      <c r="C99" s="8">
        <v>5</v>
      </c>
      <c r="D99" s="8">
        <v>2011</v>
      </c>
      <c r="E99" s="9">
        <v>1258</v>
      </c>
      <c r="F99" s="9">
        <v>20328195</v>
      </c>
      <c r="G99" s="10">
        <f t="shared" si="6"/>
        <v>6.188449097423554</v>
      </c>
      <c r="H99" s="10">
        <v>0.184</v>
      </c>
      <c r="I99" s="10">
        <v>0.67100000000000004</v>
      </c>
      <c r="J99" s="10">
        <v>8.3400000000000002E-2</v>
      </c>
      <c r="K99" s="10">
        <v>0.5</v>
      </c>
      <c r="L99" s="10">
        <v>1049.1099999999999</v>
      </c>
      <c r="M99" s="9">
        <v>29703</v>
      </c>
      <c r="N99" s="10">
        <f t="shared" si="7"/>
        <v>200.11648702355444</v>
      </c>
      <c r="O99" s="11">
        <v>14842855</v>
      </c>
      <c r="P99" s="12">
        <v>0.45600735394255698</v>
      </c>
    </row>
    <row r="100" spans="1:16" x14ac:dyDescent="0.15">
      <c r="A100" s="7" t="s">
        <v>102</v>
      </c>
      <c r="B100" s="7" t="s">
        <v>103</v>
      </c>
      <c r="C100" s="8">
        <v>5</v>
      </c>
      <c r="D100" s="8">
        <v>2012</v>
      </c>
      <c r="E100" s="9">
        <v>1264</v>
      </c>
      <c r="F100" s="9">
        <v>20482274</v>
      </c>
      <c r="G100" s="10">
        <f t="shared" si="6"/>
        <v>6.1711897809784206</v>
      </c>
      <c r="H100" s="10">
        <v>0.15</v>
      </c>
      <c r="I100" s="10">
        <v>0.68</v>
      </c>
      <c r="J100" s="10">
        <v>7.85E-2</v>
      </c>
      <c r="K100" s="10">
        <v>0.5</v>
      </c>
      <c r="L100" s="10">
        <v>1166.3699999999999</v>
      </c>
      <c r="M100" s="9">
        <v>28185</v>
      </c>
      <c r="N100" s="10">
        <f t="shared" si="7"/>
        <v>188.20030495327043</v>
      </c>
      <c r="O100" s="11">
        <v>14976065</v>
      </c>
      <c r="P100" s="12">
        <v>0.44847729634420852</v>
      </c>
    </row>
    <row r="101" spans="1:16" x14ac:dyDescent="0.15">
      <c r="A101" s="7" t="s">
        <v>102</v>
      </c>
      <c r="B101" s="7" t="s">
        <v>103</v>
      </c>
      <c r="C101" s="8">
        <v>5</v>
      </c>
      <c r="D101" s="8">
        <v>2013</v>
      </c>
      <c r="E101" s="9">
        <v>1159</v>
      </c>
      <c r="F101" s="9">
        <v>20627585</v>
      </c>
      <c r="G101" s="10">
        <f t="shared" si="6"/>
        <v>5.6186897302810772</v>
      </c>
      <c r="H101" s="10">
        <v>0.115</v>
      </c>
      <c r="I101" s="10">
        <v>0.69299999999999995</v>
      </c>
      <c r="J101" s="10">
        <v>8.09E-2</v>
      </c>
      <c r="K101" s="10">
        <v>0.49</v>
      </c>
      <c r="L101" s="10">
        <v>1173.93</v>
      </c>
      <c r="M101" s="9">
        <v>25503</v>
      </c>
      <c r="N101" s="10">
        <f t="shared" si="7"/>
        <v>167.31615970476042</v>
      </c>
      <c r="O101" s="11">
        <v>15242401</v>
      </c>
      <c r="P101" s="12">
        <v>0.4448651231031665</v>
      </c>
    </row>
    <row r="102" spans="1:16" x14ac:dyDescent="0.15">
      <c r="A102" s="7" t="s">
        <v>102</v>
      </c>
      <c r="B102" s="7" t="s">
        <v>103</v>
      </c>
      <c r="C102" s="8">
        <v>5</v>
      </c>
      <c r="D102" s="8">
        <v>2014</v>
      </c>
      <c r="E102" s="9">
        <v>1357</v>
      </c>
      <c r="F102" s="9">
        <v>20766776</v>
      </c>
      <c r="G102" s="10">
        <f t="shared" si="6"/>
        <v>6.5344760303669673</v>
      </c>
      <c r="H102" s="10">
        <v>0.14000000000000001</v>
      </c>
      <c r="I102" s="10">
        <v>0.70699999999999996</v>
      </c>
      <c r="J102" s="10">
        <v>7.51E-2</v>
      </c>
      <c r="K102" s="10">
        <v>0.48</v>
      </c>
      <c r="L102" s="10">
        <v>1177.77</v>
      </c>
      <c r="M102" s="9">
        <v>25664</v>
      </c>
      <c r="N102" s="10">
        <f t="shared" si="7"/>
        <v>165.46820849200591</v>
      </c>
      <c r="O102" s="11">
        <v>15509928</v>
      </c>
      <c r="P102" s="12">
        <v>0.42066057999517847</v>
      </c>
    </row>
    <row r="103" spans="1:16" x14ac:dyDescent="0.15">
      <c r="A103" s="7" t="s">
        <v>102</v>
      </c>
      <c r="B103" s="7" t="s">
        <v>103</v>
      </c>
      <c r="C103" s="8">
        <v>5</v>
      </c>
      <c r="D103" s="8">
        <v>2015</v>
      </c>
      <c r="E103" s="9">
        <v>1303</v>
      </c>
      <c r="F103" s="9">
        <v>20899890</v>
      </c>
      <c r="G103" s="10">
        <f t="shared" si="6"/>
        <v>6.2344825738317278</v>
      </c>
      <c r="H103" s="10">
        <v>0.13400000000000001</v>
      </c>
      <c r="I103" s="10">
        <v>0.71</v>
      </c>
      <c r="J103" s="10">
        <v>7.2099999999999997E-2</v>
      </c>
      <c r="K103" s="10">
        <v>0.49</v>
      </c>
      <c r="L103" s="10">
        <v>1158.5</v>
      </c>
      <c r="M103" s="9">
        <v>23973</v>
      </c>
      <c r="N103" s="10">
        <f t="shared" si="7"/>
        <v>151.93819595559069</v>
      </c>
      <c r="O103" s="11">
        <v>15778126</v>
      </c>
      <c r="P103" s="12">
        <v>0.35143445126282641</v>
      </c>
    </row>
    <row r="104" spans="1:16" x14ac:dyDescent="0.15">
      <c r="A104" s="7" t="s">
        <v>100</v>
      </c>
      <c r="B104" s="7" t="s">
        <v>101</v>
      </c>
      <c r="C104" s="8">
        <v>5</v>
      </c>
      <c r="D104" s="8">
        <v>2010</v>
      </c>
      <c r="E104" s="9">
        <v>160</v>
      </c>
      <c r="F104" s="9">
        <v>3514952</v>
      </c>
      <c r="G104" s="10">
        <f t="shared" si="6"/>
        <v>4.5519825021792615</v>
      </c>
      <c r="H104" s="10">
        <v>0.216</v>
      </c>
      <c r="I104" s="10">
        <v>0.65300000000000002</v>
      </c>
      <c r="J104" s="10">
        <v>8.6199999999999999E-2</v>
      </c>
      <c r="K104" s="10">
        <v>0.56000000000000005</v>
      </c>
      <c r="L104" s="10">
        <v>1273.1300000000001</v>
      </c>
      <c r="M104" s="9">
        <v>4727</v>
      </c>
      <c r="N104" s="10">
        <f t="shared" si="7"/>
        <v>188.19098578316036</v>
      </c>
      <c r="O104" s="11">
        <v>2511810</v>
      </c>
      <c r="P104" s="12">
        <v>0.460567502022869</v>
      </c>
    </row>
    <row r="105" spans="1:16" x14ac:dyDescent="0.15">
      <c r="A105" s="7" t="s">
        <v>100</v>
      </c>
      <c r="B105" s="7" t="s">
        <v>101</v>
      </c>
      <c r="C105" s="8">
        <v>5</v>
      </c>
      <c r="D105" s="8">
        <v>2011</v>
      </c>
      <c r="E105" s="9">
        <v>162</v>
      </c>
      <c r="F105" s="9">
        <v>3755415</v>
      </c>
      <c r="G105" s="10">
        <f t="shared" si="6"/>
        <v>4.3137709147990302</v>
      </c>
      <c r="H105" s="10">
        <v>0.23499999999999999</v>
      </c>
      <c r="I105" s="10">
        <v>0.69699999999999995</v>
      </c>
      <c r="J105" s="10">
        <v>6.83E-2</v>
      </c>
      <c r="K105" s="10">
        <v>0.49</v>
      </c>
      <c r="L105" s="10">
        <v>1144.7</v>
      </c>
      <c r="M105" s="9">
        <v>7231</v>
      </c>
      <c r="N105" s="10">
        <f t="shared" si="7"/>
        <v>265.06627389986136</v>
      </c>
      <c r="O105" s="11">
        <v>2727997</v>
      </c>
      <c r="P105" s="12">
        <v>0.44094389799617045</v>
      </c>
    </row>
    <row r="106" spans="1:16" x14ac:dyDescent="0.15">
      <c r="A106" s="7" t="s">
        <v>100</v>
      </c>
      <c r="B106" s="7" t="s">
        <v>101</v>
      </c>
      <c r="C106" s="8">
        <v>5</v>
      </c>
      <c r="D106" s="8">
        <v>2012</v>
      </c>
      <c r="E106" s="9">
        <v>178</v>
      </c>
      <c r="F106" s="9">
        <v>3802948</v>
      </c>
      <c r="G106" s="10">
        <f t="shared" si="6"/>
        <v>4.6805793821004125</v>
      </c>
      <c r="H106" s="10">
        <v>0.20899999999999999</v>
      </c>
      <c r="I106" s="10">
        <v>0.70599999999999996</v>
      </c>
      <c r="J106" s="10">
        <v>7.1500000000000008E-2</v>
      </c>
      <c r="K106" s="10">
        <v>0.49</v>
      </c>
      <c r="L106" s="10">
        <v>1223.29</v>
      </c>
      <c r="M106" s="9">
        <v>6476</v>
      </c>
      <c r="N106" s="10">
        <f t="shared" si="7"/>
        <v>232.24621828849311</v>
      </c>
      <c r="O106" s="11">
        <v>2788420</v>
      </c>
      <c r="P106" s="12">
        <v>0.44832137092271301</v>
      </c>
    </row>
    <row r="107" spans="1:16" x14ac:dyDescent="0.15">
      <c r="A107" s="7" t="s">
        <v>100</v>
      </c>
      <c r="B107" s="7" t="s">
        <v>101</v>
      </c>
      <c r="C107" s="8">
        <v>5</v>
      </c>
      <c r="D107" s="8">
        <v>2013</v>
      </c>
      <c r="E107" s="9">
        <v>158</v>
      </c>
      <c r="F107" s="9">
        <v>3848983</v>
      </c>
      <c r="G107" s="10">
        <f t="shared" si="6"/>
        <v>4.1049804584743557</v>
      </c>
      <c r="H107" s="10">
        <v>8.5999999999999993E-2</v>
      </c>
      <c r="I107" s="10">
        <v>0.69699999999999995</v>
      </c>
      <c r="J107" s="10">
        <v>7.0199999999999999E-2</v>
      </c>
      <c r="K107" s="10">
        <v>0.49</v>
      </c>
      <c r="L107" s="10">
        <v>1215.28</v>
      </c>
      <c r="M107" s="9">
        <v>6571</v>
      </c>
      <c r="N107" s="10">
        <f t="shared" si="7"/>
        <v>232.07329998626136</v>
      </c>
      <c r="O107" s="11">
        <v>2831433</v>
      </c>
      <c r="P107" s="12">
        <v>0.4728218163219442</v>
      </c>
    </row>
    <row r="108" spans="1:16" x14ac:dyDescent="0.15">
      <c r="A108" s="7" t="s">
        <v>100</v>
      </c>
      <c r="B108" s="7" t="s">
        <v>101</v>
      </c>
      <c r="C108" s="8">
        <v>5</v>
      </c>
      <c r="D108" s="8">
        <v>2014</v>
      </c>
      <c r="E108" s="9">
        <v>172</v>
      </c>
      <c r="F108" s="9">
        <v>3894266</v>
      </c>
      <c r="G108" s="10">
        <f t="shared" si="6"/>
        <v>4.416750165499737</v>
      </c>
      <c r="H108" s="10">
        <v>0.20499999999999999</v>
      </c>
      <c r="I108" s="10">
        <v>0.69499999999999995</v>
      </c>
      <c r="J108" s="10">
        <v>6.9500000000000006E-2</v>
      </c>
      <c r="K108" s="10">
        <v>0.49</v>
      </c>
      <c r="L108" s="10">
        <v>1241.07</v>
      </c>
      <c r="M108" s="9">
        <v>6805</v>
      </c>
      <c r="N108" s="10">
        <f t="shared" si="7"/>
        <v>237.50838521521644</v>
      </c>
      <c r="O108" s="11">
        <v>2865162</v>
      </c>
      <c r="P108" s="12">
        <v>0.44702164415383799</v>
      </c>
    </row>
    <row r="109" spans="1:16" x14ac:dyDescent="0.15">
      <c r="A109" s="7" t="s">
        <v>100</v>
      </c>
      <c r="B109" s="7" t="s">
        <v>101</v>
      </c>
      <c r="C109" s="8">
        <v>5</v>
      </c>
      <c r="D109" s="8">
        <v>2015</v>
      </c>
      <c r="E109" s="9">
        <v>189</v>
      </c>
      <c r="F109" s="9">
        <v>3938764</v>
      </c>
      <c r="G109" s="10">
        <f t="shared" si="6"/>
        <v>4.7984596182965005</v>
      </c>
      <c r="H109" s="10">
        <v>0.17899999999999999</v>
      </c>
      <c r="I109" s="10">
        <v>0.72299999999999998</v>
      </c>
      <c r="J109" s="10">
        <v>6.3299999999999995E-2</v>
      </c>
      <c r="K109" s="10">
        <v>0.49</v>
      </c>
      <c r="L109" s="10">
        <v>1248.4100000000001</v>
      </c>
      <c r="M109" s="9">
        <v>7238</v>
      </c>
      <c r="N109" s="10">
        <f t="shared" si="7"/>
        <v>245.66697157248242</v>
      </c>
      <c r="O109" s="11">
        <v>2946265</v>
      </c>
      <c r="P109" s="12">
        <v>0.37795520050881998</v>
      </c>
    </row>
    <row r="110" spans="1:16" x14ac:dyDescent="0.15">
      <c r="A110" s="7" t="s">
        <v>104</v>
      </c>
      <c r="B110" s="7" t="s">
        <v>105</v>
      </c>
      <c r="C110" s="8">
        <v>5</v>
      </c>
      <c r="D110" s="8">
        <v>2010</v>
      </c>
      <c r="E110" s="9">
        <v>509</v>
      </c>
      <c r="F110" s="9">
        <v>15989929</v>
      </c>
      <c r="G110" s="10">
        <f t="shared" si="6"/>
        <v>3.1832536592251288</v>
      </c>
      <c r="H110" s="10">
        <v>0.42699999999999999</v>
      </c>
      <c r="I110" s="10">
        <v>0.67500000000000004</v>
      </c>
      <c r="J110" s="10">
        <v>4.4699999999999997E-2</v>
      </c>
      <c r="K110" s="10">
        <v>0.59</v>
      </c>
      <c r="L110" s="10">
        <v>1569.99</v>
      </c>
      <c r="M110" s="9">
        <v>10738</v>
      </c>
      <c r="N110" s="10">
        <f t="shared" si="7"/>
        <v>90.888730626895239</v>
      </c>
      <c r="O110" s="11">
        <v>11814446</v>
      </c>
      <c r="P110" s="12">
        <v>0.38925014926137697</v>
      </c>
    </row>
    <row r="111" spans="1:16" x14ac:dyDescent="0.15">
      <c r="A111" s="7" t="s">
        <v>104</v>
      </c>
      <c r="B111" s="7" t="s">
        <v>105</v>
      </c>
      <c r="C111" s="8">
        <v>5</v>
      </c>
      <c r="D111" s="8">
        <v>2011</v>
      </c>
      <c r="E111" s="9">
        <v>433</v>
      </c>
      <c r="F111" s="9">
        <v>16202966</v>
      </c>
      <c r="G111" s="10">
        <f t="shared" si="6"/>
        <v>2.672350235135962</v>
      </c>
      <c r="H111" s="10">
        <v>0.39600000000000002</v>
      </c>
      <c r="I111" s="10">
        <v>0.68</v>
      </c>
      <c r="J111" s="10">
        <v>3.8900000000000004E-2</v>
      </c>
      <c r="K111" s="10">
        <v>0.53</v>
      </c>
      <c r="L111" s="10">
        <v>1294.92</v>
      </c>
      <c r="M111" s="9">
        <v>15437</v>
      </c>
      <c r="N111" s="10">
        <f t="shared" si="7"/>
        <v>127.8095096004506</v>
      </c>
      <c r="O111" s="11">
        <v>12078131</v>
      </c>
      <c r="P111" s="12">
        <v>0.4188913430793878</v>
      </c>
    </row>
    <row r="112" spans="1:16" x14ac:dyDescent="0.15">
      <c r="A112" s="7" t="s">
        <v>104</v>
      </c>
      <c r="B112" s="7" t="s">
        <v>105</v>
      </c>
      <c r="C112" s="8">
        <v>5</v>
      </c>
      <c r="D112" s="8">
        <v>2012</v>
      </c>
      <c r="E112" s="9">
        <v>463</v>
      </c>
      <c r="F112" s="9">
        <v>16303647</v>
      </c>
      <c r="G112" s="10">
        <f t="shared" si="6"/>
        <v>2.8398554016779189</v>
      </c>
      <c r="H112" s="10">
        <v>0.41499999999999998</v>
      </c>
      <c r="I112" s="10">
        <v>0.69399999999999995</v>
      </c>
      <c r="J112" s="10">
        <v>0.04</v>
      </c>
      <c r="K112" s="10">
        <v>0.53</v>
      </c>
      <c r="L112" s="10">
        <v>1380.48</v>
      </c>
      <c r="M112" s="9">
        <v>16248</v>
      </c>
      <c r="N112" s="10">
        <f t="shared" si="7"/>
        <v>132.99410342059556</v>
      </c>
      <c r="O112" s="11">
        <v>12217083</v>
      </c>
      <c r="P112" s="12">
        <v>0.44709776162483011</v>
      </c>
    </row>
    <row r="113" spans="1:17" x14ac:dyDescent="0.15">
      <c r="A113" s="7" t="s">
        <v>104</v>
      </c>
      <c r="B113" s="7" t="s">
        <v>105</v>
      </c>
      <c r="C113" s="8">
        <v>5</v>
      </c>
      <c r="D113" s="8">
        <v>2013</v>
      </c>
      <c r="E113" s="9">
        <v>437</v>
      </c>
      <c r="F113" s="9">
        <v>16398813</v>
      </c>
      <c r="G113" s="10">
        <f t="shared" si="6"/>
        <v>2.6648270213216043</v>
      </c>
      <c r="H113" s="10">
        <v>0.41499999999999998</v>
      </c>
      <c r="I113" s="10">
        <v>0.71299999999999997</v>
      </c>
      <c r="J113" s="10">
        <v>3.9399999999999998E-2</v>
      </c>
      <c r="K113" s="10">
        <v>0.53</v>
      </c>
      <c r="L113" s="10">
        <v>1520.8</v>
      </c>
      <c r="M113" s="9">
        <v>15982</v>
      </c>
      <c r="N113" s="10">
        <f t="shared" si="7"/>
        <v>128.48715976568741</v>
      </c>
      <c r="O113" s="11">
        <v>12438597</v>
      </c>
      <c r="P113" s="12">
        <v>0.45368866297403188</v>
      </c>
    </row>
    <row r="114" spans="1:17" x14ac:dyDescent="0.15">
      <c r="A114" s="7" t="s">
        <v>104</v>
      </c>
      <c r="B114" s="7" t="s">
        <v>105</v>
      </c>
      <c r="C114" s="8">
        <v>5</v>
      </c>
      <c r="D114" s="8">
        <v>2014</v>
      </c>
      <c r="E114" s="9">
        <v>522</v>
      </c>
      <c r="F114" s="9">
        <v>16490177</v>
      </c>
      <c r="G114" s="10">
        <f t="shared" si="6"/>
        <v>3.1655209037477285</v>
      </c>
      <c r="H114" s="10">
        <v>0.41399999999999998</v>
      </c>
      <c r="I114" s="10">
        <v>0.71399999999999997</v>
      </c>
      <c r="J114" s="10">
        <v>3.3799999999999997E-2</v>
      </c>
      <c r="K114" s="10">
        <v>0.52</v>
      </c>
      <c r="L114" s="10">
        <v>1593.5</v>
      </c>
      <c r="M114" s="9">
        <v>13719</v>
      </c>
      <c r="N114" s="10">
        <f t="shared" si="7"/>
        <v>108.22102742687962</v>
      </c>
      <c r="O114" s="11">
        <v>12676834</v>
      </c>
      <c r="P114" s="12">
        <v>0.44314854459137498</v>
      </c>
    </row>
    <row r="115" spans="1:17" x14ac:dyDescent="0.15">
      <c r="A115" s="7" t="s">
        <v>104</v>
      </c>
      <c r="B115" s="7" t="s">
        <v>105</v>
      </c>
      <c r="C115" s="8">
        <v>5</v>
      </c>
      <c r="D115" s="8">
        <v>2015</v>
      </c>
      <c r="E115" s="9">
        <v>531</v>
      </c>
      <c r="F115" s="9">
        <v>16577749</v>
      </c>
      <c r="G115" s="10">
        <f t="shared" si="6"/>
        <v>3.2030886702410561</v>
      </c>
      <c r="H115" s="10">
        <v>0.41</v>
      </c>
      <c r="I115" s="10">
        <v>0.72399999999999998</v>
      </c>
      <c r="J115" s="10">
        <v>3.1899999999999998E-2</v>
      </c>
      <c r="K115" s="10">
        <v>0.53</v>
      </c>
      <c r="L115" s="10">
        <v>1533.15</v>
      </c>
      <c r="M115" s="9">
        <v>14019</v>
      </c>
      <c r="N115" s="10">
        <f t="shared" si="7"/>
        <v>109.79705519269818</v>
      </c>
      <c r="O115" s="11">
        <v>12768102</v>
      </c>
      <c r="P115" s="12">
        <v>0.38080341692375491</v>
      </c>
    </row>
    <row r="116" spans="1:17" x14ac:dyDescent="0.15">
      <c r="A116" s="7" t="s">
        <v>106</v>
      </c>
      <c r="B116" s="7" t="s">
        <v>107</v>
      </c>
      <c r="C116" s="8">
        <v>5</v>
      </c>
      <c r="D116" s="8">
        <v>2010</v>
      </c>
      <c r="E116" s="9">
        <v>1964</v>
      </c>
      <c r="F116" s="9">
        <v>41262199</v>
      </c>
      <c r="G116" s="10">
        <f t="shared" si="6"/>
        <v>4.7598044883647619</v>
      </c>
      <c r="H116" s="10">
        <v>0.40699999999999997</v>
      </c>
      <c r="I116" s="10">
        <v>0.71899999999999997</v>
      </c>
      <c r="J116" s="10">
        <v>4.53E-2</v>
      </c>
      <c r="K116" s="10">
        <v>0.56000000000000005</v>
      </c>
      <c r="L116" s="10">
        <v>1650.93</v>
      </c>
      <c r="M116" s="9">
        <v>52485</v>
      </c>
      <c r="N116" s="10">
        <f t="shared" si="7"/>
        <v>173.08427269929251</v>
      </c>
      <c r="O116" s="11">
        <v>30323379</v>
      </c>
      <c r="P116" s="12">
        <v>0.54605035960528669</v>
      </c>
    </row>
    <row r="117" spans="1:17" x14ac:dyDescent="0.15">
      <c r="A117" s="7" t="s">
        <v>106</v>
      </c>
      <c r="B117" s="7" t="s">
        <v>107</v>
      </c>
      <c r="C117" s="8">
        <v>5</v>
      </c>
      <c r="D117" s="8">
        <v>2011</v>
      </c>
      <c r="E117" s="9">
        <v>2047</v>
      </c>
      <c r="F117" s="9">
        <v>42987339</v>
      </c>
      <c r="G117" s="10">
        <f t="shared" si="6"/>
        <v>4.7618672093194689</v>
      </c>
      <c r="H117" s="10">
        <v>0.33900000000000002</v>
      </c>
      <c r="I117" s="10">
        <v>0.78700000000000003</v>
      </c>
      <c r="J117" s="10">
        <v>3.85E-2</v>
      </c>
      <c r="K117" s="10">
        <v>0.48</v>
      </c>
      <c r="L117" s="10">
        <v>1468.13</v>
      </c>
      <c r="M117" s="9">
        <v>84111</v>
      </c>
      <c r="N117" s="10">
        <f t="shared" si="7"/>
        <v>261.96339526311903</v>
      </c>
      <c r="O117" s="11">
        <v>32107921</v>
      </c>
      <c r="P117" s="12">
        <v>0.55665058663605282</v>
      </c>
    </row>
    <row r="118" spans="1:17" x14ac:dyDescent="0.15">
      <c r="A118" s="7" t="s">
        <v>106</v>
      </c>
      <c r="B118" s="7" t="s">
        <v>107</v>
      </c>
      <c r="C118" s="8">
        <v>5</v>
      </c>
      <c r="D118" s="8">
        <v>2012</v>
      </c>
      <c r="E118" s="9">
        <v>2097</v>
      </c>
      <c r="F118" s="9">
        <v>43387111</v>
      </c>
      <c r="G118" s="10">
        <f t="shared" si="6"/>
        <v>4.8332326160181536</v>
      </c>
      <c r="H118" s="10">
        <v>0.39400000000000002</v>
      </c>
      <c r="I118" s="10">
        <v>0.78400000000000003</v>
      </c>
      <c r="J118" s="10">
        <v>4.0199999999999993E-2</v>
      </c>
      <c r="K118" s="10">
        <v>0.49</v>
      </c>
      <c r="L118" s="10">
        <v>1550.49</v>
      </c>
      <c r="M118" s="9">
        <v>76943</v>
      </c>
      <c r="N118" s="10">
        <f t="shared" si="7"/>
        <v>236.5047764325509</v>
      </c>
      <c r="O118" s="11">
        <v>32533381</v>
      </c>
      <c r="P118" s="12">
        <v>0.5451978274143483</v>
      </c>
    </row>
    <row r="119" spans="1:17" x14ac:dyDescent="0.15">
      <c r="A119" s="7" t="s">
        <v>106</v>
      </c>
      <c r="B119" s="7" t="s">
        <v>107</v>
      </c>
      <c r="C119" s="8">
        <v>5</v>
      </c>
      <c r="D119" s="8">
        <v>2013</v>
      </c>
      <c r="E119" s="9">
        <v>2205</v>
      </c>
      <c r="F119" s="9">
        <v>43769155</v>
      </c>
      <c r="G119" s="10">
        <f t="shared" si="6"/>
        <v>5.0377943097142266</v>
      </c>
      <c r="H119" s="10">
        <v>0.36399999999999999</v>
      </c>
      <c r="I119" s="10">
        <v>0.79600000000000004</v>
      </c>
      <c r="J119" s="10">
        <v>3.9199999999999999E-2</v>
      </c>
      <c r="K119" s="10">
        <v>0.49</v>
      </c>
      <c r="L119" s="10">
        <v>1576.53</v>
      </c>
      <c r="M119" s="9">
        <v>71090</v>
      </c>
      <c r="N119" s="10">
        <f t="shared" si="7"/>
        <v>216.15173054863988</v>
      </c>
      <c r="O119" s="11">
        <v>32888934</v>
      </c>
      <c r="P119" s="12">
        <v>0.55166271204291351</v>
      </c>
    </row>
    <row r="120" spans="1:17" s="6" customFormat="1" x14ac:dyDescent="0.15">
      <c r="A120" s="13" t="s">
        <v>106</v>
      </c>
      <c r="B120" s="13" t="s">
        <v>107</v>
      </c>
      <c r="C120" s="14">
        <v>5</v>
      </c>
      <c r="D120" s="14">
        <v>2014</v>
      </c>
      <c r="E120" s="15">
        <v>2232</v>
      </c>
      <c r="F120" s="15">
        <v>44140082</v>
      </c>
      <c r="G120" s="16">
        <f t="shared" si="6"/>
        <v>5.0566285762677108</v>
      </c>
      <c r="H120" s="16">
        <v>0.39</v>
      </c>
      <c r="I120" s="16">
        <v>0.8</v>
      </c>
      <c r="J120" s="16">
        <v>3.9699999999999999E-2</v>
      </c>
      <c r="K120" s="16">
        <v>0.49</v>
      </c>
      <c r="L120" s="16">
        <v>1640.37</v>
      </c>
      <c r="M120" s="15">
        <v>86058</v>
      </c>
      <c r="N120" s="16">
        <f t="shared" si="7"/>
        <v>256.82014946826462</v>
      </c>
      <c r="O120" s="11">
        <v>33509053</v>
      </c>
      <c r="P120" s="12">
        <v>0.53260858011791812</v>
      </c>
      <c r="Q120"/>
    </row>
    <row r="121" spans="1:17" x14ac:dyDescent="0.15">
      <c r="A121" s="7" t="s">
        <v>106</v>
      </c>
      <c r="B121" s="7" t="s">
        <v>107</v>
      </c>
      <c r="C121" s="8">
        <v>5</v>
      </c>
      <c r="D121" s="8">
        <v>2015</v>
      </c>
      <c r="E121" s="9">
        <v>2300</v>
      </c>
      <c r="F121" s="9">
        <v>44499755</v>
      </c>
      <c r="G121" s="10">
        <f t="shared" si="6"/>
        <v>5.1685677820023956</v>
      </c>
      <c r="H121" s="10">
        <v>0.32800000000000001</v>
      </c>
      <c r="I121" s="10">
        <v>0.81</v>
      </c>
      <c r="J121" s="10">
        <v>3.7200000000000004E-2</v>
      </c>
      <c r="K121" s="10">
        <v>0.48</v>
      </c>
      <c r="L121" s="10">
        <v>1544.24</v>
      </c>
      <c r="M121" s="9">
        <v>84123</v>
      </c>
      <c r="N121" s="10">
        <f t="shared" si="7"/>
        <v>246.97756133857416</v>
      </c>
      <c r="O121" s="11">
        <v>34060989</v>
      </c>
      <c r="P121" s="12">
        <v>0.45523332163414404</v>
      </c>
    </row>
    <row r="122" spans="1:17" s="6" customFormat="1" x14ac:dyDescent="0.15">
      <c r="A122" s="13" t="s">
        <v>108</v>
      </c>
      <c r="B122" s="13" t="s">
        <v>109</v>
      </c>
      <c r="C122" s="14">
        <v>4</v>
      </c>
      <c r="D122" s="14">
        <v>2010</v>
      </c>
      <c r="E122" s="15">
        <v>588</v>
      </c>
      <c r="F122" s="15">
        <v>10444526</v>
      </c>
      <c r="G122" s="16">
        <f t="shared" si="6"/>
        <v>5.6297432741323057</v>
      </c>
      <c r="H122" s="16">
        <v>0.217</v>
      </c>
      <c r="I122" s="16">
        <v>0.66800000000000004</v>
      </c>
      <c r="J122" s="16">
        <v>6.6900000000000001E-2</v>
      </c>
      <c r="K122" s="16">
        <v>0.53</v>
      </c>
      <c r="L122" s="16">
        <v>1368.35</v>
      </c>
      <c r="M122" s="15">
        <v>8957</v>
      </c>
      <c r="N122" s="10">
        <f t="shared" si="7"/>
        <v>119.93585032134425</v>
      </c>
      <c r="O122" s="11">
        <v>7468159</v>
      </c>
      <c r="P122" s="12">
        <v>0.502046917057278</v>
      </c>
      <c r="Q122"/>
    </row>
    <row r="123" spans="1:17" x14ac:dyDescent="0.15">
      <c r="A123" s="7" t="s">
        <v>108</v>
      </c>
      <c r="B123" s="7" t="s">
        <v>109</v>
      </c>
      <c r="C123" s="8">
        <v>4</v>
      </c>
      <c r="D123" s="8">
        <v>2011</v>
      </c>
      <c r="E123" s="9">
        <v>593</v>
      </c>
      <c r="F123" s="9">
        <v>10844407</v>
      </c>
      <c r="G123" s="10">
        <f t="shared" si="6"/>
        <v>5.4682565860908765</v>
      </c>
      <c r="H123" s="10">
        <v>0.13600000000000001</v>
      </c>
      <c r="I123" s="10">
        <v>0.69699999999999995</v>
      </c>
      <c r="J123" s="10">
        <v>6.7099999999999993E-2</v>
      </c>
      <c r="K123" s="10">
        <v>0.47</v>
      </c>
      <c r="L123" s="10">
        <v>1255.06</v>
      </c>
      <c r="M123" s="9">
        <v>11868</v>
      </c>
      <c r="N123" s="10">
        <f t="shared" si="7"/>
        <v>150.16979511970942</v>
      </c>
      <c r="O123" s="11">
        <v>7903054</v>
      </c>
      <c r="P123" s="12">
        <v>0.5101961524743106</v>
      </c>
    </row>
    <row r="124" spans="1:17" x14ac:dyDescent="0.15">
      <c r="A124" s="7" t="s">
        <v>108</v>
      </c>
      <c r="B124" s="7" t="s">
        <v>109</v>
      </c>
      <c r="C124" s="8">
        <v>4</v>
      </c>
      <c r="D124" s="8">
        <v>2012</v>
      </c>
      <c r="E124" s="9">
        <v>629</v>
      </c>
      <c r="F124" s="9">
        <v>10935031</v>
      </c>
      <c r="G124" s="10">
        <f t="shared" si="6"/>
        <v>5.7521556180316269</v>
      </c>
      <c r="H124" s="10">
        <v>0.17299999999999999</v>
      </c>
      <c r="I124" s="10">
        <v>0.71899999999999997</v>
      </c>
      <c r="J124" s="10">
        <v>5.5999999999999994E-2</v>
      </c>
      <c r="K124" s="10">
        <v>0.48</v>
      </c>
      <c r="L124" s="10">
        <v>1405.54</v>
      </c>
      <c r="M124" s="9">
        <v>14036</v>
      </c>
      <c r="N124" s="10">
        <f t="shared" si="7"/>
        <v>174.5062266994527</v>
      </c>
      <c r="O124" s="11">
        <v>8043266</v>
      </c>
      <c r="P124" s="12">
        <v>0.53095857800349155</v>
      </c>
    </row>
    <row r="125" spans="1:17" x14ac:dyDescent="0.15">
      <c r="A125" s="7" t="s">
        <v>108</v>
      </c>
      <c r="B125" s="7" t="s">
        <v>109</v>
      </c>
      <c r="C125" s="8">
        <v>4</v>
      </c>
      <c r="D125" s="8">
        <v>2013</v>
      </c>
      <c r="E125" s="9">
        <v>655</v>
      </c>
      <c r="F125" s="9">
        <v>11021540</v>
      </c>
      <c r="G125" s="10">
        <f t="shared" si="6"/>
        <v>5.9429081598397318</v>
      </c>
      <c r="H125" s="10">
        <v>0.218</v>
      </c>
      <c r="I125" s="10">
        <v>0.74399999999999999</v>
      </c>
      <c r="J125" s="10">
        <v>5.6500000000000002E-2</v>
      </c>
      <c r="K125" s="10">
        <v>0.46</v>
      </c>
      <c r="L125" s="10">
        <v>1425.95</v>
      </c>
      <c r="M125" s="9">
        <v>15180</v>
      </c>
      <c r="N125" s="10">
        <f t="shared" si="7"/>
        <v>185.41574472820164</v>
      </c>
      <c r="O125" s="11">
        <v>8187007</v>
      </c>
      <c r="P125" s="12">
        <v>0.53199325788850504</v>
      </c>
    </row>
    <row r="126" spans="1:17" x14ac:dyDescent="0.15">
      <c r="A126" s="7" t="s">
        <v>108</v>
      </c>
      <c r="B126" s="7" t="s">
        <v>109</v>
      </c>
      <c r="C126" s="8">
        <v>4</v>
      </c>
      <c r="D126" s="8">
        <v>2014</v>
      </c>
      <c r="E126" s="9">
        <v>620</v>
      </c>
      <c r="F126" s="9">
        <v>11105410</v>
      </c>
      <c r="G126" s="10">
        <f t="shared" si="6"/>
        <v>5.5828645678097431</v>
      </c>
      <c r="H126" s="10">
        <v>0.125</v>
      </c>
      <c r="I126" s="10">
        <v>0.748</v>
      </c>
      <c r="J126" s="10">
        <v>5.2400000000000002E-2</v>
      </c>
      <c r="K126" s="10">
        <v>0.45</v>
      </c>
      <c r="L126" s="10">
        <v>1441.25</v>
      </c>
      <c r="M126" s="9">
        <v>15525</v>
      </c>
      <c r="N126" s="10">
        <f t="shared" si="7"/>
        <v>187.70815655718698</v>
      </c>
      <c r="O126" s="11">
        <v>8270818</v>
      </c>
      <c r="P126" s="12">
        <v>0.52619156147082891</v>
      </c>
    </row>
    <row r="127" spans="1:17" s="6" customFormat="1" x14ac:dyDescent="0.15">
      <c r="A127" s="13" t="s">
        <v>108</v>
      </c>
      <c r="B127" s="13" t="s">
        <v>109</v>
      </c>
      <c r="C127" s="14">
        <v>4</v>
      </c>
      <c r="D127" s="14">
        <v>2015</v>
      </c>
      <c r="E127" s="15">
        <v>716</v>
      </c>
      <c r="F127" s="15">
        <v>11186588</v>
      </c>
      <c r="G127" s="16">
        <f t="shared" si="6"/>
        <v>6.4005217676739328</v>
      </c>
      <c r="H127" s="16">
        <v>0.16400000000000001</v>
      </c>
      <c r="I127" s="16">
        <v>0.749</v>
      </c>
      <c r="J127" s="16">
        <v>5.4199999999999998E-2</v>
      </c>
      <c r="K127" s="16">
        <v>0.47</v>
      </c>
      <c r="L127" s="16">
        <v>1451.29</v>
      </c>
      <c r="M127" s="15">
        <v>14904</v>
      </c>
      <c r="N127" s="10">
        <f t="shared" si="7"/>
        <v>177.0889401398033</v>
      </c>
      <c r="O127" s="11">
        <v>8416110</v>
      </c>
      <c r="P127" s="12">
        <v>0.44791061502832902</v>
      </c>
      <c r="Q127"/>
    </row>
    <row r="128" spans="1:17" x14ac:dyDescent="0.15">
      <c r="A128" s="7" t="s">
        <v>112</v>
      </c>
      <c r="B128" s="7" t="s">
        <v>113</v>
      </c>
      <c r="C128" s="8">
        <v>4</v>
      </c>
      <c r="D128" s="8">
        <v>2010</v>
      </c>
      <c r="E128" s="9">
        <v>530</v>
      </c>
      <c r="F128" s="9">
        <v>6248436</v>
      </c>
      <c r="G128" s="10">
        <f t="shared" si="6"/>
        <v>8.4821225663510038</v>
      </c>
      <c r="H128" s="10">
        <v>0.128</v>
      </c>
      <c r="I128" s="10">
        <v>0.69699999999999995</v>
      </c>
      <c r="J128" s="10">
        <v>4.3700000000000003E-2</v>
      </c>
      <c r="K128" s="10">
        <v>0.49</v>
      </c>
      <c r="L128" s="10">
        <v>1400.93</v>
      </c>
      <c r="M128" s="9">
        <v>6503</v>
      </c>
      <c r="N128" s="10">
        <f t="shared" si="7"/>
        <v>143.49801512433331</v>
      </c>
      <c r="O128" s="11">
        <v>4531770</v>
      </c>
      <c r="P128" s="12">
        <v>0.6230941710035981</v>
      </c>
    </row>
    <row r="129" spans="1:16" x14ac:dyDescent="0.15">
      <c r="A129" s="7" t="s">
        <v>112</v>
      </c>
      <c r="B129" s="7" t="s">
        <v>113</v>
      </c>
      <c r="C129" s="8">
        <v>4</v>
      </c>
      <c r="D129" s="8">
        <v>2011</v>
      </c>
      <c r="E129" s="9">
        <v>520</v>
      </c>
      <c r="F129" s="9">
        <v>6467375</v>
      </c>
      <c r="G129" s="10">
        <f t="shared" si="6"/>
        <v>8.0403564042598425</v>
      </c>
      <c r="H129" s="10">
        <v>0.14199999999999999</v>
      </c>
      <c r="I129" s="10">
        <v>0.73899999999999999</v>
      </c>
      <c r="J129" s="10">
        <v>4.1100000000000005E-2</v>
      </c>
      <c r="K129" s="10">
        <v>0.44</v>
      </c>
      <c r="L129" s="10">
        <v>1388.76</v>
      </c>
      <c r="M129" s="9">
        <v>9797</v>
      </c>
      <c r="N129" s="10">
        <f t="shared" si="7"/>
        <v>203.84943980417802</v>
      </c>
      <c r="O129" s="11">
        <v>4805998</v>
      </c>
      <c r="P129" s="12">
        <v>0.66248499049434995</v>
      </c>
    </row>
    <row r="130" spans="1:16" ht="14" x14ac:dyDescent="0.2">
      <c r="A130" s="7" t="s">
        <v>112</v>
      </c>
      <c r="B130" s="7" t="s">
        <v>113</v>
      </c>
      <c r="C130" s="8">
        <v>4</v>
      </c>
      <c r="D130" s="8">
        <v>2012</v>
      </c>
      <c r="E130" s="9">
        <v>548</v>
      </c>
      <c r="F130" s="9">
        <v>6561866</v>
      </c>
      <c r="G130" s="10">
        <f t="shared" ref="G130:G161" si="8">(E130/F130)*100000</f>
        <v>8.3512830039503996</v>
      </c>
      <c r="H130" s="10">
        <v>8.5000000000000006E-2</v>
      </c>
      <c r="I130" s="10">
        <v>0.745</v>
      </c>
      <c r="J130" s="10">
        <v>3.3500000000000002E-2</v>
      </c>
      <c r="K130" s="10">
        <v>0.42</v>
      </c>
      <c r="L130" s="10">
        <v>1416.5</v>
      </c>
      <c r="M130" s="9">
        <v>9013</v>
      </c>
      <c r="N130" s="10">
        <f t="shared" ref="N130:N161" si="9">(M130/O130)*100000</f>
        <v>184.29536824210274</v>
      </c>
      <c r="O130" s="11">
        <v>4890519</v>
      </c>
      <c r="P130" s="17">
        <v>0.6731879890000001</v>
      </c>
    </row>
    <row r="131" spans="1:16" x14ac:dyDescent="0.15">
      <c r="A131" s="7" t="s">
        <v>112</v>
      </c>
      <c r="B131" s="7" t="s">
        <v>113</v>
      </c>
      <c r="C131" s="8">
        <v>4</v>
      </c>
      <c r="D131" s="8">
        <v>2013</v>
      </c>
      <c r="E131" s="9">
        <v>568</v>
      </c>
      <c r="F131" s="9">
        <v>6654608</v>
      </c>
      <c r="G131" s="10">
        <f t="shared" si="8"/>
        <v>8.5354389018857315</v>
      </c>
      <c r="H131" s="10">
        <v>7.1999999999999995E-2</v>
      </c>
      <c r="I131" s="10">
        <v>0.76200000000000001</v>
      </c>
      <c r="J131" s="10">
        <v>3.7400000000000003E-2</v>
      </c>
      <c r="K131" s="10">
        <v>0.43</v>
      </c>
      <c r="L131" s="10">
        <v>1455.02</v>
      </c>
      <c r="M131" s="9">
        <v>10089</v>
      </c>
      <c r="N131" s="10">
        <f t="shared" si="9"/>
        <v>200.77743794138348</v>
      </c>
      <c r="O131" s="11">
        <v>5024967</v>
      </c>
      <c r="P131" s="12">
        <v>0.67304173516698895</v>
      </c>
    </row>
    <row r="132" spans="1:16" ht="14" x14ac:dyDescent="0.2">
      <c r="A132" s="7" t="s">
        <v>112</v>
      </c>
      <c r="B132" s="7" t="s">
        <v>113</v>
      </c>
      <c r="C132" s="8">
        <v>4</v>
      </c>
      <c r="D132" s="8">
        <v>2014</v>
      </c>
      <c r="E132" s="9">
        <v>587</v>
      </c>
      <c r="F132" s="9">
        <v>6746997</v>
      </c>
      <c r="G132" s="10">
        <f t="shared" si="8"/>
        <v>8.7001669038833125</v>
      </c>
      <c r="H132" s="10">
        <v>4.2999999999999997E-2</v>
      </c>
      <c r="I132" s="10">
        <v>0.76500000000000001</v>
      </c>
      <c r="J132" s="10">
        <v>3.5499999999999997E-2</v>
      </c>
      <c r="K132" s="10">
        <v>0.42</v>
      </c>
      <c r="L132" s="10">
        <v>1484.02</v>
      </c>
      <c r="M132" s="9">
        <v>8754</v>
      </c>
      <c r="N132" s="10">
        <f t="shared" si="9"/>
        <v>170.78373032324245</v>
      </c>
      <c r="O132" s="11">
        <v>5125781</v>
      </c>
      <c r="P132" s="17">
        <v>0.67786846680000001</v>
      </c>
    </row>
    <row r="133" spans="1:16" ht="14" x14ac:dyDescent="0.2">
      <c r="A133" s="7" t="s">
        <v>112</v>
      </c>
      <c r="B133" s="7" t="s">
        <v>113</v>
      </c>
      <c r="C133" s="8">
        <v>4</v>
      </c>
      <c r="D133" s="8">
        <v>2015</v>
      </c>
      <c r="E133" s="9">
        <v>637</v>
      </c>
      <c r="F133" s="9">
        <v>6838878</v>
      </c>
      <c r="G133" s="10">
        <f t="shared" si="8"/>
        <v>9.314393384411888</v>
      </c>
      <c r="H133" s="10">
        <v>9.8000000000000004E-2</v>
      </c>
      <c r="I133" s="10">
        <v>0.77300000000000002</v>
      </c>
      <c r="J133" s="10">
        <v>3.73E-2</v>
      </c>
      <c r="K133" s="10">
        <v>0.42</v>
      </c>
      <c r="L133" s="10">
        <v>1469.34</v>
      </c>
      <c r="M133" s="9">
        <v>7952</v>
      </c>
      <c r="N133" s="10">
        <f t="shared" si="9"/>
        <v>150.67780378763678</v>
      </c>
      <c r="O133" s="11">
        <v>5277486</v>
      </c>
      <c r="P133" s="17">
        <v>0.58222188699999999</v>
      </c>
    </row>
    <row r="134" spans="1:16" x14ac:dyDescent="0.15">
      <c r="A134" s="7" t="s">
        <v>110</v>
      </c>
      <c r="B134" s="7" t="s">
        <v>111</v>
      </c>
      <c r="C134" s="8">
        <v>4</v>
      </c>
      <c r="D134" s="8">
        <v>2010</v>
      </c>
      <c r="E134" s="9">
        <v>1036</v>
      </c>
      <c r="F134" s="9">
        <v>10693929</v>
      </c>
      <c r="G134" s="10">
        <f t="shared" si="8"/>
        <v>9.6877396511609533</v>
      </c>
      <c r="H134" s="10">
        <v>0.17100000000000001</v>
      </c>
      <c r="I134" s="10">
        <v>0.64200000000000002</v>
      </c>
      <c r="J134" s="10">
        <v>4.7500000000000001E-2</v>
      </c>
      <c r="K134" s="10">
        <v>0.54</v>
      </c>
      <c r="L134" s="10">
        <v>1332.67</v>
      </c>
      <c r="M134" s="9">
        <v>7788</v>
      </c>
      <c r="N134" s="10">
        <f t="shared" si="9"/>
        <v>98.696053792644264</v>
      </c>
      <c r="O134" s="11">
        <v>7890893</v>
      </c>
      <c r="P134" s="12">
        <v>0.46712792765617833</v>
      </c>
    </row>
    <row r="135" spans="1:16" x14ac:dyDescent="0.15">
      <c r="A135" s="7" t="s">
        <v>110</v>
      </c>
      <c r="B135" s="7" t="s">
        <v>111</v>
      </c>
      <c r="C135" s="8">
        <v>4</v>
      </c>
      <c r="D135" s="8">
        <v>2011</v>
      </c>
      <c r="E135" s="9">
        <v>1043</v>
      </c>
      <c r="F135" s="9">
        <v>11085455</v>
      </c>
      <c r="G135" s="10">
        <f t="shared" si="8"/>
        <v>9.4087252169622264</v>
      </c>
      <c r="H135" s="10">
        <v>0.13500000000000001</v>
      </c>
      <c r="I135" s="10">
        <v>0.65200000000000002</v>
      </c>
      <c r="J135" s="10">
        <v>4.5100000000000001E-2</v>
      </c>
      <c r="K135" s="10">
        <v>0.48</v>
      </c>
      <c r="L135" s="10">
        <v>1188.4100000000001</v>
      </c>
      <c r="M135" s="9">
        <v>9959</v>
      </c>
      <c r="N135" s="10">
        <f t="shared" si="9"/>
        <v>120.93285998017279</v>
      </c>
      <c r="O135" s="11">
        <v>8235148</v>
      </c>
      <c r="P135" s="12">
        <v>0.47520112136202419</v>
      </c>
    </row>
    <row r="136" spans="1:16" ht="14" x14ac:dyDescent="0.2">
      <c r="A136" s="7" t="s">
        <v>110</v>
      </c>
      <c r="B136" s="7" t="s">
        <v>111</v>
      </c>
      <c r="C136" s="8">
        <v>4</v>
      </c>
      <c r="D136" s="8">
        <v>2012</v>
      </c>
      <c r="E136" s="9">
        <v>1180</v>
      </c>
      <c r="F136" s="9">
        <v>11135669</v>
      </c>
      <c r="G136" s="10">
        <f t="shared" si="8"/>
        <v>10.59657933438934</v>
      </c>
      <c r="H136" s="10">
        <v>0.14000000000000001</v>
      </c>
      <c r="I136" s="10">
        <v>0.65100000000000002</v>
      </c>
      <c r="J136" s="10">
        <v>4.53E-2</v>
      </c>
      <c r="K136" s="10">
        <v>0.47</v>
      </c>
      <c r="L136" s="10">
        <v>1237.56</v>
      </c>
      <c r="M136" s="9">
        <v>10359</v>
      </c>
      <c r="N136" s="10">
        <f t="shared" si="9"/>
        <v>123.65743821753753</v>
      </c>
      <c r="O136" s="11">
        <v>8377175</v>
      </c>
      <c r="P136" s="17">
        <v>0.47628109660000001</v>
      </c>
    </row>
    <row r="137" spans="1:16" ht="14" x14ac:dyDescent="0.2">
      <c r="A137" s="7" t="s">
        <v>110</v>
      </c>
      <c r="B137" s="7" t="s">
        <v>111</v>
      </c>
      <c r="C137" s="8">
        <v>4</v>
      </c>
      <c r="D137" s="8">
        <v>2013</v>
      </c>
      <c r="E137" s="9">
        <v>1142</v>
      </c>
      <c r="F137" s="9">
        <v>11181806</v>
      </c>
      <c r="G137" s="10">
        <f t="shared" si="8"/>
        <v>10.213019256460003</v>
      </c>
      <c r="H137" s="10">
        <v>0.11899999999999999</v>
      </c>
      <c r="I137" s="10">
        <v>0.65500000000000003</v>
      </c>
      <c r="J137" s="10">
        <v>4.6399999999999997E-2</v>
      </c>
      <c r="K137" s="10">
        <v>0.48</v>
      </c>
      <c r="L137" s="10">
        <v>1317.7</v>
      </c>
      <c r="M137" s="9">
        <v>10779</v>
      </c>
      <c r="N137" s="10">
        <f t="shared" si="9"/>
        <v>127.48841320864646</v>
      </c>
      <c r="O137" s="11">
        <v>8454886</v>
      </c>
      <c r="P137" s="17">
        <v>0.50036813930000001</v>
      </c>
    </row>
    <row r="138" spans="1:16" x14ac:dyDescent="0.15">
      <c r="A138" s="7" t="s">
        <v>110</v>
      </c>
      <c r="B138" s="7" t="s">
        <v>111</v>
      </c>
      <c r="C138" s="8">
        <v>4</v>
      </c>
      <c r="D138" s="8">
        <v>2014</v>
      </c>
      <c r="E138" s="9">
        <v>1112</v>
      </c>
      <c r="F138" s="9">
        <v>11224777</v>
      </c>
      <c r="G138" s="10">
        <f t="shared" si="8"/>
        <v>9.9066556066102702</v>
      </c>
      <c r="H138" s="10">
        <v>0.17699999999999999</v>
      </c>
      <c r="I138" s="10">
        <v>0.69099999999999995</v>
      </c>
      <c r="J138" s="10">
        <v>4.6900000000000004E-2</v>
      </c>
      <c r="K138" s="10">
        <v>0.47</v>
      </c>
      <c r="L138" s="10">
        <v>1354.19</v>
      </c>
      <c r="M138" s="9">
        <v>9631</v>
      </c>
      <c r="N138" s="10">
        <f t="shared" si="9"/>
        <v>111.915301811666</v>
      </c>
      <c r="O138" s="11">
        <v>8605615</v>
      </c>
      <c r="P138" s="12">
        <v>0.48383244531293707</v>
      </c>
    </row>
    <row r="139" spans="1:16" x14ac:dyDescent="0.15">
      <c r="A139" s="7" t="s">
        <v>110</v>
      </c>
      <c r="B139" s="7" t="s">
        <v>111</v>
      </c>
      <c r="C139" s="8">
        <v>4</v>
      </c>
      <c r="D139" s="8">
        <v>2015</v>
      </c>
      <c r="E139" s="9">
        <v>1141</v>
      </c>
      <c r="F139" s="9">
        <v>11264688</v>
      </c>
      <c r="G139" s="10">
        <f t="shared" si="8"/>
        <v>10.128997802691028</v>
      </c>
      <c r="H139" s="10">
        <v>0.23899999999999999</v>
      </c>
      <c r="I139" s="10">
        <v>0.69599999999999995</v>
      </c>
      <c r="J139" s="10">
        <v>3.7100000000000001E-2</v>
      </c>
      <c r="K139" s="10">
        <v>0.46</v>
      </c>
      <c r="L139" s="10">
        <v>1283.77</v>
      </c>
      <c r="M139" s="9">
        <v>9246</v>
      </c>
      <c r="N139" s="10">
        <f t="shared" si="9"/>
        <v>106.50645466437449</v>
      </c>
      <c r="O139" s="11">
        <v>8681164</v>
      </c>
      <c r="P139" s="12">
        <v>0.4030713791772696</v>
      </c>
    </row>
    <row r="140" spans="1:16" x14ac:dyDescent="0.15">
      <c r="A140" s="7" t="s">
        <v>66</v>
      </c>
      <c r="B140" s="7" t="s">
        <v>67</v>
      </c>
      <c r="C140" s="8">
        <v>1</v>
      </c>
      <c r="D140" s="8">
        <v>2010</v>
      </c>
      <c r="E140" s="9">
        <v>188</v>
      </c>
      <c r="F140" s="9">
        <v>2449024</v>
      </c>
      <c r="G140" s="10">
        <f t="shared" si="8"/>
        <v>7.6765274656352895</v>
      </c>
      <c r="H140" s="10">
        <v>0.224</v>
      </c>
      <c r="I140" s="10">
        <v>0.629</v>
      </c>
      <c r="J140" s="10">
        <v>8.2100000000000006E-2</v>
      </c>
      <c r="K140" s="10">
        <v>0.56000000000000005</v>
      </c>
      <c r="L140" s="10">
        <v>1342.81</v>
      </c>
      <c r="M140" s="9">
        <v>3973</v>
      </c>
      <c r="N140" s="10">
        <f t="shared" si="9"/>
        <v>234.39970548116543</v>
      </c>
      <c r="O140" s="11">
        <v>1694968</v>
      </c>
      <c r="P140" s="12">
        <v>0.40251959672432397</v>
      </c>
    </row>
    <row r="141" spans="1:16" x14ac:dyDescent="0.15">
      <c r="A141" s="7" t="s">
        <v>66</v>
      </c>
      <c r="B141" s="7" t="s">
        <v>67</v>
      </c>
      <c r="C141" s="8">
        <v>1</v>
      </c>
      <c r="D141" s="8">
        <v>2011</v>
      </c>
      <c r="E141" s="9">
        <v>211</v>
      </c>
      <c r="F141" s="9">
        <v>2528572</v>
      </c>
      <c r="G141" s="10">
        <f t="shared" si="8"/>
        <v>8.3446308825692928</v>
      </c>
      <c r="H141" s="10">
        <v>0.22900000000000001</v>
      </c>
      <c r="I141" s="10">
        <v>0.66800000000000004</v>
      </c>
      <c r="J141" s="10">
        <v>6.7500000000000004E-2</v>
      </c>
      <c r="K141" s="10">
        <v>0.51</v>
      </c>
      <c r="L141" s="10">
        <v>1329.95</v>
      </c>
      <c r="M141" s="9">
        <v>5376</v>
      </c>
      <c r="N141" s="10">
        <f t="shared" si="9"/>
        <v>299.90862159185872</v>
      </c>
      <c r="O141" s="11">
        <v>1792546</v>
      </c>
      <c r="P141" s="12">
        <v>0.41145234685882565</v>
      </c>
    </row>
    <row r="142" spans="1:16" x14ac:dyDescent="0.15">
      <c r="A142" s="7" t="s">
        <v>66</v>
      </c>
      <c r="B142" s="7" t="s">
        <v>67</v>
      </c>
      <c r="C142" s="8">
        <v>1</v>
      </c>
      <c r="D142" s="8">
        <v>2012</v>
      </c>
      <c r="E142" s="9">
        <v>210</v>
      </c>
      <c r="F142" s="9">
        <v>2562502</v>
      </c>
      <c r="G142" s="10">
        <f t="shared" si="8"/>
        <v>8.1951155550317623</v>
      </c>
      <c r="H142" s="10">
        <v>0.17299999999999999</v>
      </c>
      <c r="I142" s="10">
        <v>0.66100000000000003</v>
      </c>
      <c r="J142" s="10">
        <v>7.4999999999999997E-2</v>
      </c>
      <c r="K142" s="10">
        <v>0.48</v>
      </c>
      <c r="L142" s="10">
        <v>1417.7</v>
      </c>
      <c r="M142" s="9">
        <v>6010</v>
      </c>
      <c r="N142" s="10">
        <f t="shared" si="9"/>
        <v>324.6923391516832</v>
      </c>
      <c r="O142" s="11">
        <v>1850983</v>
      </c>
      <c r="P142" s="12">
        <v>0.40683030678026788</v>
      </c>
    </row>
    <row r="143" spans="1:16" ht="14" x14ac:dyDescent="0.2">
      <c r="A143" s="7" t="s">
        <v>66</v>
      </c>
      <c r="B143" s="7" t="s">
        <v>67</v>
      </c>
      <c r="C143" s="8">
        <v>1</v>
      </c>
      <c r="D143" s="8">
        <v>2013</v>
      </c>
      <c r="E143" s="9">
        <v>228</v>
      </c>
      <c r="F143" s="9">
        <v>2595311</v>
      </c>
      <c r="G143" s="10">
        <f t="shared" si="8"/>
        <v>8.7850743128665503</v>
      </c>
      <c r="H143" s="10">
        <v>0.20599999999999999</v>
      </c>
      <c r="I143" s="10">
        <v>0.66500000000000004</v>
      </c>
      <c r="J143" s="10">
        <v>7.6100000000000001E-2</v>
      </c>
      <c r="K143" s="10">
        <v>0.49</v>
      </c>
      <c r="L143" s="10">
        <v>1451.03</v>
      </c>
      <c r="M143" s="9">
        <v>5627</v>
      </c>
      <c r="N143" s="10">
        <f t="shared" si="9"/>
        <v>299.97611706052191</v>
      </c>
      <c r="O143" s="11">
        <v>1875816</v>
      </c>
      <c r="P143" s="17">
        <v>0.42732892739999995</v>
      </c>
    </row>
    <row r="144" spans="1:16" ht="14" x14ac:dyDescent="0.2">
      <c r="A144" s="7" t="s">
        <v>66</v>
      </c>
      <c r="B144" s="7" t="s">
        <v>67</v>
      </c>
      <c r="C144" s="8">
        <v>1</v>
      </c>
      <c r="D144" s="8">
        <v>2014</v>
      </c>
      <c r="E144" s="9">
        <v>204</v>
      </c>
      <c r="F144" s="9">
        <v>2627523</v>
      </c>
      <c r="G144" s="10">
        <f t="shared" si="8"/>
        <v>7.7639662906851816</v>
      </c>
      <c r="H144" s="10">
        <v>0.23699999999999999</v>
      </c>
      <c r="I144" s="10">
        <v>0.68799999999999994</v>
      </c>
      <c r="J144" s="10">
        <v>6.7500000000000004E-2</v>
      </c>
      <c r="K144" s="10">
        <v>0.48</v>
      </c>
      <c r="L144" s="10">
        <v>1438.4</v>
      </c>
      <c r="M144" s="9">
        <v>5804</v>
      </c>
      <c r="N144" s="10">
        <f t="shared" si="9"/>
        <v>304.83929758807199</v>
      </c>
      <c r="O144" s="11">
        <v>1903954</v>
      </c>
      <c r="P144" s="17">
        <v>0.40989953109999999</v>
      </c>
    </row>
    <row r="145" spans="1:16" ht="14" x14ac:dyDescent="0.2">
      <c r="A145" s="7" t="s">
        <v>66</v>
      </c>
      <c r="B145" s="7" t="s">
        <v>67</v>
      </c>
      <c r="C145" s="8">
        <v>1</v>
      </c>
      <c r="D145" s="8">
        <v>2015</v>
      </c>
      <c r="E145" s="9">
        <v>230</v>
      </c>
      <c r="F145" s="9">
        <v>2659102</v>
      </c>
      <c r="G145" s="10">
        <f t="shared" si="8"/>
        <v>8.6495365728730977</v>
      </c>
      <c r="H145" s="10">
        <v>0.14299999999999999</v>
      </c>
      <c r="I145" s="10">
        <v>0.67600000000000005</v>
      </c>
      <c r="J145" s="10">
        <v>6.3600000000000004E-2</v>
      </c>
      <c r="K145" s="10">
        <v>0.47</v>
      </c>
      <c r="L145" s="10">
        <v>1416.77</v>
      </c>
      <c r="M145" s="9">
        <v>6025</v>
      </c>
      <c r="N145" s="10">
        <f t="shared" si="9"/>
        <v>308.63707404882155</v>
      </c>
      <c r="O145" s="11">
        <v>1952131</v>
      </c>
      <c r="P145" s="17">
        <v>0.36935669640000002</v>
      </c>
    </row>
    <row r="146" spans="1:16" x14ac:dyDescent="0.15">
      <c r="A146" s="7" t="s">
        <v>64</v>
      </c>
      <c r="B146" s="7" t="s">
        <v>65</v>
      </c>
      <c r="C146" s="8">
        <v>1</v>
      </c>
      <c r="D146" s="8">
        <v>2010</v>
      </c>
      <c r="E146" s="9">
        <v>161</v>
      </c>
      <c r="F146" s="9">
        <v>3035122</v>
      </c>
      <c r="G146" s="10">
        <f t="shared" si="8"/>
        <v>5.3045643634753397</v>
      </c>
      <c r="H146" s="10">
        <v>0.185</v>
      </c>
      <c r="I146" s="10">
        <v>0.63500000000000001</v>
      </c>
      <c r="J146" s="10">
        <v>9.0700000000000003E-2</v>
      </c>
      <c r="K146" s="10">
        <v>0.55000000000000004</v>
      </c>
      <c r="L146" s="10">
        <v>1325.14</v>
      </c>
      <c r="M146" s="9">
        <v>1680</v>
      </c>
      <c r="N146" s="10">
        <f t="shared" si="9"/>
        <v>81.061402564917884</v>
      </c>
      <c r="O146" s="11">
        <v>2072503</v>
      </c>
      <c r="P146" s="12">
        <v>0.47634455511079321</v>
      </c>
    </row>
    <row r="147" spans="1:16" x14ac:dyDescent="0.15">
      <c r="A147" s="7" t="s">
        <v>64</v>
      </c>
      <c r="B147" s="7" t="s">
        <v>65</v>
      </c>
      <c r="C147" s="8">
        <v>1</v>
      </c>
      <c r="D147" s="8">
        <v>2011</v>
      </c>
      <c r="E147" s="9">
        <v>158</v>
      </c>
      <c r="F147" s="9">
        <v>3104294</v>
      </c>
      <c r="G147" s="10">
        <f t="shared" si="8"/>
        <v>5.0897241047400792</v>
      </c>
      <c r="H147" s="10">
        <v>0.2</v>
      </c>
      <c r="I147" s="10">
        <v>0.71599999999999997</v>
      </c>
      <c r="J147" s="10">
        <v>8.0399999999999985E-2</v>
      </c>
      <c r="K147" s="10">
        <v>0.48</v>
      </c>
      <c r="L147" s="10">
        <v>1289.19</v>
      </c>
      <c r="M147" s="9">
        <v>3663</v>
      </c>
      <c r="N147" s="10">
        <f t="shared" si="9"/>
        <v>169.04614225904348</v>
      </c>
      <c r="O147" s="11">
        <v>2166864</v>
      </c>
      <c r="P147" s="12">
        <v>0.48990322885106674</v>
      </c>
    </row>
    <row r="148" spans="1:16" x14ac:dyDescent="0.15">
      <c r="A148" s="7" t="s">
        <v>64</v>
      </c>
      <c r="B148" s="7" t="s">
        <v>65</v>
      </c>
      <c r="C148" s="8">
        <v>1</v>
      </c>
      <c r="D148" s="8">
        <v>2012</v>
      </c>
      <c r="E148" s="9">
        <v>185</v>
      </c>
      <c r="F148" s="9">
        <v>3148668</v>
      </c>
      <c r="G148" s="10">
        <f t="shared" si="8"/>
        <v>5.8755003703153204</v>
      </c>
      <c r="H148" s="10">
        <v>0.17799999999999999</v>
      </c>
      <c r="I148" s="10">
        <v>0.71599999999999997</v>
      </c>
      <c r="J148" s="10">
        <v>8.6800000000000002E-2</v>
      </c>
      <c r="K148" s="10">
        <v>0.52</v>
      </c>
      <c r="L148" s="10">
        <v>1392.44</v>
      </c>
      <c r="M148" s="9">
        <v>3938</v>
      </c>
      <c r="N148" s="10">
        <f t="shared" si="9"/>
        <v>180.1905682271591</v>
      </c>
      <c r="O148" s="11">
        <v>2185464</v>
      </c>
      <c r="P148" s="12">
        <v>0.53315079934180487</v>
      </c>
    </row>
    <row r="149" spans="1:16" x14ac:dyDescent="0.15">
      <c r="A149" s="7" t="s">
        <v>64</v>
      </c>
      <c r="B149" s="7" t="s">
        <v>65</v>
      </c>
      <c r="C149" s="8">
        <v>1</v>
      </c>
      <c r="D149" s="8">
        <v>2013</v>
      </c>
      <c r="E149" s="9">
        <v>177</v>
      </c>
      <c r="F149" s="9">
        <v>3191411</v>
      </c>
      <c r="G149" s="10">
        <f t="shared" si="8"/>
        <v>5.5461361761302443</v>
      </c>
      <c r="H149" s="10">
        <v>0.35799999999999998</v>
      </c>
      <c r="I149" s="10">
        <v>0.72099999999999997</v>
      </c>
      <c r="J149" s="10">
        <v>8.4600000000000009E-2</v>
      </c>
      <c r="K149" s="10">
        <v>0.5</v>
      </c>
      <c r="L149" s="10">
        <v>1417.95</v>
      </c>
      <c r="M149" s="9">
        <v>3840</v>
      </c>
      <c r="N149" s="10">
        <f t="shared" si="9"/>
        <v>168.11306654431772</v>
      </c>
      <c r="O149" s="11">
        <v>2284177</v>
      </c>
      <c r="P149" s="12">
        <v>0.57022062302877197</v>
      </c>
    </row>
    <row r="150" spans="1:16" x14ac:dyDescent="0.15">
      <c r="A150" s="7" t="s">
        <v>64</v>
      </c>
      <c r="B150" s="7" t="s">
        <v>65</v>
      </c>
      <c r="C150" s="8">
        <v>1</v>
      </c>
      <c r="D150" s="8">
        <v>2014</v>
      </c>
      <c r="E150" s="9">
        <v>157</v>
      </c>
      <c r="F150" s="9">
        <v>3233226</v>
      </c>
      <c r="G150" s="10">
        <f t="shared" si="8"/>
        <v>4.8558312966677857</v>
      </c>
      <c r="H150" s="10">
        <v>0.314</v>
      </c>
      <c r="I150" s="10">
        <v>0.73899999999999999</v>
      </c>
      <c r="J150" s="10">
        <v>7.7300000000000008E-2</v>
      </c>
      <c r="K150" s="10">
        <v>0.46</v>
      </c>
      <c r="L150" s="10">
        <v>1422.08</v>
      </c>
      <c r="M150" s="9">
        <v>4456</v>
      </c>
      <c r="N150" s="10">
        <f t="shared" si="9"/>
        <v>192.83114725012226</v>
      </c>
      <c r="O150" s="11">
        <v>2310830</v>
      </c>
      <c r="P150" s="12">
        <v>0.5559815992635837</v>
      </c>
    </row>
    <row r="151" spans="1:16" x14ac:dyDescent="0.15">
      <c r="A151" s="7" t="s">
        <v>64</v>
      </c>
      <c r="B151" s="7" t="s">
        <v>65</v>
      </c>
      <c r="C151" s="8">
        <v>1</v>
      </c>
      <c r="D151" s="8">
        <v>2015</v>
      </c>
      <c r="E151" s="9">
        <v>145</v>
      </c>
      <c r="F151" s="9">
        <v>3274089</v>
      </c>
      <c r="G151" s="10">
        <f t="shared" si="8"/>
        <v>4.4287128419538995</v>
      </c>
      <c r="H151" s="10">
        <v>0.24199999999999999</v>
      </c>
      <c r="I151" s="10">
        <v>0.74199999999999999</v>
      </c>
      <c r="J151" s="10">
        <v>7.5899999999999995E-2</v>
      </c>
      <c r="K151" s="10">
        <v>0.45</v>
      </c>
      <c r="L151" s="10">
        <v>1308.58</v>
      </c>
      <c r="M151" s="9">
        <v>3315</v>
      </c>
      <c r="N151" s="10">
        <f t="shared" si="9"/>
        <v>141.23938734060508</v>
      </c>
      <c r="O151" s="11">
        <v>2347079</v>
      </c>
      <c r="P151" s="12">
        <v>0.50601593137254897</v>
      </c>
    </row>
    <row r="152" spans="1:16" x14ac:dyDescent="0.15">
      <c r="A152" s="7" t="s">
        <v>62</v>
      </c>
      <c r="B152" s="7" t="s">
        <v>63</v>
      </c>
      <c r="C152" s="8">
        <v>1</v>
      </c>
      <c r="D152" s="8">
        <v>2010</v>
      </c>
      <c r="E152" s="9">
        <v>315</v>
      </c>
      <c r="F152" s="9">
        <v>6003788</v>
      </c>
      <c r="G152" s="10">
        <f t="shared" si="8"/>
        <v>5.2466875912340676</v>
      </c>
      <c r="H152" s="10">
        <v>0.38500000000000001</v>
      </c>
      <c r="I152" s="10">
        <v>0.64600000000000002</v>
      </c>
      <c r="J152" s="10">
        <v>8.4600000000000009E-2</v>
      </c>
      <c r="K152" s="10">
        <v>0.55000000000000004</v>
      </c>
      <c r="L152" s="10">
        <v>1316.37</v>
      </c>
      <c r="M152" s="9">
        <v>4961</v>
      </c>
      <c r="N152" s="10">
        <f t="shared" si="9"/>
        <v>117.13314905895638</v>
      </c>
      <c r="O152" s="11">
        <v>4235351</v>
      </c>
      <c r="P152" s="12">
        <v>0.40453233574917002</v>
      </c>
    </row>
    <row r="153" spans="1:16" x14ac:dyDescent="0.15">
      <c r="A153" s="7" t="s">
        <v>62</v>
      </c>
      <c r="B153" s="7" t="s">
        <v>63</v>
      </c>
      <c r="C153" s="8">
        <v>1</v>
      </c>
      <c r="D153" s="8">
        <v>2011</v>
      </c>
      <c r="E153" s="9">
        <v>338</v>
      </c>
      <c r="F153" s="9">
        <v>6271124</v>
      </c>
      <c r="G153" s="10">
        <f t="shared" si="8"/>
        <v>5.3897833944919604</v>
      </c>
      <c r="H153" s="10">
        <v>0.33800000000000002</v>
      </c>
      <c r="I153" s="10">
        <v>0.69299999999999995</v>
      </c>
      <c r="J153" s="10">
        <v>7.6299999999999993E-2</v>
      </c>
      <c r="K153" s="10">
        <v>0.48</v>
      </c>
      <c r="L153" s="10">
        <v>1188.9000000000001</v>
      </c>
      <c r="M153" s="9">
        <v>5387</v>
      </c>
      <c r="N153" s="10">
        <f t="shared" si="9"/>
        <v>119.14256280142273</v>
      </c>
      <c r="O153" s="11">
        <v>4521474</v>
      </c>
      <c r="P153" s="12">
        <v>0.42081825989235966</v>
      </c>
    </row>
    <row r="154" spans="1:16" x14ac:dyDescent="0.15">
      <c r="A154" s="7" t="s">
        <v>62</v>
      </c>
      <c r="B154" s="7" t="s">
        <v>63</v>
      </c>
      <c r="C154" s="8">
        <v>1</v>
      </c>
      <c r="D154" s="8">
        <v>2012</v>
      </c>
      <c r="E154" s="9">
        <v>402</v>
      </c>
      <c r="F154" s="9">
        <v>6365227</v>
      </c>
      <c r="G154" s="10">
        <f t="shared" si="8"/>
        <v>6.315564236750709</v>
      </c>
      <c r="H154" s="10">
        <v>0.35699999999999998</v>
      </c>
      <c r="I154" s="10">
        <v>0.68899999999999995</v>
      </c>
      <c r="J154" s="10">
        <v>7.8200000000000006E-2</v>
      </c>
      <c r="K154" s="10">
        <v>0.48</v>
      </c>
      <c r="L154" s="10">
        <v>1277.52</v>
      </c>
      <c r="M154" s="9">
        <v>6579</v>
      </c>
      <c r="N154" s="10">
        <f t="shared" si="9"/>
        <v>142.56701234670635</v>
      </c>
      <c r="O154" s="11">
        <v>4614672</v>
      </c>
      <c r="P154" s="12">
        <v>0.42753781373854333</v>
      </c>
    </row>
    <row r="155" spans="1:16" ht="14" x14ac:dyDescent="0.2">
      <c r="A155" s="7" t="s">
        <v>62</v>
      </c>
      <c r="B155" s="7" t="s">
        <v>63</v>
      </c>
      <c r="C155" s="8">
        <v>1</v>
      </c>
      <c r="D155" s="8">
        <v>2013</v>
      </c>
      <c r="E155" s="9">
        <v>427</v>
      </c>
      <c r="F155" s="9">
        <v>6455740</v>
      </c>
      <c r="G155" s="10">
        <f t="shared" si="8"/>
        <v>6.614268852215238</v>
      </c>
      <c r="H155" s="10">
        <v>0.254</v>
      </c>
      <c r="I155" s="10">
        <v>0.69599999999999995</v>
      </c>
      <c r="J155" s="10">
        <v>7.5300000000000006E-2</v>
      </c>
      <c r="K155" s="10">
        <v>0.48</v>
      </c>
      <c r="L155" s="10">
        <v>1316.89</v>
      </c>
      <c r="M155" s="9">
        <v>7635</v>
      </c>
      <c r="N155" s="10">
        <f t="shared" si="9"/>
        <v>163.20337770071129</v>
      </c>
      <c r="O155" s="11">
        <v>4678212</v>
      </c>
      <c r="P155" s="17">
        <v>0.4420263244</v>
      </c>
    </row>
    <row r="156" spans="1:16" x14ac:dyDescent="0.15">
      <c r="A156" s="7" t="s">
        <v>62</v>
      </c>
      <c r="B156" s="7" t="s">
        <v>63</v>
      </c>
      <c r="C156" s="8">
        <v>1</v>
      </c>
      <c r="D156" s="8">
        <v>2014</v>
      </c>
      <c r="E156" s="9">
        <v>454</v>
      </c>
      <c r="F156" s="9">
        <v>6544263</v>
      </c>
      <c r="G156" s="10">
        <f t="shared" si="8"/>
        <v>6.9373740022367683</v>
      </c>
      <c r="H156" s="10">
        <v>0.29099999999999998</v>
      </c>
      <c r="I156" s="10">
        <v>0.69699999999999995</v>
      </c>
      <c r="J156" s="10">
        <v>8.1500000000000003E-2</v>
      </c>
      <c r="K156" s="10">
        <v>0.44</v>
      </c>
      <c r="L156" s="10">
        <v>1276.75</v>
      </c>
      <c r="M156" s="9">
        <v>7502</v>
      </c>
      <c r="N156" s="10">
        <f t="shared" si="9"/>
        <v>156.8498888857992</v>
      </c>
      <c r="O156" s="11">
        <v>4782917</v>
      </c>
      <c r="P156" s="12">
        <v>0.4340812904019023</v>
      </c>
    </row>
    <row r="157" spans="1:16" x14ac:dyDescent="0.15">
      <c r="A157" s="7" t="s">
        <v>62</v>
      </c>
      <c r="B157" s="7" t="s">
        <v>63</v>
      </c>
      <c r="C157" s="8">
        <v>1</v>
      </c>
      <c r="D157" s="8">
        <v>2015</v>
      </c>
      <c r="E157" s="9">
        <v>435</v>
      </c>
      <c r="F157" s="9">
        <v>6630851</v>
      </c>
      <c r="G157" s="10">
        <f t="shared" si="8"/>
        <v>6.5602439264583081</v>
      </c>
      <c r="H157" s="10">
        <v>0.27</v>
      </c>
      <c r="I157" s="10">
        <v>0.72399999999999998</v>
      </c>
      <c r="J157" s="10">
        <v>6.4699999999999994E-2</v>
      </c>
      <c r="K157" s="10">
        <v>0.45</v>
      </c>
      <c r="L157" s="10">
        <v>1230.18</v>
      </c>
      <c r="M157" s="9">
        <v>6025</v>
      </c>
      <c r="N157" s="10">
        <f t="shared" si="9"/>
        <v>123.68592684074937</v>
      </c>
      <c r="O157" s="11">
        <v>4871209</v>
      </c>
      <c r="P157" s="12">
        <v>0.3696302198498882</v>
      </c>
    </row>
    <row r="158" spans="1:16" x14ac:dyDescent="0.15">
      <c r="A158" s="7" t="s">
        <v>60</v>
      </c>
      <c r="B158" s="7" t="s">
        <v>61</v>
      </c>
      <c r="C158" s="8">
        <v>1</v>
      </c>
      <c r="D158" s="8">
        <v>2010</v>
      </c>
      <c r="E158" s="9">
        <v>148</v>
      </c>
      <c r="F158" s="9">
        <v>2570160</v>
      </c>
      <c r="G158" s="10">
        <f t="shared" si="8"/>
        <v>5.7583963644286733</v>
      </c>
      <c r="H158" s="10">
        <v>0.41199999999999998</v>
      </c>
      <c r="I158" s="10">
        <v>0.74199999999999999</v>
      </c>
      <c r="J158" s="10">
        <v>3.6600000000000001E-2</v>
      </c>
      <c r="K158" s="10">
        <v>0.63</v>
      </c>
      <c r="L158" s="10">
        <v>2581.69</v>
      </c>
      <c r="M158" s="9">
        <v>4404</v>
      </c>
      <c r="N158" s="10">
        <f t="shared" si="9"/>
        <v>240.70835155225188</v>
      </c>
      <c r="O158" s="11">
        <v>1829600</v>
      </c>
      <c r="P158" s="12">
        <v>0.45052103040807373</v>
      </c>
    </row>
    <row r="159" spans="1:16" ht="14" x14ac:dyDescent="0.2">
      <c r="A159" s="7" t="s">
        <v>60</v>
      </c>
      <c r="B159" s="7" t="s">
        <v>61</v>
      </c>
      <c r="C159" s="8">
        <v>1</v>
      </c>
      <c r="D159" s="8">
        <v>2011</v>
      </c>
      <c r="E159" s="9">
        <v>100</v>
      </c>
      <c r="F159" s="9">
        <v>2677686</v>
      </c>
      <c r="G159" s="10">
        <f t="shared" si="8"/>
        <v>3.7345678320759039</v>
      </c>
      <c r="H159" s="10">
        <v>0.38500000000000001</v>
      </c>
      <c r="I159" s="10">
        <v>0.75800000000000001</v>
      </c>
      <c r="J159" s="10">
        <v>3.3300000000000003E-2</v>
      </c>
      <c r="K159" s="10">
        <v>0.6</v>
      </c>
      <c r="L159" s="10">
        <v>2399.4699999999998</v>
      </c>
      <c r="M159" s="9">
        <v>6991</v>
      </c>
      <c r="N159" s="10">
        <f t="shared" si="9"/>
        <v>361.29273652245274</v>
      </c>
      <c r="O159" s="11">
        <v>1934996</v>
      </c>
      <c r="P159" s="17">
        <v>0.46768320889999998</v>
      </c>
    </row>
    <row r="160" spans="1:16" x14ac:dyDescent="0.15">
      <c r="A160" s="7" t="s">
        <v>60</v>
      </c>
      <c r="B160" s="7" t="s">
        <v>61</v>
      </c>
      <c r="C160" s="8">
        <v>1</v>
      </c>
      <c r="D160" s="8">
        <v>2012</v>
      </c>
      <c r="E160" s="9">
        <v>135</v>
      </c>
      <c r="F160" s="9">
        <v>2739369</v>
      </c>
      <c r="G160" s="10">
        <f t="shared" si="8"/>
        <v>4.9281422108522071</v>
      </c>
      <c r="H160" s="10">
        <v>0.39100000000000001</v>
      </c>
      <c r="I160" s="10">
        <v>0.78</v>
      </c>
      <c r="J160" s="10">
        <v>3.6400000000000002E-2</v>
      </c>
      <c r="K160" s="10">
        <v>0.57999999999999996</v>
      </c>
      <c r="L160" s="10">
        <v>2381.4899999999998</v>
      </c>
      <c r="M160" s="9">
        <v>6686</v>
      </c>
      <c r="N160" s="10">
        <f t="shared" si="9"/>
        <v>338.1344446017842</v>
      </c>
      <c r="O160" s="11">
        <v>1977320</v>
      </c>
      <c r="P160" s="12">
        <v>0.46000795833886005</v>
      </c>
    </row>
    <row r="161" spans="1:16" x14ac:dyDescent="0.15">
      <c r="A161" s="7" t="s">
        <v>60</v>
      </c>
      <c r="B161" s="7" t="s">
        <v>61</v>
      </c>
      <c r="C161" s="8">
        <v>1</v>
      </c>
      <c r="D161" s="8">
        <v>2013</v>
      </c>
      <c r="E161" s="9">
        <v>124</v>
      </c>
      <c r="F161" s="9">
        <v>2800812</v>
      </c>
      <c r="G161" s="10">
        <f t="shared" si="8"/>
        <v>4.427287515192023</v>
      </c>
      <c r="H161" s="10">
        <v>0.32900000000000001</v>
      </c>
      <c r="I161" s="10">
        <v>0.78100000000000003</v>
      </c>
      <c r="J161" s="10">
        <v>3.3799999999999997E-2</v>
      </c>
      <c r="K161" s="10">
        <v>0.56999999999999995</v>
      </c>
      <c r="L161" s="10">
        <v>2449.0300000000002</v>
      </c>
      <c r="M161" s="9">
        <v>6044</v>
      </c>
      <c r="N161" s="10">
        <f t="shared" si="9"/>
        <v>294.25554175590327</v>
      </c>
      <c r="O161" s="11">
        <v>2053997</v>
      </c>
      <c r="P161" s="12">
        <v>0.46815760723847177</v>
      </c>
    </row>
    <row r="162" spans="1:16" x14ac:dyDescent="0.15">
      <c r="A162" s="7" t="s">
        <v>60</v>
      </c>
      <c r="B162" s="7" t="s">
        <v>61</v>
      </c>
      <c r="C162" s="8">
        <v>1</v>
      </c>
      <c r="D162" s="8">
        <v>2014</v>
      </c>
      <c r="E162" s="9">
        <v>135</v>
      </c>
      <c r="F162" s="9">
        <v>2862843</v>
      </c>
      <c r="G162" s="10">
        <f t="shared" ref="G162:G193" si="10">(E162/F162)*100000</f>
        <v>4.7155921578654505</v>
      </c>
      <c r="H162" s="10">
        <v>0.38600000000000001</v>
      </c>
      <c r="I162" s="10">
        <v>0.78900000000000003</v>
      </c>
      <c r="J162" s="10">
        <v>2.8900000000000002E-2</v>
      </c>
      <c r="K162" s="10">
        <v>0.57999999999999996</v>
      </c>
      <c r="L162" s="10">
        <v>2492.08</v>
      </c>
      <c r="M162" s="9">
        <v>5913</v>
      </c>
      <c r="N162" s="10">
        <f>(M162/O162)*100000</f>
        <v>281.10011737463043</v>
      </c>
      <c r="O162" s="11">
        <v>2103521</v>
      </c>
      <c r="P162" s="12">
        <v>0.47230199658276434</v>
      </c>
    </row>
    <row r="163" spans="1:16" x14ac:dyDescent="0.15">
      <c r="A163" s="7" t="s">
        <v>60</v>
      </c>
      <c r="B163" s="7" t="s">
        <v>61</v>
      </c>
      <c r="C163" s="8">
        <v>1</v>
      </c>
      <c r="D163" s="8">
        <v>2015</v>
      </c>
      <c r="E163" s="9">
        <v>130</v>
      </c>
      <c r="F163" s="9">
        <v>2925260</v>
      </c>
      <c r="G163" s="10">
        <f t="shared" si="10"/>
        <v>4.4440494178295262</v>
      </c>
      <c r="H163" s="10">
        <v>0.40100000000000002</v>
      </c>
      <c r="I163" s="10">
        <v>0.79400000000000004</v>
      </c>
      <c r="J163" s="10">
        <v>3.1899999999999998E-2</v>
      </c>
      <c r="K163" s="10">
        <v>0.56000000000000005</v>
      </c>
      <c r="L163" s="10">
        <v>2496.69</v>
      </c>
      <c r="M163" s="9">
        <v>5226</v>
      </c>
      <c r="N163" s="10">
        <f>(M163/O163)*100000</f>
        <v>239.92320253861337</v>
      </c>
      <c r="O163" s="11">
        <v>2178197</v>
      </c>
      <c r="P163" s="12">
        <v>0.38901486161325588</v>
      </c>
    </row>
  </sheetData>
  <phoneticPr fontId="4" type="noConversion"/>
  <pageMargins left="0.5" right="0.5" top="1" bottom="1" header="0.5" footer="0.5"/>
  <pageSetup paperSize="9" orientation="portrait" useFirstPageNumber="1" horizontalDpi="0" verticalDpi="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2"/>
  <sheetViews>
    <sheetView topLeftCell="A36" workbookViewId="0">
      <selection activeCell="B98" sqref="B98"/>
    </sheetView>
  </sheetViews>
  <sheetFormatPr baseColWidth="10" defaultColWidth="8.83203125" defaultRowHeight="13" x14ac:dyDescent="0.15"/>
  <cols>
    <col min="1" max="1" width="30" customWidth="1"/>
    <col min="2" max="3" width="100" customWidth="1"/>
  </cols>
  <sheetData>
    <row r="1" spans="1:3" ht="17" x14ac:dyDescent="0.2">
      <c r="A1" s="3" t="s">
        <v>114</v>
      </c>
      <c r="B1" s="3" t="s">
        <v>115</v>
      </c>
      <c r="C1" s="3" t="s">
        <v>116</v>
      </c>
    </row>
    <row r="2" spans="1:3" x14ac:dyDescent="0.15">
      <c r="A2" s="1" t="s">
        <v>117</v>
      </c>
      <c r="B2" s="1" t="s">
        <v>0</v>
      </c>
      <c r="C2" s="1" t="s">
        <v>118</v>
      </c>
    </row>
    <row r="3" spans="1:3" x14ac:dyDescent="0.15">
      <c r="A3" s="1" t="s">
        <v>119</v>
      </c>
      <c r="B3" s="1" t="s">
        <v>120</v>
      </c>
      <c r="C3" s="1" t="s">
        <v>120</v>
      </c>
    </row>
    <row r="4" spans="1:3" x14ac:dyDescent="0.15">
      <c r="A4" s="1" t="s">
        <v>121</v>
      </c>
      <c r="B4" s="1" t="s">
        <v>122</v>
      </c>
      <c r="C4" s="1" t="s">
        <v>122</v>
      </c>
    </row>
    <row r="5" spans="1:3" x14ac:dyDescent="0.15">
      <c r="A5" s="1" t="s">
        <v>123</v>
      </c>
      <c r="B5" s="1" t="s">
        <v>124</v>
      </c>
      <c r="C5" s="1" t="s">
        <v>124</v>
      </c>
    </row>
    <row r="6" spans="1:3" x14ac:dyDescent="0.15">
      <c r="A6" s="1" t="s">
        <v>125</v>
      </c>
      <c r="B6" s="1" t="s">
        <v>126</v>
      </c>
      <c r="C6" s="1" t="s">
        <v>126</v>
      </c>
    </row>
    <row r="7" spans="1:3" x14ac:dyDescent="0.15">
      <c r="A7" s="1" t="s">
        <v>127</v>
      </c>
      <c r="B7" s="1" t="s">
        <v>128</v>
      </c>
      <c r="C7" s="1" t="s">
        <v>128</v>
      </c>
    </row>
    <row r="8" spans="1:3" x14ac:dyDescent="0.15">
      <c r="A8" s="1" t="s">
        <v>129</v>
      </c>
      <c r="B8" s="1" t="s">
        <v>130</v>
      </c>
      <c r="C8" s="1" t="s">
        <v>130</v>
      </c>
    </row>
    <row r="9" spans="1:3" x14ac:dyDescent="0.15">
      <c r="A9" s="1" t="s">
        <v>131</v>
      </c>
      <c r="B9" s="1" t="s">
        <v>132</v>
      </c>
      <c r="C9" s="1" t="s">
        <v>132</v>
      </c>
    </row>
    <row r="10" spans="1:3" x14ac:dyDescent="0.15">
      <c r="A10" s="1" t="s">
        <v>133</v>
      </c>
      <c r="B10" s="1" t="s">
        <v>134</v>
      </c>
      <c r="C10" s="1" t="s">
        <v>135</v>
      </c>
    </row>
    <row r="11" spans="1:3" x14ac:dyDescent="0.15">
      <c r="A11" s="1" t="s">
        <v>136</v>
      </c>
      <c r="B11" s="1" t="s">
        <v>137</v>
      </c>
      <c r="C11" s="1" t="s">
        <v>138</v>
      </c>
    </row>
    <row r="12" spans="1:3" x14ac:dyDescent="0.15">
      <c r="A12" s="1" t="s">
        <v>139</v>
      </c>
      <c r="B12" s="1" t="s">
        <v>140</v>
      </c>
      <c r="C12" s="1" t="s">
        <v>140</v>
      </c>
    </row>
    <row r="13" spans="1:3" x14ac:dyDescent="0.15">
      <c r="A13" s="1" t="s">
        <v>141</v>
      </c>
      <c r="B13" s="1" t="s">
        <v>142</v>
      </c>
      <c r="C13" s="1" t="s">
        <v>142</v>
      </c>
    </row>
    <row r="14" spans="1:3" x14ac:dyDescent="0.15">
      <c r="A14" s="1" t="s">
        <v>143</v>
      </c>
      <c r="B14" s="1" t="s">
        <v>144</v>
      </c>
      <c r="C14" s="1" t="s">
        <v>144</v>
      </c>
    </row>
    <row r="15" spans="1:3" x14ac:dyDescent="0.15">
      <c r="A15" s="1" t="s">
        <v>145</v>
      </c>
      <c r="B15" s="1" t="s">
        <v>146</v>
      </c>
      <c r="C15" s="1" t="s">
        <v>147</v>
      </c>
    </row>
    <row r="16" spans="1:3" x14ac:dyDescent="0.15">
      <c r="A16" s="1" t="s">
        <v>148</v>
      </c>
      <c r="B16" s="1" t="s">
        <v>1</v>
      </c>
      <c r="C16" s="1" t="s">
        <v>149</v>
      </c>
    </row>
    <row r="17" spans="1:3" x14ac:dyDescent="0.15">
      <c r="A17" s="1" t="s">
        <v>150</v>
      </c>
      <c r="B17" s="1" t="s">
        <v>2</v>
      </c>
      <c r="C17" s="1" t="s">
        <v>151</v>
      </c>
    </row>
    <row r="18" spans="1:3" x14ac:dyDescent="0.15">
      <c r="A18" s="1" t="s">
        <v>152</v>
      </c>
      <c r="B18" s="1" t="s">
        <v>3</v>
      </c>
      <c r="C18" s="1" t="s">
        <v>153</v>
      </c>
    </row>
    <row r="19" spans="1:3" x14ac:dyDescent="0.15">
      <c r="A19" s="1" t="s">
        <v>154</v>
      </c>
      <c r="B19" s="1" t="s">
        <v>155</v>
      </c>
      <c r="C19" s="1" t="s">
        <v>156</v>
      </c>
    </row>
    <row r="20" spans="1:3" x14ac:dyDescent="0.15">
      <c r="A20" s="1" t="s">
        <v>157</v>
      </c>
      <c r="B20" s="1" t="s">
        <v>158</v>
      </c>
      <c r="C20" s="1" t="s">
        <v>159</v>
      </c>
    </row>
    <row r="21" spans="1:3" x14ac:dyDescent="0.15">
      <c r="A21" s="1" t="s">
        <v>160</v>
      </c>
      <c r="B21" s="1" t="s">
        <v>161</v>
      </c>
      <c r="C21" s="1" t="s">
        <v>162</v>
      </c>
    </row>
    <row r="22" spans="1:3" x14ac:dyDescent="0.15">
      <c r="A22" s="1" t="s">
        <v>163</v>
      </c>
      <c r="B22" s="1" t="s">
        <v>164</v>
      </c>
      <c r="C22" s="1" t="s">
        <v>165</v>
      </c>
    </row>
    <row r="23" spans="1:3" x14ac:dyDescent="0.15">
      <c r="A23" s="1" t="s">
        <v>166</v>
      </c>
      <c r="B23" s="1" t="s">
        <v>167</v>
      </c>
      <c r="C23" s="1" t="s">
        <v>168</v>
      </c>
    </row>
    <row r="24" spans="1:3" x14ac:dyDescent="0.15">
      <c r="A24" s="1" t="s">
        <v>169</v>
      </c>
      <c r="B24" s="1" t="s">
        <v>170</v>
      </c>
      <c r="C24" s="1" t="s">
        <v>171</v>
      </c>
    </row>
    <row r="25" spans="1:3" x14ac:dyDescent="0.15">
      <c r="A25" s="1" t="s">
        <v>172</v>
      </c>
      <c r="B25" s="1" t="s">
        <v>173</v>
      </c>
      <c r="C25" s="1" t="s">
        <v>174</v>
      </c>
    </row>
    <row r="26" spans="1:3" x14ac:dyDescent="0.15">
      <c r="A26" s="1" t="s">
        <v>175</v>
      </c>
      <c r="B26" s="1" t="s">
        <v>176</v>
      </c>
      <c r="C26" s="1" t="s">
        <v>177</v>
      </c>
    </row>
    <row r="27" spans="1:3" x14ac:dyDescent="0.15">
      <c r="A27" s="1" t="s">
        <v>178</v>
      </c>
      <c r="B27" s="1" t="s">
        <v>179</v>
      </c>
      <c r="C27" s="1" t="s">
        <v>180</v>
      </c>
    </row>
    <row r="28" spans="1:3" x14ac:dyDescent="0.15">
      <c r="A28" s="1" t="s">
        <v>181</v>
      </c>
      <c r="B28" s="1" t="s">
        <v>182</v>
      </c>
      <c r="C28" s="1" t="s">
        <v>183</v>
      </c>
    </row>
    <row r="29" spans="1:3" x14ac:dyDescent="0.15">
      <c r="A29" s="1" t="s">
        <v>184</v>
      </c>
      <c r="B29" s="1" t="s">
        <v>185</v>
      </c>
      <c r="C29" s="1" t="s">
        <v>186</v>
      </c>
    </row>
    <row r="30" spans="1:3" x14ac:dyDescent="0.15">
      <c r="A30" s="1" t="s">
        <v>187</v>
      </c>
      <c r="B30" s="1" t="s">
        <v>188</v>
      </c>
      <c r="C30" s="1" t="s">
        <v>189</v>
      </c>
    </row>
    <row r="31" spans="1:3" x14ac:dyDescent="0.15">
      <c r="A31" s="1" t="s">
        <v>190</v>
      </c>
      <c r="B31" s="1" t="s">
        <v>191</v>
      </c>
      <c r="C31" s="1" t="s">
        <v>192</v>
      </c>
    </row>
    <row r="32" spans="1:3" x14ac:dyDescent="0.15">
      <c r="A32" s="1" t="s">
        <v>193</v>
      </c>
      <c r="B32" s="1" t="s">
        <v>194</v>
      </c>
      <c r="C32" s="1" t="s">
        <v>195</v>
      </c>
    </row>
    <row r="33" spans="1:3" x14ac:dyDescent="0.15">
      <c r="A33" s="1" t="s">
        <v>196</v>
      </c>
      <c r="B33" s="1" t="s">
        <v>197</v>
      </c>
      <c r="C33" s="1" t="s">
        <v>198</v>
      </c>
    </row>
    <row r="34" spans="1:3" x14ac:dyDescent="0.15">
      <c r="A34" s="1" t="s">
        <v>199</v>
      </c>
      <c r="B34" s="1" t="s">
        <v>200</v>
      </c>
      <c r="C34" s="1" t="s">
        <v>201</v>
      </c>
    </row>
    <row r="35" spans="1:3" x14ac:dyDescent="0.15">
      <c r="A35" s="1" t="s">
        <v>202</v>
      </c>
      <c r="B35" s="1" t="s">
        <v>203</v>
      </c>
      <c r="C35" s="1" t="s">
        <v>204</v>
      </c>
    </row>
    <row r="36" spans="1:3" x14ac:dyDescent="0.15">
      <c r="A36" s="1" t="s">
        <v>205</v>
      </c>
      <c r="B36" s="1" t="s">
        <v>4</v>
      </c>
      <c r="C36" s="1" t="s">
        <v>206</v>
      </c>
    </row>
    <row r="37" spans="1:3" x14ac:dyDescent="0.15">
      <c r="A37" s="1" t="s">
        <v>207</v>
      </c>
      <c r="B37" s="1" t="s">
        <v>5</v>
      </c>
      <c r="C37" s="1" t="s">
        <v>208</v>
      </c>
    </row>
    <row r="38" spans="1:3" x14ac:dyDescent="0.15">
      <c r="A38" s="1" t="s">
        <v>209</v>
      </c>
      <c r="B38" s="1" t="s">
        <v>6</v>
      </c>
      <c r="C38" s="1" t="s">
        <v>210</v>
      </c>
    </row>
    <row r="39" spans="1:3" x14ac:dyDescent="0.15">
      <c r="A39" s="1" t="s">
        <v>211</v>
      </c>
      <c r="B39" s="1" t="s">
        <v>212</v>
      </c>
      <c r="C39" s="1" t="s">
        <v>213</v>
      </c>
    </row>
    <row r="40" spans="1:3" x14ac:dyDescent="0.15">
      <c r="A40" s="1" t="s">
        <v>214</v>
      </c>
      <c r="B40" s="1" t="s">
        <v>215</v>
      </c>
      <c r="C40" s="1" t="s">
        <v>216</v>
      </c>
    </row>
    <row r="41" spans="1:3" x14ac:dyDescent="0.15">
      <c r="A41" s="1" t="s">
        <v>217</v>
      </c>
      <c r="B41" s="1" t="s">
        <v>218</v>
      </c>
      <c r="C41" s="1" t="s">
        <v>219</v>
      </c>
    </row>
    <row r="42" spans="1:3" x14ac:dyDescent="0.15">
      <c r="A42" s="1" t="s">
        <v>220</v>
      </c>
      <c r="B42" s="1" t="s">
        <v>221</v>
      </c>
      <c r="C42" s="1" t="s">
        <v>222</v>
      </c>
    </row>
    <row r="43" spans="1:3" x14ac:dyDescent="0.15">
      <c r="A43" s="1" t="s">
        <v>223</v>
      </c>
      <c r="B43" s="1" t="s">
        <v>224</v>
      </c>
      <c r="C43" s="1" t="s">
        <v>225</v>
      </c>
    </row>
    <row r="44" spans="1:3" x14ac:dyDescent="0.15">
      <c r="A44" s="1" t="s">
        <v>226</v>
      </c>
      <c r="B44" s="1" t="s">
        <v>227</v>
      </c>
      <c r="C44" s="1" t="s">
        <v>228</v>
      </c>
    </row>
    <row r="45" spans="1:3" x14ac:dyDescent="0.15">
      <c r="A45" s="1" t="s">
        <v>229</v>
      </c>
      <c r="B45" s="1" t="s">
        <v>230</v>
      </c>
      <c r="C45" s="1" t="s">
        <v>231</v>
      </c>
    </row>
    <row r="46" spans="1:3" x14ac:dyDescent="0.15">
      <c r="A46" s="1" t="s">
        <v>232</v>
      </c>
      <c r="B46" s="1" t="s">
        <v>233</v>
      </c>
      <c r="C46" s="1" t="s">
        <v>234</v>
      </c>
    </row>
    <row r="47" spans="1:3" x14ac:dyDescent="0.15">
      <c r="A47" s="1" t="s">
        <v>235</v>
      </c>
      <c r="B47" s="1" t="s">
        <v>236</v>
      </c>
      <c r="C47" s="1" t="s">
        <v>237</v>
      </c>
    </row>
    <row r="48" spans="1:3" x14ac:dyDescent="0.15">
      <c r="A48" s="1" t="s">
        <v>238</v>
      </c>
      <c r="B48" s="1" t="s">
        <v>7</v>
      </c>
      <c r="C48" s="1" t="s">
        <v>239</v>
      </c>
    </row>
    <row r="49" spans="1:3" x14ac:dyDescent="0.15">
      <c r="A49" s="1" t="s">
        <v>240</v>
      </c>
      <c r="B49" s="1" t="s">
        <v>8</v>
      </c>
      <c r="C49" s="1" t="s">
        <v>8</v>
      </c>
    </row>
    <row r="50" spans="1:3" x14ac:dyDescent="0.15">
      <c r="A50" s="1" t="s">
        <v>241</v>
      </c>
      <c r="B50" s="1" t="s">
        <v>9</v>
      </c>
      <c r="C50" s="1" t="s">
        <v>242</v>
      </c>
    </row>
    <row r="51" spans="1:3" x14ac:dyDescent="0.15">
      <c r="A51" s="1" t="s">
        <v>243</v>
      </c>
      <c r="B51" s="1" t="s">
        <v>10</v>
      </c>
      <c r="C51" s="1" t="s">
        <v>244</v>
      </c>
    </row>
    <row r="52" spans="1:3" x14ac:dyDescent="0.15">
      <c r="A52" s="1" t="s">
        <v>245</v>
      </c>
      <c r="B52" s="1" t="s">
        <v>11</v>
      </c>
      <c r="C52" s="1" t="s">
        <v>246</v>
      </c>
    </row>
    <row r="53" spans="1:3" x14ac:dyDescent="0.15">
      <c r="A53" s="1" t="s">
        <v>247</v>
      </c>
      <c r="B53" s="1" t="s">
        <v>12</v>
      </c>
      <c r="C53" s="1" t="s">
        <v>248</v>
      </c>
    </row>
    <row r="54" spans="1:3" x14ac:dyDescent="0.15">
      <c r="A54" s="1" t="s">
        <v>249</v>
      </c>
      <c r="B54" s="1" t="s">
        <v>13</v>
      </c>
      <c r="C54" s="1" t="s">
        <v>250</v>
      </c>
    </row>
    <row r="55" spans="1:3" x14ac:dyDescent="0.15">
      <c r="A55" s="1" t="s">
        <v>251</v>
      </c>
      <c r="B55" s="1" t="s">
        <v>14</v>
      </c>
      <c r="C55" s="1" t="s">
        <v>252</v>
      </c>
    </row>
    <row r="56" spans="1:3" x14ac:dyDescent="0.15">
      <c r="A56" s="1" t="s">
        <v>253</v>
      </c>
      <c r="B56" s="1" t="s">
        <v>15</v>
      </c>
      <c r="C56" s="1" t="s">
        <v>254</v>
      </c>
    </row>
    <row r="57" spans="1:3" x14ac:dyDescent="0.15">
      <c r="A57" s="1" t="s">
        <v>255</v>
      </c>
      <c r="B57" s="1" t="s">
        <v>16</v>
      </c>
      <c r="C57" s="1" t="s">
        <v>256</v>
      </c>
    </row>
    <row r="58" spans="1:3" x14ac:dyDescent="0.15">
      <c r="A58" s="1" t="s">
        <v>257</v>
      </c>
      <c r="B58" s="1" t="s">
        <v>17</v>
      </c>
      <c r="C58" s="1" t="s">
        <v>258</v>
      </c>
    </row>
    <row r="59" spans="1:3" x14ac:dyDescent="0.15">
      <c r="A59" s="1" t="s">
        <v>259</v>
      </c>
      <c r="B59" s="1" t="s">
        <v>18</v>
      </c>
      <c r="C59" s="1" t="s">
        <v>258</v>
      </c>
    </row>
    <row r="60" spans="1:3" x14ac:dyDescent="0.15">
      <c r="A60" s="1" t="s">
        <v>260</v>
      </c>
      <c r="B60" s="1" t="s">
        <v>19</v>
      </c>
      <c r="C60" s="1" t="s">
        <v>258</v>
      </c>
    </row>
    <row r="61" spans="1:3" x14ac:dyDescent="0.15">
      <c r="A61" s="1" t="s">
        <v>261</v>
      </c>
      <c r="B61" s="1" t="s">
        <v>20</v>
      </c>
      <c r="C61" s="1" t="s">
        <v>258</v>
      </c>
    </row>
    <row r="62" spans="1:3" x14ac:dyDescent="0.15">
      <c r="A62" s="1" t="s">
        <v>262</v>
      </c>
      <c r="B62" s="1" t="s">
        <v>21</v>
      </c>
      <c r="C62" s="1" t="s">
        <v>258</v>
      </c>
    </row>
    <row r="63" spans="1:3" x14ac:dyDescent="0.15">
      <c r="A63" s="1" t="s">
        <v>263</v>
      </c>
      <c r="B63" s="1" t="s">
        <v>22</v>
      </c>
      <c r="C63" s="1" t="s">
        <v>258</v>
      </c>
    </row>
    <row r="64" spans="1:3" x14ac:dyDescent="0.15">
      <c r="A64" s="1" t="s">
        <v>264</v>
      </c>
      <c r="B64" s="1" t="s">
        <v>23</v>
      </c>
      <c r="C64" s="1" t="s">
        <v>258</v>
      </c>
    </row>
    <row r="65" spans="1:3" x14ac:dyDescent="0.15">
      <c r="A65" s="1" t="s">
        <v>265</v>
      </c>
      <c r="B65" s="1" t="s">
        <v>24</v>
      </c>
      <c r="C65" s="1" t="s">
        <v>258</v>
      </c>
    </row>
    <row r="66" spans="1:3" x14ac:dyDescent="0.15">
      <c r="A66" s="1" t="s">
        <v>266</v>
      </c>
      <c r="B66" s="1" t="s">
        <v>25</v>
      </c>
      <c r="C66" s="1" t="s">
        <v>258</v>
      </c>
    </row>
    <row r="67" spans="1:3" x14ac:dyDescent="0.15">
      <c r="A67" s="1" t="s">
        <v>267</v>
      </c>
      <c r="B67" s="1" t="s">
        <v>26</v>
      </c>
      <c r="C67" s="1" t="s">
        <v>258</v>
      </c>
    </row>
    <row r="68" spans="1:3" x14ac:dyDescent="0.15">
      <c r="A68" s="1" t="s">
        <v>268</v>
      </c>
      <c r="B68" s="1" t="s">
        <v>27</v>
      </c>
      <c r="C68" s="1" t="s">
        <v>258</v>
      </c>
    </row>
    <row r="69" spans="1:3" x14ac:dyDescent="0.15">
      <c r="A69" s="1" t="s">
        <v>269</v>
      </c>
      <c r="B69" s="1" t="s">
        <v>28</v>
      </c>
      <c r="C69" s="1" t="s">
        <v>258</v>
      </c>
    </row>
    <row r="70" spans="1:3" x14ac:dyDescent="0.15">
      <c r="A70" s="1" t="s">
        <v>270</v>
      </c>
      <c r="B70" s="1" t="s">
        <v>29</v>
      </c>
      <c r="C70" s="1" t="s">
        <v>258</v>
      </c>
    </row>
    <row r="71" spans="1:3" x14ac:dyDescent="0.15">
      <c r="A71" s="1" t="s">
        <v>271</v>
      </c>
      <c r="B71" s="1" t="s">
        <v>30</v>
      </c>
      <c r="C71" s="1" t="s">
        <v>258</v>
      </c>
    </row>
    <row r="72" spans="1:3" x14ac:dyDescent="0.15">
      <c r="A72" s="1" t="s">
        <v>272</v>
      </c>
      <c r="B72" s="1" t="s">
        <v>31</v>
      </c>
      <c r="C72" s="1" t="s">
        <v>258</v>
      </c>
    </row>
    <row r="73" spans="1:3" x14ac:dyDescent="0.15">
      <c r="A73" s="1" t="s">
        <v>273</v>
      </c>
      <c r="B73" s="1" t="s">
        <v>32</v>
      </c>
      <c r="C73" s="1" t="s">
        <v>258</v>
      </c>
    </row>
    <row r="74" spans="1:3" x14ac:dyDescent="0.15">
      <c r="A74" s="1" t="s">
        <v>274</v>
      </c>
      <c r="B74" s="1" t="s">
        <v>33</v>
      </c>
      <c r="C74" s="1" t="s">
        <v>258</v>
      </c>
    </row>
    <row r="75" spans="1:3" x14ac:dyDescent="0.15">
      <c r="A75" s="1" t="s">
        <v>275</v>
      </c>
      <c r="B75" s="1" t="s">
        <v>34</v>
      </c>
      <c r="C75" s="1" t="s">
        <v>258</v>
      </c>
    </row>
    <row r="76" spans="1:3" x14ac:dyDescent="0.15">
      <c r="A76" s="1" t="s">
        <v>276</v>
      </c>
      <c r="B76" s="1" t="s">
        <v>35</v>
      </c>
      <c r="C76" s="1" t="s">
        <v>258</v>
      </c>
    </row>
    <row r="77" spans="1:3" x14ac:dyDescent="0.15">
      <c r="A77" s="1" t="s">
        <v>277</v>
      </c>
      <c r="B77" s="1" t="s">
        <v>36</v>
      </c>
      <c r="C77" s="1" t="s">
        <v>258</v>
      </c>
    </row>
    <row r="78" spans="1:3" x14ac:dyDescent="0.15">
      <c r="A78" s="1" t="s">
        <v>278</v>
      </c>
      <c r="B78" s="1" t="s">
        <v>37</v>
      </c>
      <c r="C78" s="1" t="s">
        <v>279</v>
      </c>
    </row>
    <row r="79" spans="1:3" x14ac:dyDescent="0.15">
      <c r="A79" s="1" t="s">
        <v>280</v>
      </c>
      <c r="B79" s="1" t="s">
        <v>38</v>
      </c>
      <c r="C79" s="1" t="s">
        <v>279</v>
      </c>
    </row>
    <row r="80" spans="1:3" x14ac:dyDescent="0.15">
      <c r="A80" s="1" t="s">
        <v>281</v>
      </c>
      <c r="B80" s="1" t="s">
        <v>39</v>
      </c>
      <c r="C80" s="1" t="s">
        <v>279</v>
      </c>
    </row>
    <row r="81" spans="1:3" x14ac:dyDescent="0.15">
      <c r="A81" s="1" t="s">
        <v>282</v>
      </c>
      <c r="B81" s="1" t="s">
        <v>40</v>
      </c>
      <c r="C81" s="1" t="s">
        <v>279</v>
      </c>
    </row>
    <row r="82" spans="1:3" x14ac:dyDescent="0.15">
      <c r="A82" s="1" t="s">
        <v>283</v>
      </c>
      <c r="B82" s="1" t="s">
        <v>284</v>
      </c>
      <c r="C82" s="1" t="s">
        <v>285</v>
      </c>
    </row>
    <row r="83" spans="1:3" x14ac:dyDescent="0.15">
      <c r="A83" s="1" t="s">
        <v>286</v>
      </c>
      <c r="B83" s="1" t="s">
        <v>287</v>
      </c>
      <c r="C83" s="1" t="s">
        <v>288</v>
      </c>
    </row>
    <row r="84" spans="1:3" x14ac:dyDescent="0.15">
      <c r="A84" s="1" t="s">
        <v>289</v>
      </c>
      <c r="B84" s="1" t="s">
        <v>43</v>
      </c>
      <c r="C84" s="1" t="s">
        <v>290</v>
      </c>
    </row>
    <row r="85" spans="1:3" x14ac:dyDescent="0.15">
      <c r="A85" s="1" t="s">
        <v>291</v>
      </c>
      <c r="B85" s="1" t="s">
        <v>41</v>
      </c>
      <c r="C85" s="1" t="s">
        <v>292</v>
      </c>
    </row>
    <row r="86" spans="1:3" x14ac:dyDescent="0.15">
      <c r="A86" s="1" t="s">
        <v>293</v>
      </c>
      <c r="B86" s="1" t="s">
        <v>42</v>
      </c>
      <c r="C86" s="1" t="s">
        <v>294</v>
      </c>
    </row>
    <row r="87" spans="1:3" x14ac:dyDescent="0.15">
      <c r="A87" s="1" t="s">
        <v>295</v>
      </c>
      <c r="B87" s="1" t="s">
        <v>44</v>
      </c>
      <c r="C87" s="1" t="s">
        <v>296</v>
      </c>
    </row>
    <row r="88" spans="1:3" x14ac:dyDescent="0.15">
      <c r="A88" s="1" t="s">
        <v>297</v>
      </c>
      <c r="B88" s="1" t="s">
        <v>45</v>
      </c>
      <c r="C88" s="1" t="s">
        <v>298</v>
      </c>
    </row>
    <row r="89" spans="1:3" x14ac:dyDescent="0.15">
      <c r="A89" s="1" t="s">
        <v>299</v>
      </c>
      <c r="B89" s="1" t="s">
        <v>46</v>
      </c>
      <c r="C89" s="1" t="s">
        <v>300</v>
      </c>
    </row>
    <row r="90" spans="1:3" x14ac:dyDescent="0.15">
      <c r="A90" s="1" t="s">
        <v>301</v>
      </c>
      <c r="B90" s="1" t="s">
        <v>47</v>
      </c>
      <c r="C90" s="1" t="s">
        <v>302</v>
      </c>
    </row>
    <row r="91" spans="1:3" x14ac:dyDescent="0.15">
      <c r="A91" s="1" t="s">
        <v>303</v>
      </c>
      <c r="B91" s="1" t="s">
        <v>48</v>
      </c>
      <c r="C91" s="1" t="s">
        <v>304</v>
      </c>
    </row>
    <row r="92" spans="1:3" x14ac:dyDescent="0.15">
      <c r="A92" s="1" t="s">
        <v>305</v>
      </c>
      <c r="B92" s="1" t="s">
        <v>49</v>
      </c>
      <c r="C92" s="1" t="s">
        <v>306</v>
      </c>
    </row>
    <row r="93" spans="1:3" x14ac:dyDescent="0.15">
      <c r="A93" s="1" t="s">
        <v>307</v>
      </c>
      <c r="B93" s="1" t="s">
        <v>50</v>
      </c>
      <c r="C93" s="1" t="s">
        <v>308</v>
      </c>
    </row>
    <row r="94" spans="1:3" x14ac:dyDescent="0.15">
      <c r="A94" s="1" t="s">
        <v>309</v>
      </c>
      <c r="B94" s="1" t="s">
        <v>51</v>
      </c>
      <c r="C94" s="1" t="s">
        <v>310</v>
      </c>
    </row>
    <row r="95" spans="1:3" x14ac:dyDescent="0.15">
      <c r="A95" s="1" t="s">
        <v>311</v>
      </c>
      <c r="B95" s="1" t="s">
        <v>52</v>
      </c>
      <c r="C95" s="1" t="s">
        <v>312</v>
      </c>
    </row>
    <row r="96" spans="1:3" x14ac:dyDescent="0.15">
      <c r="A96" s="1" t="s">
        <v>313</v>
      </c>
      <c r="B96" s="1" t="s">
        <v>53</v>
      </c>
      <c r="C96" s="1" t="s">
        <v>314</v>
      </c>
    </row>
    <row r="97" spans="1:3" x14ac:dyDescent="0.15">
      <c r="A97" s="1" t="s">
        <v>315</v>
      </c>
      <c r="B97" s="1" t="s">
        <v>54</v>
      </c>
      <c r="C97" s="1" t="s">
        <v>316</v>
      </c>
    </row>
    <row r="98" spans="1:3" x14ac:dyDescent="0.15">
      <c r="A98" s="1" t="s">
        <v>317</v>
      </c>
      <c r="B98" s="1" t="s">
        <v>55</v>
      </c>
      <c r="C98" s="1" t="s">
        <v>318</v>
      </c>
    </row>
    <row r="99" spans="1:3" x14ac:dyDescent="0.15">
      <c r="A99" s="1" t="s">
        <v>319</v>
      </c>
      <c r="B99" s="1" t="s">
        <v>56</v>
      </c>
      <c r="C99" s="1" t="s">
        <v>320</v>
      </c>
    </row>
    <row r="100" spans="1:3" x14ac:dyDescent="0.15">
      <c r="A100" s="1" t="s">
        <v>321</v>
      </c>
      <c r="B100" s="1" t="s">
        <v>58</v>
      </c>
      <c r="C100" s="1" t="s">
        <v>322</v>
      </c>
    </row>
    <row r="101" spans="1:3" x14ac:dyDescent="0.15">
      <c r="A101" s="1" t="s">
        <v>323</v>
      </c>
      <c r="B101" s="1" t="s">
        <v>57</v>
      </c>
      <c r="C101" s="1" t="s">
        <v>324</v>
      </c>
    </row>
    <row r="102" spans="1:3" x14ac:dyDescent="0.15">
      <c r="A102" s="1" t="s">
        <v>325</v>
      </c>
      <c r="B102" s="1" t="s">
        <v>59</v>
      </c>
      <c r="C102" s="1" t="s">
        <v>326</v>
      </c>
    </row>
  </sheetData>
  <pageMargins left="0.5" right="0.5" top="1" bottom="1" header="0.5" footer="0.5"/>
  <pageSetup paperSize="0" scale="0" orientation="portrait" usePrinterDefaults="0" useFirstPageNumber="1" horizontalDpi="0" verticalDpi="0" copies="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Geral</vt:lpstr>
      <vt:lpstr>Dicionário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Maria de Oliveira</dc:creator>
  <dc:description/>
  <cp:lastModifiedBy>Usuário do Microsoft Office</cp:lastModifiedBy>
  <cp:revision>0</cp:revision>
  <dcterms:created xsi:type="dcterms:W3CDTF">2019-06-19T15:00:54Z</dcterms:created>
  <dcterms:modified xsi:type="dcterms:W3CDTF">2021-10-28T22:01:14Z</dcterms:modified>
</cp:coreProperties>
</file>