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<sst xmlns="http://schemas.openxmlformats.org/spreadsheetml/2006/main" count="62" uniqueCount="14">
  <si>
    <t>Heitor Tanoue de Mello - NUSP: 12547260</t>
  </si>
  <si>
    <t>PARTE 1</t>
  </si>
  <si>
    <t>10^7 Calculos</t>
  </si>
  <si>
    <t>10^8 Calculos</t>
  </si>
  <si>
    <t>10^9 Calculos</t>
  </si>
  <si>
    <t>10^10 Calculos</t>
  </si>
  <si>
    <t>10^11 Calculos</t>
  </si>
  <si>
    <t>Sem threads</t>
  </si>
  <si>
    <t>Com threads</t>
  </si>
  <si>
    <t>Divisão</t>
  </si>
  <si>
    <t>O uso de threads melhorou o desempenho em milhares de vezes, como é possível observar na tabela</t>
  </si>
  <si>
    <t>MEDIA</t>
  </si>
  <si>
    <t>PARTE 2</t>
  </si>
  <si>
    <t>PARTE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</si>
</sst>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Com threads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'Página1'!$N$7:$N$11</c:f>
            </c:strRef>
          </c:cat>
          <c:val>
            <c:numRef>
              <c:f>'Página1'!$O$6:$O$11</c:f>
              <c:numCache/>
            </c:numRef>
          </c:val>
          <c:smooth val="0"/>
        </c:ser>
        <c:ser>
          <c:idx val="1"/>
          <c:order val="1"/>
          <c:tx>
            <c:v>Sem threads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'Página1'!$N$7:$N$11</c:f>
            </c:strRef>
          </c:cat>
          <c:val>
            <c:numRef>
              <c:f>'Página1'!$P$6:$P$11</c:f>
              <c:numCache/>
            </c:numRef>
          </c:val>
          <c:smooth val="0"/>
        </c:ser>
        <c:axId val="1750037646"/>
        <c:axId val="891702773"/>
      </c:lineChart>
      <c:catAx>
        <c:axId val="1750037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702773"/>
      </c:catAx>
      <c:valAx>
        <c:axId val="891702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037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Com threads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'Página1'!$N$24:$N$28</c:f>
            </c:strRef>
          </c:cat>
          <c:val>
            <c:numRef>
              <c:f>'Página1'!$O$23:$O$28</c:f>
              <c:numCache/>
            </c:numRef>
          </c:val>
          <c:smooth val="0"/>
        </c:ser>
        <c:ser>
          <c:idx val="1"/>
          <c:order val="1"/>
          <c:tx>
            <c:v>Sem threads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'Página1'!$N$24:$N$28</c:f>
            </c:strRef>
          </c:cat>
          <c:val>
            <c:numRef>
              <c:f>'Página1'!$P$23:$P$28</c:f>
              <c:numCache/>
            </c:numRef>
          </c:val>
          <c:smooth val="0"/>
        </c:ser>
        <c:axId val="2116618272"/>
        <c:axId val="1156800098"/>
      </c:lineChart>
      <c:catAx>
        <c:axId val="211661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800098"/>
      </c:catAx>
      <c:valAx>
        <c:axId val="1156800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618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Com threads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'Página1'!$N$40:$N$44</c:f>
            </c:strRef>
          </c:cat>
          <c:val>
            <c:numRef>
              <c:f>'Página1'!$O$39:$O$44</c:f>
              <c:numCache/>
            </c:numRef>
          </c:val>
          <c:smooth val="0"/>
        </c:ser>
        <c:ser>
          <c:idx val="1"/>
          <c:order val="1"/>
          <c:tx>
            <c:v>Sem threads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'Página1'!$N$40:$N$44</c:f>
            </c:strRef>
          </c:cat>
          <c:val>
            <c:numRef>
              <c:f>'Página1'!$P$39:$P$44</c:f>
              <c:numCache/>
            </c:numRef>
          </c:val>
          <c:smooth val="0"/>
        </c:ser>
        <c:axId val="649314277"/>
        <c:axId val="410852611"/>
      </c:lineChart>
      <c:catAx>
        <c:axId val="649314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852611"/>
      </c:catAx>
      <c:valAx>
        <c:axId val="410852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314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76200</xdr:colOff>
      <xdr:row>0</xdr:row>
      <xdr:rowOff>0</xdr:rowOff>
    </xdr:from>
    <xdr:ext cx="4514850" cy="2790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76200</xdr:colOff>
      <xdr:row>17</xdr:row>
      <xdr:rowOff>47625</xdr:rowOff>
    </xdr:from>
    <xdr:ext cx="4514850" cy="2790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76200</xdr:colOff>
      <xdr:row>34</xdr:row>
      <xdr:rowOff>28575</xdr:rowOff>
    </xdr:from>
    <xdr:ext cx="4514850" cy="2790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5">
      <c r="A5" s="2" t="s">
        <v>1</v>
      </c>
      <c r="B5" s="3" t="s">
        <v>2</v>
      </c>
      <c r="D5" s="3" t="s">
        <v>3</v>
      </c>
      <c r="F5" s="3" t="s">
        <v>4</v>
      </c>
      <c r="H5" s="3" t="s">
        <v>5</v>
      </c>
      <c r="J5" s="3" t="s">
        <v>6</v>
      </c>
    </row>
    <row r="6">
      <c r="B6" s="1" t="s">
        <v>7</v>
      </c>
      <c r="C6" s="1" t="s">
        <v>8</v>
      </c>
      <c r="D6" s="1" t="s">
        <v>7</v>
      </c>
      <c r="E6" s="1" t="s">
        <v>8</v>
      </c>
      <c r="F6" s="1" t="s">
        <v>7</v>
      </c>
      <c r="G6" s="1" t="s">
        <v>8</v>
      </c>
      <c r="H6" s="1" t="s">
        <v>7</v>
      </c>
      <c r="I6" s="1" t="s">
        <v>8</v>
      </c>
      <c r="J6" s="1" t="s">
        <v>7</v>
      </c>
      <c r="K6" s="1" t="s">
        <v>8</v>
      </c>
      <c r="O6" s="1" t="s">
        <v>8</v>
      </c>
      <c r="P6" s="1" t="s">
        <v>7</v>
      </c>
      <c r="Q6" s="1" t="s">
        <v>9</v>
      </c>
    </row>
    <row r="7">
      <c r="A7" s="1">
        <v>1.0</v>
      </c>
      <c r="B7" s="1">
        <v>180.0</v>
      </c>
      <c r="C7" s="1">
        <v>1.0</v>
      </c>
      <c r="D7" s="1">
        <v>1817.0</v>
      </c>
      <c r="E7" s="1">
        <v>2.0</v>
      </c>
      <c r="F7" s="1">
        <v>17827.0</v>
      </c>
      <c r="G7" s="1">
        <v>7.0</v>
      </c>
      <c r="H7" s="1">
        <v>286465.0</v>
      </c>
      <c r="I7" s="4">
        <v>24.0</v>
      </c>
      <c r="J7" s="1">
        <v>3478406.0</v>
      </c>
      <c r="K7" s="4">
        <v>230.0</v>
      </c>
      <c r="M7" s="1">
        <v>7.0</v>
      </c>
      <c r="N7" s="1">
        <f t="shared" ref="N7:N11" si="1">10^M7</f>
        <v>10000000</v>
      </c>
      <c r="O7" s="4">
        <f>C17</f>
        <v>1</v>
      </c>
      <c r="P7" s="4">
        <f>B17</f>
        <v>183.5</v>
      </c>
      <c r="Q7" s="4">
        <f t="shared" ref="Q7:Q11" si="2">P7/O7</f>
        <v>183.5</v>
      </c>
    </row>
    <row r="8">
      <c r="A8" s="1">
        <v>2.0</v>
      </c>
      <c r="B8" s="1">
        <v>183.0</v>
      </c>
      <c r="C8" s="1">
        <v>1.0</v>
      </c>
      <c r="D8" s="1">
        <v>1772.0</v>
      </c>
      <c r="E8" s="1">
        <v>4.0</v>
      </c>
      <c r="F8" s="1">
        <v>17709.0</v>
      </c>
      <c r="G8" s="1">
        <v>4.0</v>
      </c>
      <c r="H8" s="1">
        <v>294615.0</v>
      </c>
      <c r="I8" s="4">
        <v>20.0</v>
      </c>
      <c r="J8" s="4">
        <v>3576908.0</v>
      </c>
      <c r="K8" s="4">
        <v>244.0</v>
      </c>
      <c r="M8" s="1">
        <v>8.0</v>
      </c>
      <c r="N8" s="1">
        <f t="shared" si="1"/>
        <v>100000000</v>
      </c>
      <c r="O8" s="4">
        <f>E17</f>
        <v>1.7</v>
      </c>
      <c r="P8" s="4">
        <f>D17</f>
        <v>1741</v>
      </c>
      <c r="Q8" s="4">
        <f t="shared" si="2"/>
        <v>1024.117647</v>
      </c>
    </row>
    <row r="9">
      <c r="A9" s="1">
        <v>3.0</v>
      </c>
      <c r="B9" s="1">
        <v>181.0</v>
      </c>
      <c r="C9" s="1">
        <v>2.0</v>
      </c>
      <c r="D9" s="1">
        <v>1734.0</v>
      </c>
      <c r="E9" s="1">
        <v>2.0</v>
      </c>
      <c r="F9" s="1">
        <v>17368.0</v>
      </c>
      <c r="G9" s="1">
        <v>7.0</v>
      </c>
      <c r="H9" s="4">
        <v>284707.0</v>
      </c>
      <c r="I9" s="4">
        <v>40.0</v>
      </c>
      <c r="J9" s="4">
        <v>3529567.0</v>
      </c>
      <c r="K9" s="4">
        <v>252.0</v>
      </c>
      <c r="M9" s="1">
        <v>9.0</v>
      </c>
      <c r="N9" s="1">
        <f t="shared" si="1"/>
        <v>1000000000</v>
      </c>
      <c r="O9" s="4">
        <f>G17</f>
        <v>6.3</v>
      </c>
      <c r="P9" s="4">
        <f>F17</f>
        <v>17352.1</v>
      </c>
      <c r="Q9" s="4">
        <f t="shared" si="2"/>
        <v>2754.301587</v>
      </c>
    </row>
    <row r="10">
      <c r="A10" s="1">
        <v>4.0</v>
      </c>
      <c r="B10" s="1">
        <v>180.0</v>
      </c>
      <c r="C10" s="1">
        <v>1.0</v>
      </c>
      <c r="D10" s="1">
        <v>1720.0</v>
      </c>
      <c r="E10" s="1">
        <v>1.0</v>
      </c>
      <c r="F10" s="1">
        <v>17199.0</v>
      </c>
      <c r="G10" s="1">
        <v>2.0</v>
      </c>
      <c r="H10" s="4">
        <v>290674.0</v>
      </c>
      <c r="I10" s="4">
        <v>20.0</v>
      </c>
      <c r="J10" s="4">
        <v>3585049.0</v>
      </c>
      <c r="K10" s="4">
        <v>237.0</v>
      </c>
      <c r="M10" s="1">
        <v>10.0</v>
      </c>
      <c r="N10" s="1">
        <f t="shared" si="1"/>
        <v>10000000000</v>
      </c>
      <c r="O10" s="4">
        <f>I17</f>
        <v>28.4</v>
      </c>
      <c r="P10" s="4">
        <f>H17</f>
        <v>286754.3</v>
      </c>
      <c r="Q10" s="4">
        <f t="shared" si="2"/>
        <v>10096.98239</v>
      </c>
    </row>
    <row r="11">
      <c r="A11" s="1">
        <v>5.0</v>
      </c>
      <c r="B11" s="1">
        <v>182.0</v>
      </c>
      <c r="C11" s="1">
        <v>0.0</v>
      </c>
      <c r="D11" s="1">
        <v>1724.0</v>
      </c>
      <c r="E11" s="1">
        <v>2.0</v>
      </c>
      <c r="F11" s="1">
        <v>17162.0</v>
      </c>
      <c r="G11" s="1">
        <v>5.0</v>
      </c>
      <c r="H11" s="4">
        <v>282600.0</v>
      </c>
      <c r="I11" s="4">
        <v>39.0</v>
      </c>
      <c r="J11" s="4">
        <v>3532910.0</v>
      </c>
      <c r="K11" s="4">
        <v>251.0</v>
      </c>
      <c r="M11" s="1">
        <v>11.0</v>
      </c>
      <c r="N11" s="1">
        <f t="shared" si="1"/>
        <v>100000000000</v>
      </c>
      <c r="O11" s="4">
        <f>K17</f>
        <v>237.9</v>
      </c>
      <c r="P11" s="4">
        <f>J17</f>
        <v>3514504.1</v>
      </c>
      <c r="Q11" s="4">
        <f t="shared" si="2"/>
        <v>14773.03111</v>
      </c>
    </row>
    <row r="12">
      <c r="A12" s="1">
        <v>6.0</v>
      </c>
      <c r="B12" s="1">
        <v>183.0</v>
      </c>
      <c r="C12" s="1">
        <v>1.0</v>
      </c>
      <c r="D12" s="1">
        <v>1728.0</v>
      </c>
      <c r="E12" s="1">
        <v>1.0</v>
      </c>
      <c r="F12" s="1">
        <v>17178.0</v>
      </c>
      <c r="G12" s="1">
        <v>8.0</v>
      </c>
      <c r="H12" s="4">
        <v>280676.0</v>
      </c>
      <c r="I12" s="4">
        <v>20.0</v>
      </c>
      <c r="J12" s="4">
        <v>3539863.0</v>
      </c>
      <c r="K12" s="4">
        <v>223.0</v>
      </c>
    </row>
    <row r="13">
      <c r="A13" s="1">
        <v>7.0</v>
      </c>
      <c r="B13" s="1">
        <v>181.0</v>
      </c>
      <c r="C13" s="1">
        <v>2.0</v>
      </c>
      <c r="D13" s="1">
        <v>1718.0</v>
      </c>
      <c r="E13" s="1">
        <v>1.0</v>
      </c>
      <c r="F13" s="1">
        <v>17230.0</v>
      </c>
      <c r="G13" s="1">
        <v>9.0</v>
      </c>
      <c r="H13" s="4">
        <v>288139.0</v>
      </c>
      <c r="I13" s="4">
        <v>30.0</v>
      </c>
      <c r="J13" s="4">
        <v>3432702.0</v>
      </c>
      <c r="K13" s="4">
        <v>252.0</v>
      </c>
      <c r="M13" s="5" t="s">
        <v>10</v>
      </c>
    </row>
    <row r="14">
      <c r="A14" s="1">
        <v>8.0</v>
      </c>
      <c r="B14" s="1">
        <v>185.0</v>
      </c>
      <c r="C14" s="1">
        <v>1.0</v>
      </c>
      <c r="D14" s="1">
        <v>1714.0</v>
      </c>
      <c r="E14" s="1">
        <v>1.0</v>
      </c>
      <c r="F14" s="1">
        <v>17196.0</v>
      </c>
      <c r="G14" s="1">
        <v>7.0</v>
      </c>
      <c r="H14" s="4">
        <v>286719.0</v>
      </c>
      <c r="I14" s="4">
        <v>31.0</v>
      </c>
      <c r="J14" s="4">
        <v>3502896.0</v>
      </c>
      <c r="K14" s="4">
        <v>239.0</v>
      </c>
    </row>
    <row r="15">
      <c r="A15" s="1">
        <v>9.0</v>
      </c>
      <c r="B15" s="1">
        <v>180.0</v>
      </c>
      <c r="C15" s="1">
        <v>0.0</v>
      </c>
      <c r="D15" s="1">
        <v>1741.0</v>
      </c>
      <c r="E15" s="1">
        <v>2.0</v>
      </c>
      <c r="F15" s="1">
        <v>17336.0</v>
      </c>
      <c r="G15" s="1">
        <v>6.0</v>
      </c>
      <c r="H15" s="4">
        <v>291104.0</v>
      </c>
      <c r="I15" s="4">
        <v>31.0</v>
      </c>
      <c r="J15" s="4">
        <v>3431748.0</v>
      </c>
      <c r="K15" s="4">
        <v>223.0</v>
      </c>
    </row>
    <row r="16">
      <c r="A16" s="1">
        <v>10.0</v>
      </c>
      <c r="B16" s="1">
        <v>200.0</v>
      </c>
      <c r="C16" s="1">
        <v>1.0</v>
      </c>
      <c r="D16" s="1">
        <v>1742.0</v>
      </c>
      <c r="E16" s="1">
        <v>1.0</v>
      </c>
      <c r="F16" s="1">
        <v>17316.0</v>
      </c>
      <c r="G16" s="1">
        <v>8.0</v>
      </c>
      <c r="H16" s="4">
        <v>281844.0</v>
      </c>
      <c r="I16" s="4">
        <v>29.0</v>
      </c>
      <c r="J16" s="4">
        <v>3534992.0</v>
      </c>
      <c r="K16" s="4">
        <v>228.0</v>
      </c>
    </row>
    <row r="17">
      <c r="A17" s="1" t="s">
        <v>11</v>
      </c>
      <c r="B17" s="4">
        <f t="shared" ref="B17:K17" si="3">AVERAGE(B7:B16)</f>
        <v>183.5</v>
      </c>
      <c r="C17" s="4">
        <f t="shared" si="3"/>
        <v>1</v>
      </c>
      <c r="D17" s="4">
        <f t="shared" si="3"/>
        <v>1741</v>
      </c>
      <c r="E17" s="4">
        <f t="shared" si="3"/>
        <v>1.7</v>
      </c>
      <c r="F17" s="4">
        <f t="shared" si="3"/>
        <v>17352.1</v>
      </c>
      <c r="G17" s="4">
        <f t="shared" si="3"/>
        <v>6.3</v>
      </c>
      <c r="H17" s="4">
        <f t="shared" si="3"/>
        <v>286754.3</v>
      </c>
      <c r="I17" s="4">
        <f t="shared" si="3"/>
        <v>28.4</v>
      </c>
      <c r="J17" s="4">
        <f t="shared" si="3"/>
        <v>3514504.1</v>
      </c>
      <c r="K17" s="4">
        <f t="shared" si="3"/>
        <v>237.9</v>
      </c>
    </row>
    <row r="21">
      <c r="A21" s="6" t="s">
        <v>12</v>
      </c>
      <c r="B21" s="3" t="s">
        <v>2</v>
      </c>
      <c r="D21" s="3" t="s">
        <v>3</v>
      </c>
      <c r="F21" s="3" t="s">
        <v>4</v>
      </c>
      <c r="H21" s="3" t="s">
        <v>5</v>
      </c>
      <c r="J21" s="3" t="s">
        <v>6</v>
      </c>
    </row>
    <row r="22">
      <c r="B22" s="1" t="s">
        <v>7</v>
      </c>
      <c r="C22" s="1" t="s">
        <v>8</v>
      </c>
      <c r="D22" s="1" t="s">
        <v>7</v>
      </c>
      <c r="E22" s="1" t="s">
        <v>8</v>
      </c>
      <c r="F22" s="1" t="s">
        <v>7</v>
      </c>
      <c r="G22" s="1" t="s">
        <v>8</v>
      </c>
      <c r="H22" s="1" t="s">
        <v>7</v>
      </c>
      <c r="I22" s="1" t="s">
        <v>8</v>
      </c>
      <c r="J22" s="1" t="s">
        <v>7</v>
      </c>
      <c r="K22" s="1" t="s">
        <v>8</v>
      </c>
    </row>
    <row r="23">
      <c r="A23" s="1">
        <v>1.0</v>
      </c>
      <c r="B23" s="1">
        <v>146.0</v>
      </c>
      <c r="C23" s="1">
        <v>0.0</v>
      </c>
      <c r="D23" s="1">
        <v>1736.0</v>
      </c>
      <c r="E23" s="1">
        <v>2.0</v>
      </c>
      <c r="F23" s="1">
        <v>20187.0</v>
      </c>
      <c r="G23" s="1">
        <v>6.0</v>
      </c>
      <c r="H23" s="1">
        <v>236541.0</v>
      </c>
      <c r="I23" s="4">
        <v>24.0</v>
      </c>
      <c r="J23" s="1">
        <v>2496833.0</v>
      </c>
      <c r="K23" s="1">
        <v>216.0</v>
      </c>
      <c r="O23" s="1" t="s">
        <v>8</v>
      </c>
      <c r="P23" s="1" t="s">
        <v>7</v>
      </c>
    </row>
    <row r="24">
      <c r="A24" s="1">
        <v>2.0</v>
      </c>
      <c r="B24" s="1">
        <v>142.0</v>
      </c>
      <c r="C24" s="1">
        <v>1.0</v>
      </c>
      <c r="D24" s="1">
        <v>1447.0</v>
      </c>
      <c r="E24" s="1">
        <v>1.0</v>
      </c>
      <c r="F24" s="1">
        <v>14571.0</v>
      </c>
      <c r="G24" s="1">
        <v>4.0</v>
      </c>
      <c r="H24" s="1">
        <v>168193.0</v>
      </c>
      <c r="I24" s="4">
        <v>20.0</v>
      </c>
      <c r="J24" s="1">
        <v>1898162.0</v>
      </c>
      <c r="K24" s="1">
        <v>169.0</v>
      </c>
      <c r="M24" s="1">
        <v>7.0</v>
      </c>
      <c r="N24" s="1">
        <f t="shared" ref="N24:N28" si="4">10^M24</f>
        <v>10000000</v>
      </c>
      <c r="O24" s="4">
        <f>C33</f>
        <v>0.7</v>
      </c>
      <c r="P24" s="4">
        <f>B33</f>
        <v>146.5</v>
      </c>
    </row>
    <row r="25">
      <c r="A25" s="1">
        <v>3.0</v>
      </c>
      <c r="B25" s="1">
        <v>135.0</v>
      </c>
      <c r="C25" s="1">
        <v>1.0</v>
      </c>
      <c r="D25" s="1">
        <v>1447.0</v>
      </c>
      <c r="E25" s="1">
        <v>3.0</v>
      </c>
      <c r="F25" s="1">
        <v>15596.0</v>
      </c>
      <c r="G25" s="1">
        <v>5.0</v>
      </c>
      <c r="H25" s="1">
        <v>185630.0</v>
      </c>
      <c r="I25" s="4">
        <v>40.0</v>
      </c>
      <c r="J25" s="1">
        <v>1893375.0</v>
      </c>
      <c r="K25" s="1">
        <v>329.0</v>
      </c>
      <c r="M25" s="1">
        <v>8.0</v>
      </c>
      <c r="N25" s="1">
        <f t="shared" si="4"/>
        <v>100000000</v>
      </c>
      <c r="O25" s="4">
        <f>E33</f>
        <v>1.4</v>
      </c>
      <c r="P25" s="4">
        <f>D33</f>
        <v>1632.3</v>
      </c>
    </row>
    <row r="26">
      <c r="A26" s="1">
        <v>4.0</v>
      </c>
      <c r="B26" s="1">
        <v>152.0</v>
      </c>
      <c r="C26" s="1">
        <v>0.0</v>
      </c>
      <c r="D26" s="1">
        <v>1677.0</v>
      </c>
      <c r="E26" s="1">
        <v>0.0</v>
      </c>
      <c r="F26" s="1">
        <v>18021.0</v>
      </c>
      <c r="G26" s="1">
        <v>1.0</v>
      </c>
      <c r="H26" s="1">
        <v>201110.0</v>
      </c>
      <c r="I26" s="4">
        <v>20.0</v>
      </c>
      <c r="J26" s="1">
        <v>2040806.0</v>
      </c>
      <c r="K26" s="1">
        <v>169.0</v>
      </c>
      <c r="M26" s="1">
        <v>9.0</v>
      </c>
      <c r="N26" s="1">
        <f t="shared" si="4"/>
        <v>1000000000</v>
      </c>
      <c r="O26" s="4">
        <f>G33</f>
        <v>4.5</v>
      </c>
      <c r="P26" s="4">
        <f>F33</f>
        <v>17733.8</v>
      </c>
    </row>
    <row r="27">
      <c r="A27" s="1">
        <v>5.0</v>
      </c>
      <c r="B27" s="1">
        <v>138.0</v>
      </c>
      <c r="C27" s="1">
        <v>2.0</v>
      </c>
      <c r="D27" s="1">
        <v>1647.0</v>
      </c>
      <c r="E27" s="1">
        <v>1.0</v>
      </c>
      <c r="F27" s="1">
        <v>16797.0</v>
      </c>
      <c r="G27" s="1">
        <v>6.0</v>
      </c>
      <c r="H27" s="1">
        <v>171492.0</v>
      </c>
      <c r="I27" s="4">
        <v>39.0</v>
      </c>
      <c r="J27" s="1">
        <v>1803940.0</v>
      </c>
      <c r="K27" s="1">
        <v>349.0</v>
      </c>
      <c r="M27" s="1">
        <v>10.0</v>
      </c>
      <c r="N27" s="1">
        <f t="shared" si="4"/>
        <v>10000000000</v>
      </c>
      <c r="O27" s="4">
        <f>I33</f>
        <v>28.4</v>
      </c>
      <c r="P27" s="4">
        <f>H33</f>
        <v>195851.4</v>
      </c>
    </row>
    <row r="28">
      <c r="A28" s="1">
        <v>6.0</v>
      </c>
      <c r="B28" s="1">
        <v>163.0</v>
      </c>
      <c r="C28" s="1">
        <v>1.0</v>
      </c>
      <c r="D28" s="1">
        <v>1751.0</v>
      </c>
      <c r="E28" s="1">
        <v>2.0</v>
      </c>
      <c r="F28" s="1">
        <v>19567.0</v>
      </c>
      <c r="G28" s="1">
        <v>8.0</v>
      </c>
      <c r="H28" s="1">
        <v>201800.0</v>
      </c>
      <c r="I28" s="4">
        <v>20.0</v>
      </c>
      <c r="J28" s="1">
        <v>2153658.0</v>
      </c>
      <c r="K28" s="1">
        <v>178.0</v>
      </c>
      <c r="M28" s="1">
        <v>11.0</v>
      </c>
      <c r="N28" s="1">
        <f t="shared" si="4"/>
        <v>100000000000</v>
      </c>
      <c r="O28" s="4">
        <f>K33</f>
        <v>243.7</v>
      </c>
      <c r="P28" s="4">
        <f>J33</f>
        <v>2078089.9</v>
      </c>
    </row>
    <row r="29">
      <c r="A29" s="1">
        <v>7.0</v>
      </c>
      <c r="B29" s="1">
        <v>144.0</v>
      </c>
      <c r="C29" s="1">
        <v>1.0</v>
      </c>
      <c r="D29" s="1">
        <v>1595.0</v>
      </c>
      <c r="E29" s="1">
        <v>1.0</v>
      </c>
      <c r="F29" s="1">
        <v>16421.0</v>
      </c>
      <c r="G29" s="1">
        <v>4.0</v>
      </c>
      <c r="H29" s="1">
        <v>184754.0</v>
      </c>
      <c r="I29" s="4">
        <v>30.0</v>
      </c>
      <c r="J29" s="1">
        <v>1969269.0</v>
      </c>
      <c r="K29" s="1">
        <v>266.0</v>
      </c>
    </row>
    <row r="30">
      <c r="A30" s="1">
        <v>8.0</v>
      </c>
      <c r="B30" s="1">
        <v>164.0</v>
      </c>
      <c r="C30" s="1">
        <v>0.0</v>
      </c>
      <c r="D30" s="1">
        <v>1900.0</v>
      </c>
      <c r="E30" s="1">
        <v>1.0</v>
      </c>
      <c r="F30" s="1">
        <v>22470.0</v>
      </c>
      <c r="G30" s="1">
        <v>3.0</v>
      </c>
      <c r="H30" s="1">
        <v>236658.0</v>
      </c>
      <c r="I30" s="4">
        <v>31.0</v>
      </c>
      <c r="J30" s="1">
        <v>2681091.0</v>
      </c>
      <c r="K30" s="1">
        <v>258.0</v>
      </c>
      <c r="M30" s="5" t="s">
        <v>10</v>
      </c>
    </row>
    <row r="31">
      <c r="A31" s="1">
        <v>9.0</v>
      </c>
      <c r="B31" s="1">
        <v>133.0</v>
      </c>
      <c r="C31" s="1">
        <v>1.0</v>
      </c>
      <c r="D31" s="1">
        <v>1348.0</v>
      </c>
      <c r="E31" s="1">
        <v>3.0</v>
      </c>
      <c r="F31" s="1">
        <v>14278.0</v>
      </c>
      <c r="G31" s="1">
        <v>5.0</v>
      </c>
      <c r="H31" s="1">
        <v>156889.0</v>
      </c>
      <c r="I31" s="4">
        <v>31.0</v>
      </c>
      <c r="J31" s="1">
        <v>1673097.0</v>
      </c>
      <c r="K31" s="1">
        <v>256.0</v>
      </c>
    </row>
    <row r="32">
      <c r="A32" s="1">
        <v>10.0</v>
      </c>
      <c r="B32" s="1">
        <v>148.0</v>
      </c>
      <c r="C32" s="1">
        <v>0.0</v>
      </c>
      <c r="D32" s="1">
        <v>1775.0</v>
      </c>
      <c r="E32" s="1">
        <v>0.0</v>
      </c>
      <c r="F32" s="1">
        <v>19430.0</v>
      </c>
      <c r="G32" s="1">
        <v>3.0</v>
      </c>
      <c r="H32" s="1">
        <v>215447.0</v>
      </c>
      <c r="I32" s="4">
        <v>29.0</v>
      </c>
      <c r="J32" s="1">
        <v>2170668.0</v>
      </c>
      <c r="K32" s="1">
        <v>247.0</v>
      </c>
    </row>
    <row r="33">
      <c r="A33" s="1" t="s">
        <v>11</v>
      </c>
      <c r="B33" s="4">
        <f t="shared" ref="B33:K33" si="5">AVERAGE(B23:B32)</f>
        <v>146.5</v>
      </c>
      <c r="C33" s="4">
        <f t="shared" si="5"/>
        <v>0.7</v>
      </c>
      <c r="D33" s="4">
        <f t="shared" si="5"/>
        <v>1632.3</v>
      </c>
      <c r="E33" s="4">
        <f t="shared" si="5"/>
        <v>1.4</v>
      </c>
      <c r="F33" s="4">
        <f t="shared" si="5"/>
        <v>17733.8</v>
      </c>
      <c r="G33" s="4">
        <f t="shared" si="5"/>
        <v>4.5</v>
      </c>
      <c r="H33" s="4">
        <f t="shared" si="5"/>
        <v>195851.4</v>
      </c>
      <c r="I33" s="4">
        <f t="shared" si="5"/>
        <v>28.4</v>
      </c>
      <c r="J33" s="4">
        <f t="shared" si="5"/>
        <v>2078089.9</v>
      </c>
      <c r="K33" s="4">
        <f t="shared" si="5"/>
        <v>243.7</v>
      </c>
    </row>
    <row r="37">
      <c r="A37" s="6" t="s">
        <v>13</v>
      </c>
      <c r="B37" s="7" t="s">
        <v>2</v>
      </c>
      <c r="D37" s="7" t="s">
        <v>3</v>
      </c>
      <c r="F37" s="7" t="s">
        <v>4</v>
      </c>
      <c r="H37" s="7" t="s">
        <v>5</v>
      </c>
      <c r="J37" s="7" t="s">
        <v>6</v>
      </c>
    </row>
    <row r="38">
      <c r="A38" s="8"/>
      <c r="B38" s="8" t="s">
        <v>7</v>
      </c>
      <c r="C38" s="8" t="s">
        <v>8</v>
      </c>
      <c r="D38" s="8" t="s">
        <v>7</v>
      </c>
      <c r="E38" s="8" t="s">
        <v>8</v>
      </c>
      <c r="F38" s="8" t="s">
        <v>7</v>
      </c>
      <c r="G38" s="8" t="s">
        <v>8</v>
      </c>
      <c r="H38" s="8" t="s">
        <v>7</v>
      </c>
      <c r="I38" s="8" t="s">
        <v>8</v>
      </c>
      <c r="J38" s="8" t="s">
        <v>7</v>
      </c>
      <c r="K38" s="8" t="s">
        <v>8</v>
      </c>
    </row>
    <row r="39">
      <c r="A39" s="9">
        <v>1.0</v>
      </c>
      <c r="B39" s="9">
        <v>151.0</v>
      </c>
      <c r="C39" s="10">
        <v>1.0</v>
      </c>
      <c r="D39" s="9">
        <v>2967.0</v>
      </c>
      <c r="E39" s="10">
        <v>1.0</v>
      </c>
      <c r="F39" s="9">
        <v>28767.0</v>
      </c>
      <c r="G39" s="10">
        <v>8.0</v>
      </c>
      <c r="H39" s="9">
        <v>287953.0</v>
      </c>
      <c r="I39" s="9">
        <v>28.0</v>
      </c>
      <c r="J39" s="9">
        <v>3786183.0</v>
      </c>
      <c r="K39" s="9">
        <v>301.0</v>
      </c>
      <c r="O39" s="1" t="s">
        <v>8</v>
      </c>
      <c r="P39" s="1" t="s">
        <v>7</v>
      </c>
    </row>
    <row r="40">
      <c r="A40" s="9">
        <v>2.0</v>
      </c>
      <c r="B40" s="9">
        <v>150.0</v>
      </c>
      <c r="C40" s="10">
        <v>0.0</v>
      </c>
      <c r="D40" s="9">
        <v>2932.0</v>
      </c>
      <c r="E40" s="10">
        <v>2.0</v>
      </c>
      <c r="F40" s="9">
        <v>28611.0</v>
      </c>
      <c r="G40" s="10">
        <v>10.0</v>
      </c>
      <c r="H40" s="9">
        <v>271035.0</v>
      </c>
      <c r="I40" s="9">
        <v>35.0</v>
      </c>
      <c r="J40" s="9">
        <v>3850948.0</v>
      </c>
      <c r="K40" s="9">
        <v>360.0</v>
      </c>
      <c r="M40" s="1">
        <v>7.0</v>
      </c>
      <c r="N40" s="1">
        <f t="shared" ref="N40:N44" si="6">10^M40</f>
        <v>10000000</v>
      </c>
      <c r="O40" s="4">
        <f>C49</f>
        <v>0.9</v>
      </c>
      <c r="P40" s="4">
        <f>B49</f>
        <v>162.2</v>
      </c>
    </row>
    <row r="41">
      <c r="A41" s="9">
        <v>3.0</v>
      </c>
      <c r="B41" s="9">
        <v>172.0</v>
      </c>
      <c r="C41" s="10">
        <v>1.0</v>
      </c>
      <c r="D41" s="9">
        <v>3009.0</v>
      </c>
      <c r="E41" s="10">
        <v>1.0</v>
      </c>
      <c r="F41" s="9">
        <v>28787.0</v>
      </c>
      <c r="G41" s="10">
        <v>7.0</v>
      </c>
      <c r="H41" s="9">
        <v>304575.0</v>
      </c>
      <c r="I41" s="9">
        <v>30.0</v>
      </c>
      <c r="J41" s="9">
        <v>3502426.0</v>
      </c>
      <c r="K41" s="9">
        <v>308.0</v>
      </c>
      <c r="M41" s="1">
        <v>8.0</v>
      </c>
      <c r="N41" s="1">
        <f t="shared" si="6"/>
        <v>100000000</v>
      </c>
      <c r="O41" s="4">
        <f>E49</f>
        <v>1.3</v>
      </c>
      <c r="P41" s="4">
        <f>D49</f>
        <v>2981.9</v>
      </c>
    </row>
    <row r="42">
      <c r="A42" s="9">
        <v>4.0</v>
      </c>
      <c r="B42" s="9">
        <v>170.0</v>
      </c>
      <c r="C42" s="10">
        <v>1.0</v>
      </c>
      <c r="D42" s="9">
        <v>2955.0</v>
      </c>
      <c r="E42" s="9">
        <v>1.0</v>
      </c>
      <c r="F42" s="9">
        <v>29195.0</v>
      </c>
      <c r="G42" s="10">
        <v>9.0</v>
      </c>
      <c r="H42" s="9">
        <v>315693.0</v>
      </c>
      <c r="I42" s="9">
        <v>33.0</v>
      </c>
      <c r="J42" s="9">
        <v>3309221.0</v>
      </c>
      <c r="K42" s="9">
        <v>344.0</v>
      </c>
      <c r="M42" s="1">
        <v>9.0</v>
      </c>
      <c r="N42" s="1">
        <f t="shared" si="6"/>
        <v>1000000000</v>
      </c>
      <c r="O42" s="4">
        <f>G49</f>
        <v>8.5</v>
      </c>
      <c r="P42" s="4">
        <f>F49</f>
        <v>28816.4</v>
      </c>
    </row>
    <row r="43">
      <c r="A43" s="9">
        <v>5.0</v>
      </c>
      <c r="B43" s="9">
        <v>162.0</v>
      </c>
      <c r="C43" s="10">
        <v>1.0</v>
      </c>
      <c r="D43" s="9">
        <v>2993.0</v>
      </c>
      <c r="E43" s="9">
        <v>2.0</v>
      </c>
      <c r="F43" s="9">
        <v>28595.0</v>
      </c>
      <c r="G43" s="10">
        <v>11.0</v>
      </c>
      <c r="H43" s="9">
        <v>293168.0</v>
      </c>
      <c r="I43" s="9">
        <v>34.0</v>
      </c>
      <c r="J43" s="9">
        <v>4297451.0</v>
      </c>
      <c r="K43" s="9">
        <v>361.0</v>
      </c>
      <c r="M43" s="1">
        <v>10.0</v>
      </c>
      <c r="N43" s="1">
        <f t="shared" si="6"/>
        <v>10000000000</v>
      </c>
      <c r="O43" s="4">
        <f>I49</f>
        <v>31.1</v>
      </c>
      <c r="P43" s="4">
        <f>H49</f>
        <v>287330.5</v>
      </c>
    </row>
    <row r="44">
      <c r="A44" s="9">
        <v>6.0</v>
      </c>
      <c r="B44" s="9">
        <v>160.0</v>
      </c>
      <c r="C44" s="9">
        <v>1.0</v>
      </c>
      <c r="D44" s="9">
        <v>2922.0</v>
      </c>
      <c r="E44" s="9">
        <v>1.0</v>
      </c>
      <c r="F44" s="9">
        <v>29001.0</v>
      </c>
      <c r="G44" s="10">
        <v>8.0</v>
      </c>
      <c r="H44" s="9">
        <v>293584.0</v>
      </c>
      <c r="I44" s="9">
        <v>28.0</v>
      </c>
      <c r="J44" s="9">
        <v>3935568.0</v>
      </c>
      <c r="K44" s="9">
        <v>307.0</v>
      </c>
      <c r="M44" s="1">
        <v>11.0</v>
      </c>
      <c r="N44" s="1">
        <f t="shared" si="6"/>
        <v>100000000000</v>
      </c>
      <c r="O44" s="4">
        <f>K49</f>
        <v>330.6</v>
      </c>
      <c r="P44" s="4">
        <f>J49</f>
        <v>3682267.8</v>
      </c>
    </row>
    <row r="45">
      <c r="A45" s="9">
        <v>7.0</v>
      </c>
      <c r="B45" s="9">
        <v>152.0</v>
      </c>
      <c r="C45" s="10">
        <v>0.0</v>
      </c>
      <c r="D45" s="9">
        <v>2995.0</v>
      </c>
      <c r="E45" s="9">
        <v>1.0</v>
      </c>
      <c r="F45" s="9">
        <v>29176.0</v>
      </c>
      <c r="G45" s="10">
        <v>7.0</v>
      </c>
      <c r="H45" s="9">
        <v>282890.0</v>
      </c>
      <c r="I45" s="9">
        <v>31.0</v>
      </c>
      <c r="J45" s="9">
        <v>3848490.0</v>
      </c>
      <c r="K45" s="9">
        <v>325.0</v>
      </c>
    </row>
    <row r="46">
      <c r="A46" s="9">
        <v>8.0</v>
      </c>
      <c r="B46" s="9">
        <v>178.0</v>
      </c>
      <c r="C46" s="9">
        <v>1.0</v>
      </c>
      <c r="D46" s="9">
        <v>3081.0</v>
      </c>
      <c r="E46" s="9">
        <v>1.0</v>
      </c>
      <c r="F46" s="9">
        <v>28711.0</v>
      </c>
      <c r="G46" s="10">
        <v>8.0</v>
      </c>
      <c r="H46" s="9">
        <v>275537.0</v>
      </c>
      <c r="I46" s="9">
        <v>32.0</v>
      </c>
      <c r="J46" s="9">
        <v>3755554.0</v>
      </c>
      <c r="K46" s="9">
        <v>354.0</v>
      </c>
      <c r="M46" s="5" t="s">
        <v>10</v>
      </c>
    </row>
    <row r="47">
      <c r="A47" s="9">
        <v>9.0</v>
      </c>
      <c r="B47" s="9">
        <v>165.0</v>
      </c>
      <c r="C47" s="10">
        <v>2.0</v>
      </c>
      <c r="D47" s="9">
        <v>2920.0</v>
      </c>
      <c r="E47" s="9">
        <v>2.0</v>
      </c>
      <c r="F47" s="9">
        <v>28368.0</v>
      </c>
      <c r="G47" s="10">
        <v>8.0</v>
      </c>
      <c r="H47" s="9">
        <v>286489.0</v>
      </c>
      <c r="I47" s="9">
        <v>32.0</v>
      </c>
      <c r="J47" s="9">
        <v>3314065.0</v>
      </c>
      <c r="K47" s="9">
        <v>365.0</v>
      </c>
    </row>
    <row r="48">
      <c r="A48" s="9">
        <v>10.0</v>
      </c>
      <c r="B48" s="9">
        <v>162.0</v>
      </c>
      <c r="C48" s="9">
        <v>1.0</v>
      </c>
      <c r="D48" s="9">
        <v>3045.0</v>
      </c>
      <c r="E48" s="9">
        <v>1.0</v>
      </c>
      <c r="F48" s="9">
        <v>28953.0</v>
      </c>
      <c r="G48" s="10">
        <v>9.0</v>
      </c>
      <c r="H48" s="9">
        <v>262381.0</v>
      </c>
      <c r="I48" s="9">
        <v>28.0</v>
      </c>
      <c r="J48" s="9">
        <v>3222772.0</v>
      </c>
      <c r="K48" s="9">
        <v>281.0</v>
      </c>
    </row>
    <row r="49">
      <c r="A49" s="8" t="s">
        <v>11</v>
      </c>
      <c r="B49" s="9">
        <f t="shared" ref="B49:K49" si="7">AVERAGE(B39:B48)</f>
        <v>162.2</v>
      </c>
      <c r="C49" s="9">
        <f t="shared" si="7"/>
        <v>0.9</v>
      </c>
      <c r="D49" s="9">
        <f t="shared" si="7"/>
        <v>2981.9</v>
      </c>
      <c r="E49" s="9">
        <f t="shared" si="7"/>
        <v>1.3</v>
      </c>
      <c r="F49" s="9">
        <f t="shared" si="7"/>
        <v>28816.4</v>
      </c>
      <c r="G49" s="9">
        <f t="shared" si="7"/>
        <v>8.5</v>
      </c>
      <c r="H49" s="9">
        <f t="shared" si="7"/>
        <v>287330.5</v>
      </c>
      <c r="I49" s="9">
        <f t="shared" si="7"/>
        <v>31.1</v>
      </c>
      <c r="J49" s="9">
        <f t="shared" si="7"/>
        <v>3682267.8</v>
      </c>
      <c r="K49" s="9">
        <f t="shared" si="7"/>
        <v>330.6</v>
      </c>
    </row>
  </sheetData>
  <mergeCells count="18">
    <mergeCell ref="B5:C5"/>
    <mergeCell ref="D5:E5"/>
    <mergeCell ref="J5:K5"/>
    <mergeCell ref="B37:C37"/>
    <mergeCell ref="D37:E37"/>
    <mergeCell ref="B21:C21"/>
    <mergeCell ref="D21:E21"/>
    <mergeCell ref="J21:K21"/>
    <mergeCell ref="M13:P16"/>
    <mergeCell ref="M30:P33"/>
    <mergeCell ref="M46:P49"/>
    <mergeCell ref="F5:G5"/>
    <mergeCell ref="H5:I5"/>
    <mergeCell ref="F21:G21"/>
    <mergeCell ref="H21:I21"/>
    <mergeCell ref="F37:G37"/>
    <mergeCell ref="H37:I37"/>
    <mergeCell ref="J37:K37"/>
  </mergeCells>
  <drawing r:id="rId1"/>
</worksheet>
</file>