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kui_zhan_thermofisher_com/Documents/Desktop/To brian/"/>
    </mc:Choice>
  </mc:AlternateContent>
  <xr:revisionPtr revIDLastSave="393" documentId="11_F25DC773A252ABDACC10487F19DD79F65BDE58EA" xr6:coauthVersionLast="45" xr6:coauthVersionMax="45" xr10:uidLastSave="{1ECC8A98-B0ED-4B9C-8608-985D2064BEAB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2" i="1" l="1"/>
  <c r="H472" i="1" s="1"/>
  <c r="F472" i="1"/>
  <c r="I473" i="1" s="1"/>
  <c r="G462" i="1"/>
  <c r="H462" i="1" s="1"/>
  <c r="F462" i="1"/>
  <c r="I468" i="1" s="1"/>
  <c r="G452" i="1"/>
  <c r="F452" i="1"/>
  <c r="I460" i="1" s="1"/>
  <c r="G442" i="1"/>
  <c r="H442" i="1" s="1"/>
  <c r="F442" i="1"/>
  <c r="G432" i="1"/>
  <c r="H432" i="1" s="1"/>
  <c r="F432" i="1"/>
  <c r="I437" i="1" s="1"/>
  <c r="G422" i="1"/>
  <c r="H422" i="1" s="1"/>
  <c r="F422" i="1"/>
  <c r="I423" i="1" s="1"/>
  <c r="I397" i="1"/>
  <c r="G412" i="1"/>
  <c r="F412" i="1"/>
  <c r="G402" i="1"/>
  <c r="F402" i="1"/>
  <c r="I409" i="1" s="1"/>
  <c r="G392" i="1"/>
  <c r="F392" i="1"/>
  <c r="I398" i="1" s="1"/>
  <c r="I388" i="1"/>
  <c r="G382" i="1"/>
  <c r="F382" i="1"/>
  <c r="I387" i="1" s="1"/>
  <c r="G372" i="1"/>
  <c r="F372" i="1"/>
  <c r="I375" i="1" s="1"/>
  <c r="G362" i="1"/>
  <c r="I364" i="1" s="1"/>
  <c r="F362" i="1"/>
  <c r="I363" i="1" s="1"/>
  <c r="I347" i="1"/>
  <c r="I349" i="1"/>
  <c r="G352" i="1"/>
  <c r="H352" i="1" s="1"/>
  <c r="F352" i="1"/>
  <c r="I359" i="1" s="1"/>
  <c r="H342" i="1"/>
  <c r="G342" i="1"/>
  <c r="F342" i="1"/>
  <c r="G332" i="1"/>
  <c r="F332" i="1"/>
  <c r="I336" i="1" s="1"/>
  <c r="I321" i="1"/>
  <c r="G322" i="1"/>
  <c r="F322" i="1"/>
  <c r="G312" i="1"/>
  <c r="I315" i="1" s="1"/>
  <c r="F312" i="1"/>
  <c r="I313" i="1" s="1"/>
  <c r="G302" i="1"/>
  <c r="F302" i="1"/>
  <c r="I310" i="1" s="1"/>
  <c r="G292" i="1"/>
  <c r="F292" i="1"/>
  <c r="I300" i="1" s="1"/>
  <c r="G282" i="1"/>
  <c r="H282" i="1" s="1"/>
  <c r="F282" i="1"/>
  <c r="G272" i="1"/>
  <c r="H272" i="1" s="1"/>
  <c r="F272" i="1"/>
  <c r="I277" i="1" s="1"/>
  <c r="I253" i="1"/>
  <c r="G262" i="1"/>
  <c r="H262" i="1" s="1"/>
  <c r="F262" i="1"/>
  <c r="I263" i="1" s="1"/>
  <c r="G252" i="1"/>
  <c r="H252" i="1" s="1"/>
  <c r="F252" i="1"/>
  <c r="I261" i="1" s="1"/>
  <c r="G242" i="1"/>
  <c r="F242" i="1"/>
  <c r="I250" i="1" s="1"/>
  <c r="G232" i="1"/>
  <c r="H232" i="1" s="1"/>
  <c r="F232" i="1"/>
  <c r="G222" i="1"/>
  <c r="F222" i="1"/>
  <c r="I230" i="1" s="1"/>
  <c r="G212" i="1"/>
  <c r="F212" i="1"/>
  <c r="I217" i="1" s="1"/>
  <c r="I193" i="1"/>
  <c r="I201" i="1"/>
  <c r="G202" i="1"/>
  <c r="F202" i="1"/>
  <c r="I208" i="1" s="1"/>
  <c r="G192" i="1"/>
  <c r="H192" i="1" s="1"/>
  <c r="F192" i="1"/>
  <c r="I200" i="1" s="1"/>
  <c r="G182" i="1"/>
  <c r="H182" i="1" s="1"/>
  <c r="F182" i="1"/>
  <c r="I190" i="1" s="1"/>
  <c r="I157" i="1"/>
  <c r="G172" i="1"/>
  <c r="H172" i="1" s="1"/>
  <c r="F172" i="1"/>
  <c r="G162" i="1"/>
  <c r="F162" i="1"/>
  <c r="I170" i="1" s="1"/>
  <c r="G152" i="1"/>
  <c r="H152" i="1" s="1"/>
  <c r="F152" i="1"/>
  <c r="I143" i="1"/>
  <c r="G142" i="1"/>
  <c r="H142" i="1" s="1"/>
  <c r="F142" i="1"/>
  <c r="G132" i="1"/>
  <c r="H132" i="1" s="1"/>
  <c r="F132" i="1"/>
  <c r="G122" i="1"/>
  <c r="H122" i="1" s="1"/>
  <c r="F122" i="1"/>
  <c r="G112" i="1"/>
  <c r="H112" i="1" s="1"/>
  <c r="F112" i="1"/>
  <c r="G102" i="1"/>
  <c r="H102" i="1" s="1"/>
  <c r="F102" i="1"/>
  <c r="I107" i="1" s="1"/>
  <c r="G92" i="1"/>
  <c r="F92" i="1"/>
  <c r="I95" i="1" s="1"/>
  <c r="I68" i="1"/>
  <c r="G82" i="1"/>
  <c r="F82" i="1"/>
  <c r="I85" i="1" s="1"/>
  <c r="G72" i="1"/>
  <c r="F72" i="1"/>
  <c r="I73" i="1" s="1"/>
  <c r="G62" i="1"/>
  <c r="F62" i="1"/>
  <c r="I48" i="1"/>
  <c r="G52" i="1"/>
  <c r="F52" i="1"/>
  <c r="G42" i="1"/>
  <c r="I44" i="1" s="1"/>
  <c r="F42" i="1"/>
  <c r="G32" i="1"/>
  <c r="I34" i="1" s="1"/>
  <c r="F32" i="1"/>
  <c r="I32" i="1" s="1"/>
  <c r="G22" i="1"/>
  <c r="F22" i="1"/>
  <c r="I25" i="1" s="1"/>
  <c r="G12" i="1"/>
  <c r="F12" i="1"/>
  <c r="I19" i="1" s="1"/>
  <c r="G2" i="1"/>
  <c r="F2" i="1"/>
  <c r="I5" i="1" s="1"/>
  <c r="I433" i="1" l="1"/>
  <c r="I47" i="1"/>
  <c r="I46" i="1"/>
  <c r="I120" i="1"/>
  <c r="I148" i="1"/>
  <c r="I158" i="1"/>
  <c r="I155" i="1"/>
  <c r="H202" i="1"/>
  <c r="H212" i="1"/>
  <c r="I221" i="1"/>
  <c r="I290" i="1"/>
  <c r="I287" i="1"/>
  <c r="I335" i="1"/>
  <c r="I386" i="1"/>
  <c r="I399" i="1"/>
  <c r="I450" i="1"/>
  <c r="I447" i="1"/>
  <c r="I59" i="1"/>
  <c r="I58" i="1"/>
  <c r="I82" i="1"/>
  <c r="I141" i="1"/>
  <c r="I167" i="1"/>
  <c r="H222" i="1"/>
  <c r="I271" i="1"/>
  <c r="H302" i="1"/>
  <c r="I395" i="1"/>
  <c r="I431" i="1"/>
  <c r="H452" i="1"/>
  <c r="I214" i="1"/>
  <c r="I227" i="1"/>
  <c r="I10" i="1"/>
  <c r="I69" i="1"/>
  <c r="I84" i="1"/>
  <c r="I133" i="1"/>
  <c r="H162" i="1"/>
  <c r="I211" i="1"/>
  <c r="I240" i="1"/>
  <c r="H242" i="1"/>
  <c r="I267" i="1"/>
  <c r="H292" i="1"/>
  <c r="I348" i="1"/>
  <c r="I345" i="1"/>
  <c r="I370" i="1"/>
  <c r="I22" i="1"/>
  <c r="I96" i="1"/>
  <c r="I130" i="1"/>
  <c r="I151" i="1"/>
  <c r="I180" i="1"/>
  <c r="I207" i="1"/>
  <c r="I260" i="1"/>
  <c r="I265" i="1"/>
  <c r="I281" i="1"/>
  <c r="I372" i="1"/>
  <c r="I410" i="1"/>
  <c r="I424" i="1"/>
  <c r="I441" i="1"/>
  <c r="I24" i="1"/>
  <c r="I147" i="1"/>
  <c r="I205" i="1"/>
  <c r="I220" i="1"/>
  <c r="I328" i="1"/>
  <c r="I374" i="1"/>
  <c r="I273" i="1"/>
  <c r="I153" i="1"/>
  <c r="I384" i="1"/>
  <c r="I3" i="1"/>
  <c r="I35" i="1"/>
  <c r="I42" i="1"/>
  <c r="I110" i="1"/>
  <c r="I138" i="1"/>
  <c r="I145" i="1"/>
  <c r="I161" i="1"/>
  <c r="I203" i="1"/>
  <c r="I216" i="1"/>
  <c r="I268" i="1"/>
  <c r="I278" i="1"/>
  <c r="I275" i="1"/>
  <c r="I360" i="1"/>
  <c r="I382" i="1"/>
  <c r="I414" i="1"/>
  <c r="I436" i="1"/>
  <c r="I435" i="1"/>
  <c r="I18" i="1"/>
  <c r="I299" i="1"/>
  <c r="I421" i="1"/>
  <c r="I413" i="1"/>
  <c r="H12" i="1"/>
  <c r="I17" i="1"/>
  <c r="I9" i="1"/>
  <c r="I31" i="1"/>
  <c r="I23" i="1"/>
  <c r="I41" i="1"/>
  <c r="I33" i="1"/>
  <c r="I45" i="1"/>
  <c r="I57" i="1"/>
  <c r="H72" i="1"/>
  <c r="I67" i="1"/>
  <c r="I79" i="1"/>
  <c r="I91" i="1"/>
  <c r="I83" i="1"/>
  <c r="I92" i="1"/>
  <c r="I94" i="1"/>
  <c r="I106" i="1"/>
  <c r="I118" i="1"/>
  <c r="I128" i="1"/>
  <c r="I140" i="1"/>
  <c r="I142" i="1"/>
  <c r="I144" i="1"/>
  <c r="I152" i="1"/>
  <c r="I154" i="1"/>
  <c r="I166" i="1"/>
  <c r="I178" i="1"/>
  <c r="I188" i="1"/>
  <c r="I202" i="1"/>
  <c r="I204" i="1"/>
  <c r="I212" i="1"/>
  <c r="I213" i="1"/>
  <c r="I226" i="1"/>
  <c r="I238" i="1"/>
  <c r="I248" i="1"/>
  <c r="I262" i="1"/>
  <c r="I264" i="1"/>
  <c r="I272" i="1"/>
  <c r="I274" i="1"/>
  <c r="I286" i="1"/>
  <c r="I298" i="1"/>
  <c r="H312" i="1"/>
  <c r="I308" i="1"/>
  <c r="I320" i="1"/>
  <c r="I332" i="1"/>
  <c r="I334" i="1"/>
  <c r="I346" i="1"/>
  <c r="I358" i="1"/>
  <c r="H362" i="1"/>
  <c r="I369" i="1"/>
  <c r="I381" i="1"/>
  <c r="I373" i="1"/>
  <c r="I385" i="1"/>
  <c r="I396" i="1"/>
  <c r="I408" i="1"/>
  <c r="I420" i="1"/>
  <c r="I430" i="1"/>
  <c r="I432" i="1"/>
  <c r="I434" i="1"/>
  <c r="I446" i="1"/>
  <c r="I456" i="1"/>
  <c r="I467" i="1"/>
  <c r="I480" i="1"/>
  <c r="I8" i="1"/>
  <c r="I40" i="1"/>
  <c r="I56" i="1"/>
  <c r="I101" i="1"/>
  <c r="I117" i="1"/>
  <c r="I127" i="1"/>
  <c r="I177" i="1"/>
  <c r="I187" i="1"/>
  <c r="I199" i="1"/>
  <c r="I225" i="1"/>
  <c r="I237" i="1"/>
  <c r="I247" i="1"/>
  <c r="I259" i="1"/>
  <c r="I285" i="1"/>
  <c r="I297" i="1"/>
  <c r="I307" i="1"/>
  <c r="I319" i="1"/>
  <c r="I341" i="1"/>
  <c r="I333" i="1"/>
  <c r="I357" i="1"/>
  <c r="I368" i="1"/>
  <c r="I380" i="1"/>
  <c r="H412" i="1"/>
  <c r="I407" i="1"/>
  <c r="I419" i="1"/>
  <c r="I429" i="1"/>
  <c r="I445" i="1"/>
  <c r="I455" i="1"/>
  <c r="I466" i="1"/>
  <c r="I479" i="1"/>
  <c r="I119" i="1"/>
  <c r="I189" i="1"/>
  <c r="I309" i="1"/>
  <c r="I30" i="1"/>
  <c r="I66" i="1"/>
  <c r="I139" i="1"/>
  <c r="I165" i="1"/>
  <c r="H22" i="1"/>
  <c r="I15" i="1"/>
  <c r="I7" i="1"/>
  <c r="I29" i="1"/>
  <c r="H32" i="1"/>
  <c r="I39" i="1"/>
  <c r="I51" i="1"/>
  <c r="I43" i="1"/>
  <c r="I55" i="1"/>
  <c r="H82" i="1"/>
  <c r="I65" i="1"/>
  <c r="I77" i="1"/>
  <c r="I89" i="1"/>
  <c r="I100" i="1"/>
  <c r="I102" i="1"/>
  <c r="I104" i="1"/>
  <c r="I116" i="1"/>
  <c r="I126" i="1"/>
  <c r="I150" i="1"/>
  <c r="I160" i="1"/>
  <c r="I162" i="1"/>
  <c r="I164" i="1"/>
  <c r="I176" i="1"/>
  <c r="I186" i="1"/>
  <c r="I198" i="1"/>
  <c r="I210" i="1"/>
  <c r="I219" i="1"/>
  <c r="I222" i="1"/>
  <c r="I224" i="1"/>
  <c r="I236" i="1"/>
  <c r="I246" i="1"/>
  <c r="I258" i="1"/>
  <c r="I270" i="1"/>
  <c r="I280" i="1"/>
  <c r="I282" i="1"/>
  <c r="I284" i="1"/>
  <c r="I296" i="1"/>
  <c r="I324" i="1"/>
  <c r="I306" i="1"/>
  <c r="I318" i="1"/>
  <c r="H332" i="1"/>
  <c r="I340" i="1"/>
  <c r="I342" i="1"/>
  <c r="I344" i="1"/>
  <c r="I356" i="1"/>
  <c r="H372" i="1"/>
  <c r="I367" i="1"/>
  <c r="I379" i="1"/>
  <c r="I391" i="1"/>
  <c r="I383" i="1"/>
  <c r="I392" i="1"/>
  <c r="I394" i="1"/>
  <c r="I406" i="1"/>
  <c r="I418" i="1"/>
  <c r="I428" i="1"/>
  <c r="I440" i="1"/>
  <c r="I442" i="1"/>
  <c r="I444" i="1"/>
  <c r="I452" i="1"/>
  <c r="I454" i="1"/>
  <c r="I465" i="1"/>
  <c r="I478" i="1"/>
  <c r="I179" i="1"/>
  <c r="I90" i="1"/>
  <c r="I93" i="1"/>
  <c r="I14" i="1"/>
  <c r="I38" i="1"/>
  <c r="I52" i="1"/>
  <c r="I62" i="1"/>
  <c r="I76" i="1"/>
  <c r="H92" i="1"/>
  <c r="I99" i="1"/>
  <c r="I103" i="1"/>
  <c r="I137" i="1"/>
  <c r="I149" i="1"/>
  <c r="I159" i="1"/>
  <c r="I171" i="1"/>
  <c r="I163" i="1"/>
  <c r="I175" i="1"/>
  <c r="I185" i="1"/>
  <c r="I197" i="1"/>
  <c r="I209" i="1"/>
  <c r="I218" i="1"/>
  <c r="I231" i="1"/>
  <c r="I223" i="1"/>
  <c r="I235" i="1"/>
  <c r="I245" i="1"/>
  <c r="I257" i="1"/>
  <c r="I269" i="1"/>
  <c r="I279" i="1"/>
  <c r="I291" i="1"/>
  <c r="I283" i="1"/>
  <c r="I295" i="1"/>
  <c r="I305" i="1"/>
  <c r="I317" i="1"/>
  <c r="I339" i="1"/>
  <c r="I351" i="1"/>
  <c r="I343" i="1"/>
  <c r="I355" i="1"/>
  <c r="I366" i="1"/>
  <c r="I378" i="1"/>
  <c r="I390" i="1"/>
  <c r="I401" i="1"/>
  <c r="I393" i="1"/>
  <c r="I405" i="1"/>
  <c r="I417" i="1"/>
  <c r="I427" i="1"/>
  <c r="I439" i="1"/>
  <c r="I451" i="1"/>
  <c r="I443" i="1"/>
  <c r="I461" i="1"/>
  <c r="I453" i="1"/>
  <c r="I464" i="1"/>
  <c r="I477" i="1"/>
  <c r="I80" i="1"/>
  <c r="I16" i="1"/>
  <c r="I78" i="1"/>
  <c r="I105" i="1"/>
  <c r="I12" i="1"/>
  <c r="I6" i="1"/>
  <c r="I28" i="1"/>
  <c r="I50" i="1"/>
  <c r="I54" i="1"/>
  <c r="I64" i="1"/>
  <c r="I88" i="1"/>
  <c r="I111" i="1"/>
  <c r="I115" i="1"/>
  <c r="I125" i="1"/>
  <c r="I21" i="1"/>
  <c r="I13" i="1"/>
  <c r="I27" i="1"/>
  <c r="H42" i="1"/>
  <c r="I37" i="1"/>
  <c r="I49" i="1"/>
  <c r="I61" i="1"/>
  <c r="I53" i="1"/>
  <c r="I71" i="1"/>
  <c r="I63" i="1"/>
  <c r="I75" i="1"/>
  <c r="I87" i="1"/>
  <c r="I98" i="1"/>
  <c r="I112" i="1"/>
  <c r="I114" i="1"/>
  <c r="I122" i="1"/>
  <c r="I124" i="1"/>
  <c r="I136" i="1"/>
  <c r="I172" i="1"/>
  <c r="I174" i="1"/>
  <c r="I182" i="1"/>
  <c r="I184" i="1"/>
  <c r="I196" i="1"/>
  <c r="I232" i="1"/>
  <c r="I234" i="1"/>
  <c r="I242" i="1"/>
  <c r="I244" i="1"/>
  <c r="I256" i="1"/>
  <c r="I292" i="1"/>
  <c r="I294" i="1"/>
  <c r="I302" i="1"/>
  <c r="I304" i="1"/>
  <c r="I316" i="1"/>
  <c r="I338" i="1"/>
  <c r="I350" i="1"/>
  <c r="I352" i="1"/>
  <c r="I354" i="1"/>
  <c r="H382" i="1"/>
  <c r="I365" i="1"/>
  <c r="I377" i="1"/>
  <c r="I389" i="1"/>
  <c r="H392" i="1"/>
  <c r="I400" i="1"/>
  <c r="I402" i="1"/>
  <c r="I404" i="1"/>
  <c r="I416" i="1"/>
  <c r="I426" i="1"/>
  <c r="I438" i="1"/>
  <c r="I471" i="1"/>
  <c r="I463" i="1"/>
  <c r="I476" i="1"/>
  <c r="I249" i="1"/>
  <c r="I20" i="1"/>
  <c r="I4" i="1"/>
  <c r="I26" i="1"/>
  <c r="I36" i="1"/>
  <c r="I60" i="1"/>
  <c r="I109" i="1"/>
  <c r="I113" i="1"/>
  <c r="I123" i="1"/>
  <c r="I135" i="1"/>
  <c r="I169" i="1"/>
  <c r="I173" i="1"/>
  <c r="I191" i="1"/>
  <c r="I183" i="1"/>
  <c r="I195" i="1"/>
  <c r="I229" i="1"/>
  <c r="I241" i="1"/>
  <c r="I233" i="1"/>
  <c r="I251" i="1"/>
  <c r="I243" i="1"/>
  <c r="I255" i="1"/>
  <c r="I289" i="1"/>
  <c r="I301" i="1"/>
  <c r="I293" i="1"/>
  <c r="I311" i="1"/>
  <c r="I303" i="1"/>
  <c r="I337" i="1"/>
  <c r="I361" i="1"/>
  <c r="I353" i="1"/>
  <c r="I362" i="1"/>
  <c r="I376" i="1"/>
  <c r="I411" i="1"/>
  <c r="I403" i="1"/>
  <c r="I415" i="1"/>
  <c r="I425" i="1"/>
  <c r="I449" i="1"/>
  <c r="I459" i="1"/>
  <c r="I470" i="1"/>
  <c r="I462" i="1"/>
  <c r="I475" i="1"/>
  <c r="I129" i="1"/>
  <c r="I239" i="1"/>
  <c r="I2" i="1"/>
  <c r="I70" i="1"/>
  <c r="I72" i="1"/>
  <c r="I74" i="1"/>
  <c r="I86" i="1"/>
  <c r="I97" i="1"/>
  <c r="I121" i="1"/>
  <c r="I131" i="1"/>
  <c r="I181" i="1"/>
  <c r="H2" i="1"/>
  <c r="I11" i="1"/>
  <c r="H52" i="1"/>
  <c r="H62" i="1"/>
  <c r="I81" i="1"/>
  <c r="I108" i="1"/>
  <c r="I132" i="1"/>
  <c r="I134" i="1"/>
  <c r="I146" i="1"/>
  <c r="I156" i="1"/>
  <c r="I168" i="1"/>
  <c r="I192" i="1"/>
  <c r="I194" i="1"/>
  <c r="I206" i="1"/>
  <c r="I215" i="1"/>
  <c r="I228" i="1"/>
  <c r="I252" i="1"/>
  <c r="I254" i="1"/>
  <c r="I266" i="1"/>
  <c r="I276" i="1"/>
  <c r="I288" i="1"/>
  <c r="I312" i="1"/>
  <c r="I314" i="1"/>
  <c r="I371" i="1"/>
  <c r="H402" i="1"/>
  <c r="I412" i="1"/>
  <c r="I422" i="1"/>
  <c r="I448" i="1"/>
  <c r="I458" i="1"/>
  <c r="I469" i="1"/>
  <c r="I472" i="1"/>
  <c r="I474" i="1"/>
  <c r="I457" i="1"/>
  <c r="I481" i="1"/>
  <c r="I323" i="1"/>
  <c r="H322" i="1"/>
  <c r="I330" i="1"/>
  <c r="I331" i="1"/>
  <c r="I329" i="1"/>
  <c r="I326" i="1"/>
  <c r="I322" i="1"/>
  <c r="I325" i="1"/>
  <c r="I327" i="1"/>
</calcChain>
</file>

<file path=xl/sharedStrings.xml><?xml version="1.0" encoding="utf-8"?>
<sst xmlns="http://schemas.openxmlformats.org/spreadsheetml/2006/main" count="972" uniqueCount="44">
  <si>
    <t>Serial NO.</t>
  </si>
  <si>
    <t>Sample ID</t>
  </si>
  <si>
    <t>SMA</t>
  </si>
  <si>
    <t>Target Abs.</t>
  </si>
  <si>
    <t>Current Abs.</t>
  </si>
  <si>
    <t>Average Abs.</t>
  </si>
  <si>
    <t>Std.Dev.</t>
  </si>
  <si>
    <t>%CV</t>
  </si>
  <si>
    <t>Z-socre</t>
  </si>
  <si>
    <t>NEW</t>
  </si>
  <si>
    <t>PBS-5-1</t>
  </si>
  <si>
    <t>PBS-5-6</t>
  </si>
  <si>
    <t>PBS-5-2</t>
  </si>
  <si>
    <t>PBS-5-3</t>
  </si>
  <si>
    <t>PBS-5-4</t>
  </si>
  <si>
    <t>PBS-5-5</t>
  </si>
  <si>
    <t>PBS-5-7</t>
  </si>
  <si>
    <t>PBS-5-8</t>
  </si>
  <si>
    <t>PBS-5-9</t>
  </si>
  <si>
    <t>PBS-5-10</t>
  </si>
  <si>
    <t>PBS-50-1</t>
  </si>
  <si>
    <t>PBS-50-2</t>
  </si>
  <si>
    <t>PBS-50-5</t>
  </si>
  <si>
    <t>PBS-50-7</t>
  </si>
  <si>
    <t>PBS-50-9</t>
  </si>
  <si>
    <t>PBS-50-4</t>
  </si>
  <si>
    <t>PBS-50-3</t>
  </si>
  <si>
    <t>PBS-50-6</t>
  </si>
  <si>
    <t>PBS-50-8</t>
  </si>
  <si>
    <t>PBS-50-10</t>
  </si>
  <si>
    <t>PBS-100-1</t>
  </si>
  <si>
    <t>PBS-100-2</t>
  </si>
  <si>
    <t>PBS-100-3</t>
  </si>
  <si>
    <t>PBS-100-4</t>
  </si>
  <si>
    <t>PBS-100-5</t>
  </si>
  <si>
    <t>PBS-100-6</t>
  </si>
  <si>
    <t>PBS-100-7</t>
  </si>
  <si>
    <t>PBS-100-8</t>
  </si>
  <si>
    <t>PBS-100-9</t>
  </si>
  <si>
    <t>PBS-100-10</t>
  </si>
  <si>
    <t>OLD</t>
  </si>
  <si>
    <t>UV-260</t>
  </si>
  <si>
    <t>uv-416</t>
  </si>
  <si>
    <t>uv-627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</si>
</sst>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tabSelected="1" zoomScaleNormal="100" workbookViewId="0">
      <selection activeCell="L15" sqref="L15"/>
    </sheetView>
  </sheetViews>
  <sheetFormatPr defaultRowHeight="15" x14ac:dyDescent="0.25"/>
  <cols>
    <col min="1" max="1" width="10.7109375" style="1" customWidth="1"/>
    <col min="2" max="2" width="11.5703125" style="1" customWidth="1"/>
    <col min="3" max="3" width="10.140625" style="1" customWidth="1"/>
    <col min="4" max="4" width="12.85546875" style="1" customWidth="1"/>
    <col min="5" max="8" width="9.140625" style="1"/>
    <col min="9" max="9" width="11.7109375" style="1" bestFit="1" customWidth="1"/>
    <col min="10" max="16384" width="9.140625" style="1"/>
  </cols>
  <sheetData>
    <row r="1" spans="1:13" s="2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41</v>
      </c>
      <c r="K1" s="2" t="s">
        <v>42</v>
      </c>
      <c r="L1" s="2" t="s">
        <v>43</v>
      </c>
    </row>
    <row r="2" spans="1:13" x14ac:dyDescent="0.25">
      <c r="A2" s="1">
        <v>2017351</v>
      </c>
      <c r="B2" s="1" t="s">
        <v>9</v>
      </c>
      <c r="C2" s="1" t="s">
        <v>10</v>
      </c>
      <c r="E2" s="1">
        <v>0.1</v>
      </c>
      <c r="F2" s="6">
        <f>AVERAGE(E2:E11)</f>
        <v>0.11499999999999999</v>
      </c>
      <c r="G2" s="6">
        <f>STDEV(E2:E11)</f>
        <v>1.2692955176439999E-2</v>
      </c>
      <c r="H2" s="7">
        <f>G2/F2</f>
        <v>0.1103735232733913</v>
      </c>
      <c r="I2" s="1">
        <f>($E2-$F$2)/$G$2</f>
        <v>-1.1817578957374877</v>
      </c>
    </row>
    <row r="3" spans="1:13" x14ac:dyDescent="0.25">
      <c r="A3" s="1">
        <v>2017351</v>
      </c>
      <c r="B3" s="1" t="s">
        <v>9</v>
      </c>
      <c r="C3" s="1" t="s">
        <v>12</v>
      </c>
      <c r="E3" s="1">
        <v>0.1</v>
      </c>
      <c r="F3" s="6"/>
      <c r="G3" s="6"/>
      <c r="H3" s="7"/>
      <c r="I3" s="1">
        <f t="shared" ref="I3:I11" si="0">($E3-$F$2)/$G$2</f>
        <v>-1.1817578957374877</v>
      </c>
    </row>
    <row r="4" spans="1:13" x14ac:dyDescent="0.25">
      <c r="A4" s="1">
        <v>2017351</v>
      </c>
      <c r="B4" s="1" t="s">
        <v>9</v>
      </c>
      <c r="C4" s="1" t="s">
        <v>13</v>
      </c>
      <c r="E4" s="1">
        <v>0.11</v>
      </c>
      <c r="F4" s="6"/>
      <c r="G4" s="6"/>
      <c r="H4" s="7"/>
      <c r="I4" s="1">
        <f t="shared" si="0"/>
        <v>-0.39391929857916225</v>
      </c>
    </row>
    <row r="5" spans="1:13" x14ac:dyDescent="0.25">
      <c r="A5" s="1">
        <v>2017351</v>
      </c>
      <c r="B5" s="1" t="s">
        <v>9</v>
      </c>
      <c r="C5" s="1" t="s">
        <v>14</v>
      </c>
      <c r="E5" s="1">
        <v>0.1</v>
      </c>
      <c r="F5" s="6"/>
      <c r="G5" s="6"/>
      <c r="H5" s="7"/>
      <c r="I5" s="1">
        <f t="shared" si="0"/>
        <v>-1.1817578957374877</v>
      </c>
    </row>
    <row r="6" spans="1:13" x14ac:dyDescent="0.25">
      <c r="A6" s="1">
        <v>2017351</v>
      </c>
      <c r="B6" s="1" t="s">
        <v>9</v>
      </c>
      <c r="C6" s="1" t="s">
        <v>15</v>
      </c>
      <c r="E6" s="1">
        <v>0.12</v>
      </c>
      <c r="F6" s="6"/>
      <c r="G6" s="6"/>
      <c r="H6" s="7"/>
      <c r="I6" s="1">
        <f t="shared" si="0"/>
        <v>0.3939192985791633</v>
      </c>
      <c r="M6" s="5"/>
    </row>
    <row r="7" spans="1:13" x14ac:dyDescent="0.25">
      <c r="A7" s="1">
        <v>2017351</v>
      </c>
      <c r="B7" s="1" t="s">
        <v>9</v>
      </c>
      <c r="C7" s="1" t="s">
        <v>11</v>
      </c>
      <c r="E7" s="1">
        <v>0.11</v>
      </c>
      <c r="F7" s="6"/>
      <c r="G7" s="6"/>
      <c r="H7" s="7"/>
      <c r="I7" s="1">
        <f t="shared" si="0"/>
        <v>-0.39391929857916225</v>
      </c>
      <c r="M7" s="5"/>
    </row>
    <row r="8" spans="1:13" x14ac:dyDescent="0.25">
      <c r="A8" s="1">
        <v>2017351</v>
      </c>
      <c r="B8" s="1" t="s">
        <v>9</v>
      </c>
      <c r="C8" s="1" t="s">
        <v>16</v>
      </c>
      <c r="E8" s="1">
        <v>0.13</v>
      </c>
      <c r="F8" s="6"/>
      <c r="G8" s="6"/>
      <c r="H8" s="7"/>
      <c r="I8" s="1">
        <f t="shared" si="0"/>
        <v>1.1817578957374899</v>
      </c>
      <c r="M8" s="5"/>
    </row>
    <row r="9" spans="1:13" x14ac:dyDescent="0.25">
      <c r="A9" s="1">
        <v>2017351</v>
      </c>
      <c r="B9" s="1" t="s">
        <v>9</v>
      </c>
      <c r="C9" s="1" t="s">
        <v>17</v>
      </c>
      <c r="E9" s="1">
        <v>0.13</v>
      </c>
      <c r="F9" s="6"/>
      <c r="G9" s="6"/>
      <c r="H9" s="7"/>
      <c r="I9" s="1">
        <f t="shared" si="0"/>
        <v>1.1817578957374899</v>
      </c>
      <c r="M9" s="5"/>
    </row>
    <row r="10" spans="1:13" x14ac:dyDescent="0.25">
      <c r="A10" s="1">
        <v>2017351</v>
      </c>
      <c r="B10" s="1" t="s">
        <v>9</v>
      </c>
      <c r="C10" s="1" t="s">
        <v>18</v>
      </c>
      <c r="E10" s="1">
        <v>0.12</v>
      </c>
      <c r="F10" s="6"/>
      <c r="G10" s="6"/>
      <c r="H10" s="7"/>
      <c r="I10" s="1">
        <f t="shared" si="0"/>
        <v>0.3939192985791633</v>
      </c>
      <c r="M10" s="5"/>
    </row>
    <row r="11" spans="1:13" x14ac:dyDescent="0.25">
      <c r="A11" s="1">
        <v>2017351</v>
      </c>
      <c r="B11" s="1" t="s">
        <v>9</v>
      </c>
      <c r="C11" s="1" t="s">
        <v>19</v>
      </c>
      <c r="E11" s="1">
        <v>0.13</v>
      </c>
      <c r="F11" s="6"/>
      <c r="G11" s="6"/>
      <c r="H11" s="7"/>
      <c r="I11" s="1">
        <f t="shared" si="0"/>
        <v>1.1817578957374899</v>
      </c>
      <c r="M11" s="5"/>
    </row>
    <row r="12" spans="1:13" x14ac:dyDescent="0.25">
      <c r="A12" s="1">
        <v>2017351</v>
      </c>
      <c r="B12" s="1" t="s">
        <v>9</v>
      </c>
      <c r="C12" s="1" t="s">
        <v>20</v>
      </c>
      <c r="E12" s="1">
        <v>1.31</v>
      </c>
      <c r="F12" s="6">
        <f>AVERAGE(E12:E21)</f>
        <v>1.3239999999999998</v>
      </c>
      <c r="G12" s="6">
        <f>STDEV(E12:E21)</f>
        <v>3.1692971530679258E-2</v>
      </c>
      <c r="H12" s="7">
        <f>G12/F12</f>
        <v>2.3937289675739624E-2</v>
      </c>
      <c r="I12" s="1">
        <f>($E12-$F$12)/$G$12</f>
        <v>-0.44173832000724789</v>
      </c>
      <c r="M12" s="5"/>
    </row>
    <row r="13" spans="1:13" x14ac:dyDescent="0.25">
      <c r="A13" s="1">
        <v>2017351</v>
      </c>
      <c r="B13" s="1" t="s">
        <v>9</v>
      </c>
      <c r="C13" s="1" t="s">
        <v>21</v>
      </c>
      <c r="E13" s="1">
        <v>1.32</v>
      </c>
      <c r="F13" s="6"/>
      <c r="G13" s="6"/>
      <c r="H13" s="7"/>
      <c r="I13" s="1">
        <f t="shared" ref="I13:I21" si="1">($E13-$F$12)/$G$12</f>
        <v>-0.12621094857349438</v>
      </c>
      <c r="M13" s="5"/>
    </row>
    <row r="14" spans="1:13" x14ac:dyDescent="0.25">
      <c r="A14" s="1">
        <v>2017351</v>
      </c>
      <c r="B14" s="1" t="s">
        <v>9</v>
      </c>
      <c r="C14" s="1" t="s">
        <v>26</v>
      </c>
      <c r="E14" s="1">
        <v>1.31</v>
      </c>
      <c r="F14" s="6"/>
      <c r="G14" s="6"/>
      <c r="H14" s="7"/>
      <c r="I14" s="1">
        <f t="shared" si="1"/>
        <v>-0.44173832000724789</v>
      </c>
      <c r="M14" s="5"/>
    </row>
    <row r="15" spans="1:13" x14ac:dyDescent="0.25">
      <c r="A15" s="1">
        <v>2017351</v>
      </c>
      <c r="B15" s="1" t="s">
        <v>9</v>
      </c>
      <c r="C15" s="1" t="s">
        <v>25</v>
      </c>
      <c r="E15" s="1">
        <v>1.35</v>
      </c>
      <c r="F15" s="6"/>
      <c r="G15" s="6"/>
      <c r="H15" s="7"/>
      <c r="I15" s="1">
        <f t="shared" si="1"/>
        <v>0.82037116572776603</v>
      </c>
      <c r="M15" s="5"/>
    </row>
    <row r="16" spans="1:13" x14ac:dyDescent="0.25">
      <c r="A16" s="1">
        <v>2017351</v>
      </c>
      <c r="B16" s="1" t="s">
        <v>9</v>
      </c>
      <c r="C16" s="1" t="s">
        <v>22</v>
      </c>
      <c r="E16" s="1">
        <v>1.37</v>
      </c>
      <c r="F16" s="6"/>
      <c r="G16" s="6"/>
      <c r="H16" s="7"/>
      <c r="I16" s="1">
        <f t="shared" si="1"/>
        <v>1.451425908595273</v>
      </c>
    </row>
    <row r="17" spans="1:9" x14ac:dyDescent="0.25">
      <c r="A17" s="1">
        <v>2017351</v>
      </c>
      <c r="B17" s="1" t="s">
        <v>9</v>
      </c>
      <c r="C17" s="1" t="s">
        <v>27</v>
      </c>
      <c r="E17" s="1">
        <v>1.29</v>
      </c>
      <c r="F17" s="6"/>
      <c r="G17" s="6"/>
      <c r="H17" s="7"/>
      <c r="I17" s="1">
        <f t="shared" si="1"/>
        <v>-1.0727930628747548</v>
      </c>
    </row>
    <row r="18" spans="1:9" x14ac:dyDescent="0.25">
      <c r="A18" s="1">
        <v>2017351</v>
      </c>
      <c r="B18" s="1" t="s">
        <v>9</v>
      </c>
      <c r="C18" s="1" t="s">
        <v>23</v>
      </c>
      <c r="E18" s="1">
        <v>1.29</v>
      </c>
      <c r="F18" s="6"/>
      <c r="G18" s="6"/>
      <c r="H18" s="7"/>
      <c r="I18" s="1">
        <f t="shared" si="1"/>
        <v>-1.0727930628747548</v>
      </c>
    </row>
    <row r="19" spans="1:9" x14ac:dyDescent="0.25">
      <c r="A19" s="1">
        <v>2017351</v>
      </c>
      <c r="B19" s="1" t="s">
        <v>9</v>
      </c>
      <c r="C19" s="1" t="s">
        <v>28</v>
      </c>
      <c r="E19" s="1">
        <v>1.37</v>
      </c>
      <c r="F19" s="6"/>
      <c r="G19" s="6"/>
      <c r="H19" s="7"/>
      <c r="I19" s="1">
        <f t="shared" si="1"/>
        <v>1.451425908595273</v>
      </c>
    </row>
    <row r="20" spans="1:9" x14ac:dyDescent="0.25">
      <c r="A20" s="1">
        <v>2017351</v>
      </c>
      <c r="B20" s="1" t="s">
        <v>9</v>
      </c>
      <c r="C20" s="1" t="s">
        <v>24</v>
      </c>
      <c r="E20" s="1">
        <v>1.29</v>
      </c>
      <c r="F20" s="6"/>
      <c r="G20" s="6"/>
      <c r="H20" s="7"/>
      <c r="I20" s="1">
        <f t="shared" si="1"/>
        <v>-1.0727930628747548</v>
      </c>
    </row>
    <row r="21" spans="1:9" x14ac:dyDescent="0.25">
      <c r="A21" s="1">
        <v>2017351</v>
      </c>
      <c r="B21" s="1" t="s">
        <v>9</v>
      </c>
      <c r="C21" s="1" t="s">
        <v>29</v>
      </c>
      <c r="E21" s="1">
        <v>1.34</v>
      </c>
      <c r="F21" s="6"/>
      <c r="G21" s="6"/>
      <c r="H21" s="7"/>
      <c r="I21" s="1">
        <f t="shared" si="1"/>
        <v>0.5048437942940126</v>
      </c>
    </row>
    <row r="22" spans="1:9" x14ac:dyDescent="0.25">
      <c r="A22" s="1">
        <v>2017351</v>
      </c>
      <c r="B22" s="1" t="s">
        <v>9</v>
      </c>
      <c r="C22" s="1" t="s">
        <v>30</v>
      </c>
      <c r="E22" s="1">
        <v>2.65</v>
      </c>
      <c r="F22" s="6">
        <f>AVERAGE(E22:E31)</f>
        <v>2.6390000000000002</v>
      </c>
      <c r="G22" s="6">
        <f>STDEV(E22:E31)</f>
        <v>4.4083254568297592E-2</v>
      </c>
      <c r="H22" s="7">
        <f>G22/F22</f>
        <v>1.670452996146176E-2</v>
      </c>
      <c r="I22" s="1">
        <f>($E22-$F$22)/$G$22</f>
        <v>0.24952785604696054</v>
      </c>
    </row>
    <row r="23" spans="1:9" x14ac:dyDescent="0.25">
      <c r="A23" s="1">
        <v>2017351</v>
      </c>
      <c r="B23" s="1" t="s">
        <v>9</v>
      </c>
      <c r="C23" s="1" t="s">
        <v>31</v>
      </c>
      <c r="E23" s="1">
        <v>2.6</v>
      </c>
      <c r="F23" s="6"/>
      <c r="G23" s="6"/>
      <c r="H23" s="7"/>
      <c r="I23" s="1">
        <f t="shared" ref="I23:I31" si="2">($E23-$F$22)/$G$22</f>
        <v>-0.88468967143925303</v>
      </c>
    </row>
    <row r="24" spans="1:9" x14ac:dyDescent="0.25">
      <c r="A24" s="1">
        <v>2017351</v>
      </c>
      <c r="B24" s="1" t="s">
        <v>9</v>
      </c>
      <c r="C24" s="1" t="s">
        <v>32</v>
      </c>
      <c r="E24" s="1">
        <v>2.62</v>
      </c>
      <c r="F24" s="6"/>
      <c r="G24" s="6"/>
      <c r="H24" s="7"/>
      <c r="I24" s="1">
        <f t="shared" si="2"/>
        <v>-0.4310026604447656</v>
      </c>
    </row>
    <row r="25" spans="1:9" x14ac:dyDescent="0.25">
      <c r="A25" s="1">
        <v>2017351</v>
      </c>
      <c r="B25" s="1" t="s">
        <v>9</v>
      </c>
      <c r="C25" s="1" t="s">
        <v>33</v>
      </c>
      <c r="E25" s="1">
        <v>2.6</v>
      </c>
      <c r="F25" s="6"/>
      <c r="G25" s="6"/>
      <c r="H25" s="7"/>
      <c r="I25" s="1">
        <f t="shared" si="2"/>
        <v>-0.88468967143925303</v>
      </c>
    </row>
    <row r="26" spans="1:9" x14ac:dyDescent="0.25">
      <c r="A26" s="1">
        <v>2017351</v>
      </c>
      <c r="B26" s="1" t="s">
        <v>9</v>
      </c>
      <c r="C26" s="1" t="s">
        <v>34</v>
      </c>
      <c r="E26" s="1">
        <v>2.64</v>
      </c>
      <c r="F26" s="6"/>
      <c r="G26" s="6"/>
      <c r="H26" s="7"/>
      <c r="I26" s="1">
        <f t="shared" si="2"/>
        <v>2.2684350549721854E-2</v>
      </c>
    </row>
    <row r="27" spans="1:9" x14ac:dyDescent="0.25">
      <c r="A27" s="1">
        <v>2017351</v>
      </c>
      <c r="B27" s="1" t="s">
        <v>9</v>
      </c>
      <c r="C27" s="1" t="s">
        <v>35</v>
      </c>
      <c r="E27" s="1">
        <v>2.65</v>
      </c>
      <c r="F27" s="6"/>
      <c r="G27" s="6"/>
      <c r="H27" s="7"/>
      <c r="I27" s="1">
        <f t="shared" si="2"/>
        <v>0.24952785604696054</v>
      </c>
    </row>
    <row r="28" spans="1:9" x14ac:dyDescent="0.25">
      <c r="A28" s="1">
        <v>2017351</v>
      </c>
      <c r="B28" s="1" t="s">
        <v>9</v>
      </c>
      <c r="C28" s="1" t="s">
        <v>36</v>
      </c>
      <c r="E28" s="1">
        <v>2.6</v>
      </c>
      <c r="F28" s="6"/>
      <c r="G28" s="6"/>
      <c r="H28" s="7"/>
      <c r="I28" s="1">
        <f t="shared" si="2"/>
        <v>-0.88468967143925303</v>
      </c>
    </row>
    <row r="29" spans="1:9" x14ac:dyDescent="0.25">
      <c r="A29" s="1">
        <v>2017351</v>
      </c>
      <c r="B29" s="1" t="s">
        <v>9</v>
      </c>
      <c r="C29" s="1" t="s">
        <v>37</v>
      </c>
      <c r="E29" s="1">
        <v>2.75</v>
      </c>
      <c r="F29" s="6"/>
      <c r="G29" s="6"/>
      <c r="H29" s="7"/>
      <c r="I29" s="1">
        <f t="shared" si="2"/>
        <v>2.5179629110193975</v>
      </c>
    </row>
    <row r="30" spans="1:9" x14ac:dyDescent="0.25">
      <c r="A30" s="1">
        <v>2017351</v>
      </c>
      <c r="B30" s="1" t="s">
        <v>9</v>
      </c>
      <c r="C30" s="1" t="s">
        <v>38</v>
      </c>
      <c r="E30" s="1">
        <v>2.64</v>
      </c>
      <c r="F30" s="6"/>
      <c r="G30" s="6"/>
      <c r="H30" s="7"/>
      <c r="I30" s="1">
        <f t="shared" si="2"/>
        <v>2.2684350549721854E-2</v>
      </c>
    </row>
    <row r="31" spans="1:9" x14ac:dyDescent="0.25">
      <c r="A31" s="1">
        <v>2017351</v>
      </c>
      <c r="B31" s="1" t="s">
        <v>9</v>
      </c>
      <c r="C31" s="1" t="s">
        <v>39</v>
      </c>
      <c r="E31" s="1">
        <v>2.64</v>
      </c>
      <c r="F31" s="6"/>
      <c r="G31" s="6"/>
      <c r="H31" s="7"/>
      <c r="I31" s="1">
        <f t="shared" si="2"/>
        <v>2.2684350549721854E-2</v>
      </c>
    </row>
    <row r="32" spans="1:9" x14ac:dyDescent="0.25">
      <c r="A32" s="1">
        <v>2018294</v>
      </c>
      <c r="B32" s="1" t="s">
        <v>9</v>
      </c>
      <c r="C32" s="1" t="s">
        <v>10</v>
      </c>
      <c r="E32" s="4">
        <v>0.11</v>
      </c>
      <c r="F32" s="6">
        <f>AVERAGE(E32:E41)</f>
        <v>0.10300000000000001</v>
      </c>
      <c r="G32" s="6">
        <f>STDEV(E32:E41)</f>
        <v>1.8885620632287114E-2</v>
      </c>
      <c r="H32" s="7">
        <f>G32/F32</f>
        <v>0.18335554011929237</v>
      </c>
      <c r="I32" s="1">
        <f>($E32-$F$32)/$G$32</f>
        <v>0.37065236754955766</v>
      </c>
    </row>
    <row r="33" spans="1:9" x14ac:dyDescent="0.25">
      <c r="A33" s="1">
        <v>2018294</v>
      </c>
      <c r="B33" s="1" t="s">
        <v>9</v>
      </c>
      <c r="C33" s="1" t="s">
        <v>12</v>
      </c>
      <c r="E33" s="4">
        <v>0.06</v>
      </c>
      <c r="F33" s="6"/>
      <c r="G33" s="6"/>
      <c r="H33" s="7"/>
      <c r="I33" s="1">
        <f t="shared" ref="I33:I41" si="3">($E33-$F$32)/$G$32</f>
        <v>-2.2768645435187143</v>
      </c>
    </row>
    <row r="34" spans="1:9" x14ac:dyDescent="0.25">
      <c r="A34" s="1">
        <v>2018294</v>
      </c>
      <c r="B34" s="1" t="s">
        <v>9</v>
      </c>
      <c r="C34" s="1" t="s">
        <v>13</v>
      </c>
      <c r="E34" s="4">
        <v>0.09</v>
      </c>
      <c r="F34" s="6"/>
      <c r="G34" s="6"/>
      <c r="H34" s="7"/>
      <c r="I34" s="1">
        <f t="shared" si="3"/>
        <v>-0.68835439687775124</v>
      </c>
    </row>
    <row r="35" spans="1:9" x14ac:dyDescent="0.25">
      <c r="A35" s="1">
        <v>2018294</v>
      </c>
      <c r="B35" s="1" t="s">
        <v>9</v>
      </c>
      <c r="C35" s="1" t="s">
        <v>14</v>
      </c>
      <c r="E35" s="4">
        <v>0.1</v>
      </c>
      <c r="F35" s="6"/>
      <c r="G35" s="6"/>
      <c r="H35" s="7"/>
      <c r="I35" s="1">
        <f t="shared" si="3"/>
        <v>-0.15885101466409646</v>
      </c>
    </row>
    <row r="36" spans="1:9" x14ac:dyDescent="0.25">
      <c r="A36" s="1">
        <v>2018294</v>
      </c>
      <c r="B36" s="1" t="s">
        <v>9</v>
      </c>
      <c r="C36" s="1" t="s">
        <v>15</v>
      </c>
      <c r="E36" s="4">
        <v>0.11</v>
      </c>
      <c r="F36" s="6"/>
      <c r="G36" s="6"/>
      <c r="H36" s="7"/>
      <c r="I36" s="1">
        <f t="shared" si="3"/>
        <v>0.37065236754955766</v>
      </c>
    </row>
    <row r="37" spans="1:9" x14ac:dyDescent="0.25">
      <c r="A37" s="1">
        <v>2018294</v>
      </c>
      <c r="B37" s="1" t="s">
        <v>9</v>
      </c>
      <c r="C37" s="1" t="s">
        <v>11</v>
      </c>
      <c r="E37" s="4">
        <v>0.12</v>
      </c>
      <c r="F37" s="6"/>
      <c r="G37" s="6"/>
      <c r="H37" s="7"/>
      <c r="I37" s="1">
        <f t="shared" si="3"/>
        <v>0.90015574976321167</v>
      </c>
    </row>
    <row r="38" spans="1:9" x14ac:dyDescent="0.25">
      <c r="A38" s="1">
        <v>2018294</v>
      </c>
      <c r="B38" s="1" t="s">
        <v>9</v>
      </c>
      <c r="C38" s="1" t="s">
        <v>16</v>
      </c>
      <c r="E38" s="4">
        <v>0.13</v>
      </c>
      <c r="F38" s="6"/>
      <c r="G38" s="6"/>
      <c r="H38" s="7"/>
      <c r="I38" s="1">
        <f t="shared" si="3"/>
        <v>1.4296591319768666</v>
      </c>
    </row>
    <row r="39" spans="1:9" x14ac:dyDescent="0.25">
      <c r="A39" s="1">
        <v>2018294</v>
      </c>
      <c r="B39" s="1" t="s">
        <v>9</v>
      </c>
      <c r="C39" s="1" t="s">
        <v>17</v>
      </c>
      <c r="E39" s="4">
        <v>0.1</v>
      </c>
      <c r="F39" s="6"/>
      <c r="G39" s="6"/>
      <c r="H39" s="7"/>
      <c r="I39" s="1">
        <f t="shared" si="3"/>
        <v>-0.15885101466409646</v>
      </c>
    </row>
    <row r="40" spans="1:9" x14ac:dyDescent="0.25">
      <c r="A40" s="1">
        <v>2018294</v>
      </c>
      <c r="B40" s="1" t="s">
        <v>9</v>
      </c>
      <c r="C40" s="1" t="s">
        <v>18</v>
      </c>
      <c r="E40" s="4">
        <v>0.11</v>
      </c>
      <c r="F40" s="6"/>
      <c r="G40" s="6"/>
      <c r="H40" s="7"/>
      <c r="I40" s="1">
        <f t="shared" si="3"/>
        <v>0.37065236754955766</v>
      </c>
    </row>
    <row r="41" spans="1:9" x14ac:dyDescent="0.25">
      <c r="A41" s="1">
        <v>2018294</v>
      </c>
      <c r="B41" s="1" t="s">
        <v>9</v>
      </c>
      <c r="C41" s="1" t="s">
        <v>19</v>
      </c>
      <c r="E41" s="4">
        <v>0.1</v>
      </c>
      <c r="F41" s="6"/>
      <c r="G41" s="6"/>
      <c r="H41" s="7"/>
      <c r="I41" s="1">
        <f t="shared" si="3"/>
        <v>-0.15885101466409646</v>
      </c>
    </row>
    <row r="42" spans="1:9" x14ac:dyDescent="0.25">
      <c r="A42" s="1">
        <v>2018294</v>
      </c>
      <c r="B42" s="1" t="s">
        <v>9</v>
      </c>
      <c r="C42" s="1" t="s">
        <v>20</v>
      </c>
      <c r="E42" s="4">
        <v>1.27</v>
      </c>
      <c r="F42" s="6">
        <f>AVERAGE(E42:E51)</f>
        <v>1.302</v>
      </c>
      <c r="G42" s="6">
        <f>STDEV(E42:E51)</f>
        <v>2.8205594401741599E-2</v>
      </c>
      <c r="H42" s="7">
        <f>G42/F42</f>
        <v>2.1663282950646387E-2</v>
      </c>
      <c r="I42" s="1">
        <f>($E42-$F$42)/$G$42</f>
        <v>-1.134526702192957</v>
      </c>
    </row>
    <row r="43" spans="1:9" x14ac:dyDescent="0.25">
      <c r="A43" s="1">
        <v>2018294</v>
      </c>
      <c r="B43" s="1" t="s">
        <v>9</v>
      </c>
      <c r="C43" s="1" t="s">
        <v>21</v>
      </c>
      <c r="E43" s="4">
        <v>1.3</v>
      </c>
      <c r="F43" s="6"/>
      <c r="G43" s="6"/>
      <c r="H43" s="7"/>
      <c r="I43" s="1">
        <f t="shared" ref="I43:I51" si="4">($E43-$F$42)/$G$42</f>
        <v>-7.0907918887059815E-2</v>
      </c>
    </row>
    <row r="44" spans="1:9" x14ac:dyDescent="0.25">
      <c r="A44" s="1">
        <v>2018294</v>
      </c>
      <c r="B44" s="1" t="s">
        <v>9</v>
      </c>
      <c r="C44" s="1" t="s">
        <v>26</v>
      </c>
      <c r="E44" s="4">
        <v>1.31</v>
      </c>
      <c r="F44" s="6"/>
      <c r="G44" s="6"/>
      <c r="H44" s="7"/>
      <c r="I44" s="1">
        <f t="shared" si="4"/>
        <v>0.28363167554823926</v>
      </c>
    </row>
    <row r="45" spans="1:9" x14ac:dyDescent="0.25">
      <c r="A45" s="1">
        <v>2018294</v>
      </c>
      <c r="B45" s="1" t="s">
        <v>9</v>
      </c>
      <c r="C45" s="1" t="s">
        <v>25</v>
      </c>
      <c r="E45" s="4">
        <v>1.28</v>
      </c>
      <c r="F45" s="6"/>
      <c r="G45" s="6"/>
      <c r="H45" s="7"/>
      <c r="I45" s="1">
        <f t="shared" si="4"/>
        <v>-0.779987107757658</v>
      </c>
    </row>
    <row r="46" spans="1:9" x14ac:dyDescent="0.25">
      <c r="A46" s="1">
        <v>2018294</v>
      </c>
      <c r="B46" s="1" t="s">
        <v>9</v>
      </c>
      <c r="C46" s="1" t="s">
        <v>22</v>
      </c>
      <c r="E46" s="4">
        <v>1.29</v>
      </c>
      <c r="F46" s="6"/>
      <c r="G46" s="6"/>
      <c r="H46" s="7"/>
      <c r="I46" s="1">
        <f t="shared" si="4"/>
        <v>-0.42544751332235892</v>
      </c>
    </row>
    <row r="47" spans="1:9" x14ac:dyDescent="0.25">
      <c r="A47" s="1">
        <v>2018294</v>
      </c>
      <c r="B47" s="1" t="s">
        <v>9</v>
      </c>
      <c r="C47" s="1" t="s">
        <v>27</v>
      </c>
      <c r="E47" s="4">
        <v>1.36</v>
      </c>
      <c r="F47" s="6"/>
      <c r="G47" s="6"/>
      <c r="H47" s="7"/>
      <c r="I47" s="1">
        <f t="shared" si="4"/>
        <v>2.0563296477247346</v>
      </c>
    </row>
    <row r="48" spans="1:9" x14ac:dyDescent="0.25">
      <c r="A48" s="1">
        <v>2018294</v>
      </c>
      <c r="B48" s="1" t="s">
        <v>9</v>
      </c>
      <c r="C48" s="1" t="s">
        <v>23</v>
      </c>
      <c r="E48" s="4">
        <v>1.32</v>
      </c>
      <c r="F48" s="6"/>
      <c r="G48" s="6"/>
      <c r="H48" s="7"/>
      <c r="I48" s="1">
        <f t="shared" si="4"/>
        <v>0.63817126998353835</v>
      </c>
    </row>
    <row r="49" spans="1:9" x14ac:dyDescent="0.25">
      <c r="A49" s="1">
        <v>2018294</v>
      </c>
      <c r="B49" s="1" t="s">
        <v>9</v>
      </c>
      <c r="C49" s="1" t="s">
        <v>28</v>
      </c>
      <c r="E49" s="4">
        <v>1.28</v>
      </c>
      <c r="F49" s="6"/>
      <c r="G49" s="6"/>
      <c r="H49" s="7"/>
      <c r="I49" s="1">
        <f t="shared" si="4"/>
        <v>-0.779987107757658</v>
      </c>
    </row>
    <row r="50" spans="1:9" x14ac:dyDescent="0.25">
      <c r="A50" s="1">
        <v>2018294</v>
      </c>
      <c r="B50" s="1" t="s">
        <v>9</v>
      </c>
      <c r="C50" s="1" t="s">
        <v>24</v>
      </c>
      <c r="E50" s="4">
        <v>1.33</v>
      </c>
      <c r="F50" s="6"/>
      <c r="G50" s="6"/>
      <c r="H50" s="7"/>
      <c r="I50" s="1">
        <f t="shared" si="4"/>
        <v>0.99271086441883749</v>
      </c>
    </row>
    <row r="51" spans="1:9" x14ac:dyDescent="0.25">
      <c r="A51" s="1">
        <v>2018294</v>
      </c>
      <c r="B51" s="1" t="s">
        <v>9</v>
      </c>
      <c r="C51" s="1" t="s">
        <v>29</v>
      </c>
      <c r="E51" s="4">
        <v>1.28</v>
      </c>
      <c r="F51" s="6"/>
      <c r="G51" s="6"/>
      <c r="H51" s="7"/>
      <c r="I51" s="1">
        <f t="shared" si="4"/>
        <v>-0.779987107757658</v>
      </c>
    </row>
    <row r="52" spans="1:9" x14ac:dyDescent="0.25">
      <c r="A52" s="1">
        <v>2018294</v>
      </c>
      <c r="B52" s="1" t="s">
        <v>9</v>
      </c>
      <c r="C52" s="1" t="s">
        <v>30</v>
      </c>
      <c r="E52" s="4">
        <v>2.62</v>
      </c>
      <c r="F52" s="6">
        <f>AVERAGE(E52:E61)</f>
        <v>2.6839999999999997</v>
      </c>
      <c r="G52" s="6">
        <f>STDEV(E52:E61)</f>
        <v>5.2957005621961317E-2</v>
      </c>
      <c r="H52" s="7">
        <f>G52/F52</f>
        <v>1.9730628026066066E-2</v>
      </c>
      <c r="I52" s="1">
        <f>($E52-$F$52)/$G$52</f>
        <v>-1.2085275450970505</v>
      </c>
    </row>
    <row r="53" spans="1:9" x14ac:dyDescent="0.25">
      <c r="A53" s="1">
        <v>2018294</v>
      </c>
      <c r="B53" s="1" t="s">
        <v>9</v>
      </c>
      <c r="C53" s="1" t="s">
        <v>31</v>
      </c>
      <c r="E53" s="4">
        <v>2.62</v>
      </c>
      <c r="F53" s="6"/>
      <c r="G53" s="6"/>
      <c r="H53" s="7"/>
      <c r="I53" s="1">
        <f t="shared" ref="I53:I61" si="5">($E53-$F$52)/$G$52</f>
        <v>-1.2085275450970505</v>
      </c>
    </row>
    <row r="54" spans="1:9" x14ac:dyDescent="0.25">
      <c r="A54" s="1">
        <v>2018294</v>
      </c>
      <c r="B54" s="1" t="s">
        <v>9</v>
      </c>
      <c r="C54" s="1" t="s">
        <v>32</v>
      </c>
      <c r="E54" s="4">
        <v>2.66</v>
      </c>
      <c r="F54" s="6"/>
      <c r="G54" s="6"/>
      <c r="H54" s="7"/>
      <c r="I54" s="1">
        <f t="shared" si="5"/>
        <v>-0.4531978294113887</v>
      </c>
    </row>
    <row r="55" spans="1:9" x14ac:dyDescent="0.25">
      <c r="A55" s="1">
        <v>2018294</v>
      </c>
      <c r="B55" s="1" t="s">
        <v>9</v>
      </c>
      <c r="C55" s="1" t="s">
        <v>33</v>
      </c>
      <c r="E55" s="4">
        <v>2.69</v>
      </c>
      <c r="F55" s="6"/>
      <c r="G55" s="6"/>
      <c r="H55" s="7"/>
      <c r="I55" s="1">
        <f t="shared" si="5"/>
        <v>0.11329945735285346</v>
      </c>
    </row>
    <row r="56" spans="1:9" x14ac:dyDescent="0.25">
      <c r="A56" s="1">
        <v>2018294</v>
      </c>
      <c r="B56" s="1" t="s">
        <v>9</v>
      </c>
      <c r="C56" s="1" t="s">
        <v>34</v>
      </c>
      <c r="E56" s="4">
        <v>2.69</v>
      </c>
      <c r="F56" s="6"/>
      <c r="G56" s="6"/>
      <c r="H56" s="7"/>
      <c r="I56" s="1">
        <f t="shared" si="5"/>
        <v>0.11329945735285346</v>
      </c>
    </row>
    <row r="57" spans="1:9" x14ac:dyDescent="0.25">
      <c r="A57" s="1">
        <v>2018294</v>
      </c>
      <c r="B57" s="1" t="s">
        <v>9</v>
      </c>
      <c r="C57" s="1" t="s">
        <v>35</v>
      </c>
      <c r="E57" s="4">
        <v>2.69</v>
      </c>
      <c r="F57" s="6"/>
      <c r="G57" s="6"/>
      <c r="H57" s="7"/>
      <c r="I57" s="1">
        <f t="shared" si="5"/>
        <v>0.11329945735285346</v>
      </c>
    </row>
    <row r="58" spans="1:9" x14ac:dyDescent="0.25">
      <c r="A58" s="1">
        <v>2018294</v>
      </c>
      <c r="B58" s="1" t="s">
        <v>9</v>
      </c>
      <c r="C58" s="1" t="s">
        <v>36</v>
      </c>
      <c r="E58" s="4">
        <v>2.7</v>
      </c>
      <c r="F58" s="6"/>
      <c r="G58" s="6"/>
      <c r="H58" s="7"/>
      <c r="I58" s="1">
        <f t="shared" si="5"/>
        <v>0.30213188627427312</v>
      </c>
    </row>
    <row r="59" spans="1:9" x14ac:dyDescent="0.25">
      <c r="A59" s="1">
        <v>2018294</v>
      </c>
      <c r="B59" s="1" t="s">
        <v>9</v>
      </c>
      <c r="C59" s="1" t="s">
        <v>37</v>
      </c>
      <c r="E59" s="4">
        <v>2.67</v>
      </c>
      <c r="F59" s="6"/>
      <c r="G59" s="6"/>
      <c r="H59" s="7"/>
      <c r="I59" s="1">
        <f t="shared" si="5"/>
        <v>-0.26436540048997742</v>
      </c>
    </row>
    <row r="60" spans="1:9" x14ac:dyDescent="0.25">
      <c r="A60" s="1">
        <v>2018294</v>
      </c>
      <c r="B60" s="1" t="s">
        <v>9</v>
      </c>
      <c r="C60" s="1" t="s">
        <v>38</v>
      </c>
      <c r="E60" s="4">
        <v>2.81</v>
      </c>
      <c r="F60" s="6"/>
      <c r="G60" s="6"/>
      <c r="H60" s="7"/>
      <c r="I60" s="1">
        <f t="shared" si="5"/>
        <v>2.3792886044098389</v>
      </c>
    </row>
    <row r="61" spans="1:9" x14ac:dyDescent="0.25">
      <c r="A61" s="1">
        <v>2018294</v>
      </c>
      <c r="B61" s="1" t="s">
        <v>9</v>
      </c>
      <c r="C61" s="1" t="s">
        <v>39</v>
      </c>
      <c r="E61" s="4">
        <v>2.69</v>
      </c>
      <c r="F61" s="6"/>
      <c r="G61" s="6"/>
      <c r="H61" s="7"/>
      <c r="I61" s="1">
        <f t="shared" si="5"/>
        <v>0.11329945735285346</v>
      </c>
    </row>
    <row r="62" spans="1:9" x14ac:dyDescent="0.25">
      <c r="A62" s="1">
        <v>2017350</v>
      </c>
      <c r="B62" s="1" t="s">
        <v>9</v>
      </c>
      <c r="C62" s="1" t="s">
        <v>10</v>
      </c>
      <c r="E62" s="4">
        <v>0.09</v>
      </c>
      <c r="F62" s="6">
        <f>AVERAGE(E62:E71)</f>
        <v>0.10400000000000001</v>
      </c>
      <c r="G62" s="6">
        <f>STDEV(E62:E71)</f>
        <v>9.6609178307929585E-3</v>
      </c>
      <c r="H62" s="7">
        <f>G62/F62</f>
        <v>9.2893440680701517E-2</v>
      </c>
      <c r="I62" s="1">
        <f>($E62-$F$62)/$G$62</f>
        <v>-1.4491376746189453</v>
      </c>
    </row>
    <row r="63" spans="1:9" x14ac:dyDescent="0.25">
      <c r="A63" s="1">
        <v>2017350</v>
      </c>
      <c r="B63" s="1" t="s">
        <v>9</v>
      </c>
      <c r="C63" s="1" t="s">
        <v>12</v>
      </c>
      <c r="E63" s="4">
        <v>0.11</v>
      </c>
      <c r="F63" s="6"/>
      <c r="G63" s="6"/>
      <c r="H63" s="7"/>
      <c r="I63" s="1">
        <f t="shared" ref="I63:I71" si="6">($E63-$F$62)/$G$62</f>
        <v>0.62105900340811793</v>
      </c>
    </row>
    <row r="64" spans="1:9" x14ac:dyDescent="0.25">
      <c r="A64" s="1">
        <v>2017350</v>
      </c>
      <c r="B64" s="1" t="s">
        <v>9</v>
      </c>
      <c r="C64" s="1" t="s">
        <v>13</v>
      </c>
      <c r="E64" s="4">
        <v>0.1</v>
      </c>
      <c r="F64" s="6"/>
      <c r="G64" s="6"/>
      <c r="H64" s="7"/>
      <c r="I64" s="1">
        <f t="shared" si="6"/>
        <v>-0.41403933560541289</v>
      </c>
    </row>
    <row r="65" spans="1:9" x14ac:dyDescent="0.25">
      <c r="A65" s="1">
        <v>2017350</v>
      </c>
      <c r="B65" s="1" t="s">
        <v>9</v>
      </c>
      <c r="C65" s="1" t="s">
        <v>14</v>
      </c>
      <c r="E65" s="4">
        <v>0.11</v>
      </c>
      <c r="F65" s="6"/>
      <c r="G65" s="6"/>
      <c r="H65" s="7"/>
      <c r="I65" s="1">
        <f t="shared" si="6"/>
        <v>0.62105900340811793</v>
      </c>
    </row>
    <row r="66" spans="1:9" x14ac:dyDescent="0.25">
      <c r="A66" s="1">
        <v>2017350</v>
      </c>
      <c r="B66" s="1" t="s">
        <v>9</v>
      </c>
      <c r="C66" s="1" t="s">
        <v>15</v>
      </c>
      <c r="E66" s="4">
        <v>0.11</v>
      </c>
      <c r="F66" s="6"/>
      <c r="G66" s="6"/>
      <c r="H66" s="7"/>
      <c r="I66" s="1">
        <f t="shared" si="6"/>
        <v>0.62105900340811793</v>
      </c>
    </row>
    <row r="67" spans="1:9" x14ac:dyDescent="0.25">
      <c r="A67" s="1">
        <v>2017350</v>
      </c>
      <c r="B67" s="1" t="s">
        <v>9</v>
      </c>
      <c r="C67" s="1" t="s">
        <v>11</v>
      </c>
      <c r="E67" s="4">
        <v>0.1</v>
      </c>
      <c r="F67" s="6"/>
      <c r="G67" s="6"/>
      <c r="H67" s="7"/>
      <c r="I67" s="1">
        <f t="shared" si="6"/>
        <v>-0.41403933560541289</v>
      </c>
    </row>
    <row r="68" spans="1:9" x14ac:dyDescent="0.25">
      <c r="A68" s="1">
        <v>2017350</v>
      </c>
      <c r="B68" s="1" t="s">
        <v>9</v>
      </c>
      <c r="C68" s="1" t="s">
        <v>16</v>
      </c>
      <c r="E68" s="4">
        <v>0.12</v>
      </c>
      <c r="F68" s="6"/>
      <c r="G68" s="6"/>
      <c r="H68" s="7"/>
      <c r="I68" s="1">
        <f t="shared" si="6"/>
        <v>1.6561573424216489</v>
      </c>
    </row>
    <row r="69" spans="1:9" x14ac:dyDescent="0.25">
      <c r="A69" s="1">
        <v>2017350</v>
      </c>
      <c r="B69" s="1" t="s">
        <v>9</v>
      </c>
      <c r="C69" s="1" t="s">
        <v>17</v>
      </c>
      <c r="E69" s="4">
        <v>0.1</v>
      </c>
      <c r="F69" s="6"/>
      <c r="G69" s="6"/>
      <c r="H69" s="7"/>
      <c r="I69" s="1">
        <f t="shared" si="6"/>
        <v>-0.41403933560541289</v>
      </c>
    </row>
    <row r="70" spans="1:9" x14ac:dyDescent="0.25">
      <c r="A70" s="1">
        <v>2017350</v>
      </c>
      <c r="B70" s="1" t="s">
        <v>9</v>
      </c>
      <c r="C70" s="1" t="s">
        <v>18</v>
      </c>
      <c r="E70" s="4">
        <v>0.09</v>
      </c>
      <c r="F70" s="6"/>
      <c r="G70" s="6"/>
      <c r="H70" s="7"/>
      <c r="I70" s="1">
        <f t="shared" si="6"/>
        <v>-1.4491376746189453</v>
      </c>
    </row>
    <row r="71" spans="1:9" x14ac:dyDescent="0.25">
      <c r="A71" s="1">
        <v>2017350</v>
      </c>
      <c r="B71" s="1" t="s">
        <v>9</v>
      </c>
      <c r="C71" s="1" t="s">
        <v>19</v>
      </c>
      <c r="E71" s="4">
        <v>0.11</v>
      </c>
      <c r="F71" s="6"/>
      <c r="G71" s="6"/>
      <c r="H71" s="7"/>
      <c r="I71" s="1">
        <f t="shared" si="6"/>
        <v>0.62105900340811793</v>
      </c>
    </row>
    <row r="72" spans="1:9" x14ac:dyDescent="0.25">
      <c r="A72" s="1">
        <v>2017350</v>
      </c>
      <c r="B72" s="1" t="s">
        <v>9</v>
      </c>
      <c r="C72" s="1" t="s">
        <v>20</v>
      </c>
      <c r="E72" s="4">
        <v>1.34</v>
      </c>
      <c r="F72" s="6">
        <f>AVERAGE(E72:E81)</f>
        <v>1.367</v>
      </c>
      <c r="G72" s="6">
        <f>STDEV(E72:E81)</f>
        <v>3.3015148038438295E-2</v>
      </c>
      <c r="H72" s="7">
        <f>G72/F72</f>
        <v>2.4151534775741255E-2</v>
      </c>
      <c r="I72" s="1">
        <f>($E72-$F$72)/$G$72</f>
        <v>-0.81780641930076547</v>
      </c>
    </row>
    <row r="73" spans="1:9" x14ac:dyDescent="0.25">
      <c r="A73" s="1">
        <v>2017350</v>
      </c>
      <c r="B73" s="1" t="s">
        <v>9</v>
      </c>
      <c r="C73" s="1" t="s">
        <v>21</v>
      </c>
      <c r="E73" s="4">
        <v>1.37</v>
      </c>
      <c r="F73" s="6"/>
      <c r="G73" s="6"/>
      <c r="H73" s="7"/>
      <c r="I73" s="1">
        <f t="shared" ref="I73:I81" si="7">($E73-$F$72)/$G$72</f>
        <v>9.0867379922311003E-2</v>
      </c>
    </row>
    <row r="74" spans="1:9" x14ac:dyDescent="0.25">
      <c r="A74" s="1">
        <v>2017350</v>
      </c>
      <c r="B74" s="1" t="s">
        <v>9</v>
      </c>
      <c r="C74" s="1" t="s">
        <v>26</v>
      </c>
      <c r="E74" s="4">
        <v>1.42</v>
      </c>
      <c r="F74" s="6"/>
      <c r="G74" s="6"/>
      <c r="H74" s="7"/>
      <c r="I74" s="1">
        <f t="shared" si="7"/>
        <v>1.6053237119607651</v>
      </c>
    </row>
    <row r="75" spans="1:9" x14ac:dyDescent="0.25">
      <c r="A75" s="1">
        <v>2017350</v>
      </c>
      <c r="B75" s="1" t="s">
        <v>9</v>
      </c>
      <c r="C75" s="1" t="s">
        <v>25</v>
      </c>
      <c r="E75" s="4">
        <v>1.37</v>
      </c>
      <c r="F75" s="6"/>
      <c r="G75" s="6"/>
      <c r="H75" s="7"/>
      <c r="I75" s="1">
        <f t="shared" si="7"/>
        <v>9.0867379922311003E-2</v>
      </c>
    </row>
    <row r="76" spans="1:9" x14ac:dyDescent="0.25">
      <c r="A76" s="1">
        <v>2017350</v>
      </c>
      <c r="B76" s="1" t="s">
        <v>9</v>
      </c>
      <c r="C76" s="1" t="s">
        <v>22</v>
      </c>
      <c r="E76" s="4">
        <v>1.37</v>
      </c>
      <c r="F76" s="6"/>
      <c r="G76" s="6"/>
      <c r="H76" s="7"/>
      <c r="I76" s="1">
        <f t="shared" si="7"/>
        <v>9.0867379922311003E-2</v>
      </c>
    </row>
    <row r="77" spans="1:9" x14ac:dyDescent="0.25">
      <c r="A77" s="1">
        <v>2017350</v>
      </c>
      <c r="B77" s="1" t="s">
        <v>9</v>
      </c>
      <c r="C77" s="1" t="s">
        <v>27</v>
      </c>
      <c r="E77" s="4">
        <v>1.41</v>
      </c>
      <c r="F77" s="6"/>
      <c r="G77" s="6"/>
      <c r="H77" s="7"/>
      <c r="I77" s="1">
        <f t="shared" si="7"/>
        <v>1.3024324455530729</v>
      </c>
    </row>
    <row r="78" spans="1:9" x14ac:dyDescent="0.25">
      <c r="A78" s="1">
        <v>2017350</v>
      </c>
      <c r="B78" s="1" t="s">
        <v>9</v>
      </c>
      <c r="C78" s="1" t="s">
        <v>23</v>
      </c>
      <c r="E78" s="4">
        <v>1.32</v>
      </c>
      <c r="F78" s="6"/>
      <c r="G78" s="6"/>
      <c r="H78" s="7"/>
      <c r="I78" s="1">
        <f t="shared" si="7"/>
        <v>-1.4235889521161498</v>
      </c>
    </row>
    <row r="79" spans="1:9" x14ac:dyDescent="0.25">
      <c r="A79" s="1">
        <v>2017350</v>
      </c>
      <c r="B79" s="1" t="s">
        <v>9</v>
      </c>
      <c r="C79" s="1" t="s">
        <v>28</v>
      </c>
      <c r="E79" s="4">
        <v>1.33</v>
      </c>
      <c r="F79" s="6"/>
      <c r="G79" s="6"/>
      <c r="H79" s="7"/>
      <c r="I79" s="1">
        <f t="shared" si="7"/>
        <v>-1.1206976857084576</v>
      </c>
    </row>
    <row r="80" spans="1:9" x14ac:dyDescent="0.25">
      <c r="A80" s="1">
        <v>2017350</v>
      </c>
      <c r="B80" s="1" t="s">
        <v>9</v>
      </c>
      <c r="C80" s="1" t="s">
        <v>24</v>
      </c>
      <c r="E80" s="4">
        <v>1.39</v>
      </c>
      <c r="F80" s="6"/>
      <c r="G80" s="6"/>
      <c r="H80" s="7"/>
      <c r="I80" s="1">
        <f t="shared" si="7"/>
        <v>0.69664991273768861</v>
      </c>
    </row>
    <row r="81" spans="1:9" x14ac:dyDescent="0.25">
      <c r="A81" s="1">
        <v>2017350</v>
      </c>
      <c r="B81" s="1" t="s">
        <v>9</v>
      </c>
      <c r="C81" s="1" t="s">
        <v>29</v>
      </c>
      <c r="E81" s="4">
        <v>1.35</v>
      </c>
      <c r="F81" s="6"/>
      <c r="G81" s="6"/>
      <c r="H81" s="7"/>
      <c r="I81" s="1">
        <f t="shared" si="7"/>
        <v>-0.51491515289307332</v>
      </c>
    </row>
    <row r="82" spans="1:9" x14ac:dyDescent="0.25">
      <c r="A82" s="1">
        <v>2017350</v>
      </c>
      <c r="B82" s="1" t="s">
        <v>9</v>
      </c>
      <c r="C82" s="1" t="s">
        <v>30</v>
      </c>
      <c r="E82" s="4">
        <v>2.65</v>
      </c>
      <c r="F82" s="6">
        <f>AVERAGE(E82:E91)</f>
        <v>2.6830000000000003</v>
      </c>
      <c r="G82" s="6">
        <f>STDEV(E82:E91)</f>
        <v>4.4484703987875331E-2</v>
      </c>
      <c r="H82" s="7">
        <f>G82/F82</f>
        <v>1.6580210207929678E-2</v>
      </c>
      <c r="I82" s="1">
        <f>($E82-$F$82)/$G$82</f>
        <v>-0.74182802270629433</v>
      </c>
    </row>
    <row r="83" spans="1:9" x14ac:dyDescent="0.25">
      <c r="A83" s="1">
        <v>2017350</v>
      </c>
      <c r="B83" s="1" t="s">
        <v>9</v>
      </c>
      <c r="C83" s="1" t="s">
        <v>31</v>
      </c>
      <c r="E83" s="4">
        <v>2.66</v>
      </c>
      <c r="F83" s="6"/>
      <c r="G83" s="6"/>
      <c r="H83" s="7"/>
      <c r="I83" s="1">
        <f t="shared" ref="I83:I91" si="8">($E83-$F$82)/$G$82</f>
        <v>-0.51703165218923275</v>
      </c>
    </row>
    <row r="84" spans="1:9" x14ac:dyDescent="0.25">
      <c r="A84" s="1">
        <v>2017350</v>
      </c>
      <c r="B84" s="1" t="s">
        <v>9</v>
      </c>
      <c r="C84" s="1" t="s">
        <v>32</v>
      </c>
      <c r="E84" s="4">
        <v>2.65</v>
      </c>
      <c r="F84" s="6"/>
      <c r="G84" s="6"/>
      <c r="H84" s="7"/>
      <c r="I84" s="1">
        <f t="shared" si="8"/>
        <v>-0.74182802270629433</v>
      </c>
    </row>
    <row r="85" spans="1:9" x14ac:dyDescent="0.25">
      <c r="A85" s="1">
        <v>2017350</v>
      </c>
      <c r="B85" s="1" t="s">
        <v>9</v>
      </c>
      <c r="C85" s="1" t="s">
        <v>33</v>
      </c>
      <c r="E85" s="4">
        <v>2.64</v>
      </c>
      <c r="F85" s="6"/>
      <c r="G85" s="6"/>
      <c r="H85" s="7"/>
      <c r="I85" s="1">
        <f t="shared" si="8"/>
        <v>-0.96662439322334592</v>
      </c>
    </row>
    <row r="86" spans="1:9" x14ac:dyDescent="0.25">
      <c r="A86" s="1">
        <v>2017350</v>
      </c>
      <c r="B86" s="1" t="s">
        <v>9</v>
      </c>
      <c r="C86" s="1" t="s">
        <v>34</v>
      </c>
      <c r="E86" s="4">
        <v>2.65</v>
      </c>
      <c r="F86" s="6"/>
      <c r="G86" s="6"/>
      <c r="H86" s="7"/>
      <c r="I86" s="1">
        <f t="shared" si="8"/>
        <v>-0.74182802270629433</v>
      </c>
    </row>
    <row r="87" spans="1:9" x14ac:dyDescent="0.25">
      <c r="A87" s="1">
        <v>2017350</v>
      </c>
      <c r="B87" s="1" t="s">
        <v>9</v>
      </c>
      <c r="C87" s="1" t="s">
        <v>35</v>
      </c>
      <c r="E87" s="4">
        <v>2.65</v>
      </c>
      <c r="F87" s="6"/>
      <c r="G87" s="6"/>
      <c r="H87" s="7"/>
      <c r="I87" s="1">
        <f t="shared" si="8"/>
        <v>-0.74182802270629433</v>
      </c>
    </row>
    <row r="88" spans="1:9" x14ac:dyDescent="0.25">
      <c r="A88" s="1">
        <v>2017350</v>
      </c>
      <c r="B88" s="1" t="s">
        <v>9</v>
      </c>
      <c r="C88" s="1" t="s">
        <v>36</v>
      </c>
      <c r="E88" s="4">
        <v>2.72</v>
      </c>
      <c r="F88" s="6"/>
      <c r="G88" s="6"/>
      <c r="H88" s="7"/>
      <c r="I88" s="1">
        <f t="shared" si="8"/>
        <v>0.831746570913107</v>
      </c>
    </row>
    <row r="89" spans="1:9" x14ac:dyDescent="0.25">
      <c r="A89" s="1">
        <v>2017350</v>
      </c>
      <c r="B89" s="1" t="s">
        <v>9</v>
      </c>
      <c r="C89" s="1" t="s">
        <v>37</v>
      </c>
      <c r="E89" s="4">
        <v>2.75</v>
      </c>
      <c r="F89" s="6"/>
      <c r="G89" s="6"/>
      <c r="H89" s="7"/>
      <c r="I89" s="1">
        <f t="shared" si="8"/>
        <v>1.5061356824642718</v>
      </c>
    </row>
    <row r="90" spans="1:9" x14ac:dyDescent="0.25">
      <c r="A90" s="1">
        <v>2017350</v>
      </c>
      <c r="B90" s="1" t="s">
        <v>9</v>
      </c>
      <c r="C90" s="1" t="s">
        <v>38</v>
      </c>
      <c r="E90" s="4">
        <v>2.71</v>
      </c>
      <c r="F90" s="6"/>
      <c r="G90" s="6"/>
      <c r="H90" s="7"/>
      <c r="I90" s="1">
        <f t="shared" si="8"/>
        <v>0.60695020039604541</v>
      </c>
    </row>
    <row r="91" spans="1:9" x14ac:dyDescent="0.25">
      <c r="A91" s="1">
        <v>2017350</v>
      </c>
      <c r="B91" s="1" t="s">
        <v>9</v>
      </c>
      <c r="C91" s="1" t="s">
        <v>39</v>
      </c>
      <c r="E91" s="4">
        <v>2.75</v>
      </c>
      <c r="F91" s="6"/>
      <c r="G91" s="6"/>
      <c r="H91" s="7"/>
      <c r="I91" s="1">
        <f t="shared" si="8"/>
        <v>1.5061356824642718</v>
      </c>
    </row>
    <row r="92" spans="1:9" x14ac:dyDescent="0.25">
      <c r="A92" s="1">
        <v>2017335</v>
      </c>
      <c r="B92" s="1" t="s">
        <v>9</v>
      </c>
      <c r="C92" s="1" t="s">
        <v>10</v>
      </c>
      <c r="E92" s="4">
        <v>0.14000000000000001</v>
      </c>
      <c r="F92" s="6">
        <f>AVERAGE(E92:E101)</f>
        <v>0.14800000000000005</v>
      </c>
      <c r="G92" s="6">
        <f>STDEV(E92:E101)</f>
        <v>1.0327955589886443E-2</v>
      </c>
      <c r="H92" s="7">
        <f>G92/F92</f>
        <v>6.9783483715448916E-2</v>
      </c>
      <c r="I92" s="1">
        <f>($E92-$F$92)/$G$92</f>
        <v>-0.77459666924148685</v>
      </c>
    </row>
    <row r="93" spans="1:9" x14ac:dyDescent="0.25">
      <c r="A93" s="1">
        <v>2017335</v>
      </c>
      <c r="B93" s="1" t="s">
        <v>9</v>
      </c>
      <c r="C93" s="1" t="s">
        <v>12</v>
      </c>
      <c r="E93" s="4">
        <v>0.17</v>
      </c>
      <c r="F93" s="6"/>
      <c r="G93" s="6"/>
      <c r="H93" s="7"/>
      <c r="I93" s="1">
        <f t="shared" ref="I93:I101" si="9">($E93-$F$92)/$G$92</f>
        <v>2.130140840414076</v>
      </c>
    </row>
    <row r="94" spans="1:9" x14ac:dyDescent="0.25">
      <c r="A94" s="1">
        <v>2017335</v>
      </c>
      <c r="B94" s="1" t="s">
        <v>9</v>
      </c>
      <c r="C94" s="1" t="s">
        <v>13</v>
      </c>
      <c r="E94" s="4">
        <v>0.15</v>
      </c>
      <c r="F94" s="6"/>
      <c r="G94" s="6"/>
      <c r="H94" s="7"/>
      <c r="I94" s="1">
        <f t="shared" si="9"/>
        <v>0.19364916731036566</v>
      </c>
    </row>
    <row r="95" spans="1:9" x14ac:dyDescent="0.25">
      <c r="A95" s="1">
        <v>2017335</v>
      </c>
      <c r="B95" s="1" t="s">
        <v>9</v>
      </c>
      <c r="C95" s="1" t="s">
        <v>14</v>
      </c>
      <c r="E95" s="4">
        <v>0.16</v>
      </c>
      <c r="F95" s="6"/>
      <c r="G95" s="6"/>
      <c r="H95" s="7"/>
      <c r="I95" s="1">
        <f t="shared" si="9"/>
        <v>1.1618950038622209</v>
      </c>
    </row>
    <row r="96" spans="1:9" x14ac:dyDescent="0.25">
      <c r="A96" s="1">
        <v>2017335</v>
      </c>
      <c r="B96" s="1" t="s">
        <v>9</v>
      </c>
      <c r="C96" s="1" t="s">
        <v>15</v>
      </c>
      <c r="E96" s="4">
        <v>0.15</v>
      </c>
      <c r="F96" s="6"/>
      <c r="G96" s="6"/>
      <c r="H96" s="7"/>
      <c r="I96" s="1">
        <f t="shared" si="9"/>
        <v>0.19364916731036566</v>
      </c>
    </row>
    <row r="97" spans="1:9" x14ac:dyDescent="0.25">
      <c r="A97" s="1">
        <v>2017335</v>
      </c>
      <c r="B97" s="1" t="s">
        <v>9</v>
      </c>
      <c r="C97" s="1" t="s">
        <v>11</v>
      </c>
      <c r="E97" s="4">
        <v>0.14000000000000001</v>
      </c>
      <c r="F97" s="6"/>
      <c r="G97" s="6"/>
      <c r="H97" s="7"/>
      <c r="I97" s="1">
        <f t="shared" si="9"/>
        <v>-0.77459666924148685</v>
      </c>
    </row>
    <row r="98" spans="1:9" x14ac:dyDescent="0.25">
      <c r="A98" s="1">
        <v>2017335</v>
      </c>
      <c r="B98" s="1" t="s">
        <v>9</v>
      </c>
      <c r="C98" s="1" t="s">
        <v>16</v>
      </c>
      <c r="E98" s="4">
        <v>0.14000000000000001</v>
      </c>
      <c r="F98" s="6"/>
      <c r="G98" s="6"/>
      <c r="H98" s="7"/>
      <c r="I98" s="1">
        <f t="shared" si="9"/>
        <v>-0.77459666924148685</v>
      </c>
    </row>
    <row r="99" spans="1:9" x14ac:dyDescent="0.25">
      <c r="A99" s="1">
        <v>2017335</v>
      </c>
      <c r="B99" s="1" t="s">
        <v>9</v>
      </c>
      <c r="C99" s="1" t="s">
        <v>17</v>
      </c>
      <c r="E99" s="4">
        <v>0.15</v>
      </c>
      <c r="F99" s="6"/>
      <c r="G99" s="6"/>
      <c r="H99" s="7"/>
      <c r="I99" s="1">
        <f t="shared" si="9"/>
        <v>0.19364916731036566</v>
      </c>
    </row>
    <row r="100" spans="1:9" x14ac:dyDescent="0.25">
      <c r="A100" s="1">
        <v>2017335</v>
      </c>
      <c r="B100" s="1" t="s">
        <v>9</v>
      </c>
      <c r="C100" s="1" t="s">
        <v>18</v>
      </c>
      <c r="E100" s="4">
        <v>0.14000000000000001</v>
      </c>
      <c r="F100" s="6"/>
      <c r="G100" s="6"/>
      <c r="H100" s="7"/>
      <c r="I100" s="1">
        <f t="shared" si="9"/>
        <v>-0.77459666924148685</v>
      </c>
    </row>
    <row r="101" spans="1:9" x14ac:dyDescent="0.25">
      <c r="A101" s="1">
        <v>2017335</v>
      </c>
      <c r="B101" s="1" t="s">
        <v>9</v>
      </c>
      <c r="C101" s="1" t="s">
        <v>19</v>
      </c>
      <c r="E101" s="4">
        <v>0.14000000000000001</v>
      </c>
      <c r="F101" s="6"/>
      <c r="G101" s="6"/>
      <c r="H101" s="7"/>
      <c r="I101" s="1">
        <f t="shared" si="9"/>
        <v>-0.77459666924148685</v>
      </c>
    </row>
    <row r="102" spans="1:9" x14ac:dyDescent="0.25">
      <c r="A102" s="1">
        <v>2017335</v>
      </c>
      <c r="B102" s="1" t="s">
        <v>9</v>
      </c>
      <c r="C102" s="1" t="s">
        <v>20</v>
      </c>
      <c r="E102" s="4">
        <v>1.35</v>
      </c>
      <c r="F102" s="6">
        <f>AVERAGE(E102:E111)</f>
        <v>1.3850000000000002</v>
      </c>
      <c r="G102" s="6">
        <f>STDEV(E102:E111)</f>
        <v>2.7588242262078001E-2</v>
      </c>
      <c r="H102" s="7">
        <f>G102/F102</f>
        <v>1.9919308492475089E-2</v>
      </c>
      <c r="I102" s="1">
        <f>($E102-$F$102)/$G$102</f>
        <v>-1.2686563959933805</v>
      </c>
    </row>
    <row r="103" spans="1:9" x14ac:dyDescent="0.25">
      <c r="A103" s="1">
        <v>2017335</v>
      </c>
      <c r="B103" s="1" t="s">
        <v>9</v>
      </c>
      <c r="C103" s="1" t="s">
        <v>21</v>
      </c>
      <c r="E103" s="4">
        <v>1.35</v>
      </c>
      <c r="F103" s="6"/>
      <c r="G103" s="6"/>
      <c r="H103" s="7"/>
      <c r="I103" s="1">
        <f t="shared" ref="I103:I111" si="10">($E103-$F$102)/$G$102</f>
        <v>-1.2686563959933805</v>
      </c>
    </row>
    <row r="104" spans="1:9" x14ac:dyDescent="0.25">
      <c r="A104" s="1">
        <v>2017335</v>
      </c>
      <c r="B104" s="1" t="s">
        <v>9</v>
      </c>
      <c r="C104" s="1" t="s">
        <v>26</v>
      </c>
      <c r="E104" s="4">
        <v>1.37</v>
      </c>
      <c r="F104" s="6"/>
      <c r="G104" s="6"/>
      <c r="H104" s="7"/>
      <c r="I104" s="1">
        <f t="shared" si="10"/>
        <v>-0.54370988399716536</v>
      </c>
    </row>
    <row r="105" spans="1:9" x14ac:dyDescent="0.25">
      <c r="A105" s="1">
        <v>2017335</v>
      </c>
      <c r="B105" s="1" t="s">
        <v>9</v>
      </c>
      <c r="C105" s="1" t="s">
        <v>25</v>
      </c>
      <c r="E105" s="4">
        <v>1.37</v>
      </c>
      <c r="F105" s="6"/>
      <c r="G105" s="6"/>
      <c r="H105" s="7"/>
      <c r="I105" s="1">
        <f t="shared" si="10"/>
        <v>-0.54370988399716536</v>
      </c>
    </row>
    <row r="106" spans="1:9" x14ac:dyDescent="0.25">
      <c r="A106" s="1">
        <v>2017335</v>
      </c>
      <c r="B106" s="1" t="s">
        <v>9</v>
      </c>
      <c r="C106" s="1" t="s">
        <v>22</v>
      </c>
      <c r="E106" s="4">
        <v>1.42</v>
      </c>
      <c r="F106" s="6"/>
      <c r="G106" s="6"/>
      <c r="H106" s="7"/>
      <c r="I106" s="1">
        <f t="shared" si="10"/>
        <v>1.2686563959933643</v>
      </c>
    </row>
    <row r="107" spans="1:9" x14ac:dyDescent="0.25">
      <c r="A107" s="1">
        <v>2017335</v>
      </c>
      <c r="B107" s="1" t="s">
        <v>9</v>
      </c>
      <c r="C107" s="1" t="s">
        <v>27</v>
      </c>
      <c r="E107" s="4">
        <v>1.39</v>
      </c>
      <c r="F107" s="6"/>
      <c r="G107" s="6"/>
      <c r="H107" s="7"/>
      <c r="I107" s="1">
        <f t="shared" si="10"/>
        <v>0.18123662799904169</v>
      </c>
    </row>
    <row r="108" spans="1:9" x14ac:dyDescent="0.25">
      <c r="A108" s="1">
        <v>2017335</v>
      </c>
      <c r="B108" s="1" t="s">
        <v>9</v>
      </c>
      <c r="C108" s="1" t="s">
        <v>23</v>
      </c>
      <c r="E108" s="4">
        <v>1.37</v>
      </c>
      <c r="F108" s="6"/>
      <c r="G108" s="6"/>
      <c r="H108" s="7"/>
      <c r="I108" s="1">
        <f t="shared" si="10"/>
        <v>-0.54370988399716536</v>
      </c>
    </row>
    <row r="109" spans="1:9" x14ac:dyDescent="0.25">
      <c r="A109" s="1">
        <v>2017335</v>
      </c>
      <c r="B109" s="1" t="s">
        <v>9</v>
      </c>
      <c r="C109" s="1" t="s">
        <v>28</v>
      </c>
      <c r="E109" s="4">
        <v>1.4</v>
      </c>
      <c r="F109" s="6"/>
      <c r="G109" s="6"/>
      <c r="H109" s="7"/>
      <c r="I109" s="1">
        <f t="shared" si="10"/>
        <v>0.54370988399714926</v>
      </c>
    </row>
    <row r="110" spans="1:9" x14ac:dyDescent="0.25">
      <c r="A110" s="1">
        <v>2017335</v>
      </c>
      <c r="B110" s="1" t="s">
        <v>9</v>
      </c>
      <c r="C110" s="1" t="s">
        <v>24</v>
      </c>
      <c r="E110" s="4">
        <v>1.43</v>
      </c>
      <c r="F110" s="6"/>
      <c r="G110" s="6"/>
      <c r="H110" s="7"/>
      <c r="I110" s="1">
        <f t="shared" si="10"/>
        <v>1.631129651991472</v>
      </c>
    </row>
    <row r="111" spans="1:9" x14ac:dyDescent="0.25">
      <c r="A111" s="1">
        <v>2017335</v>
      </c>
      <c r="B111" s="1" t="s">
        <v>9</v>
      </c>
      <c r="C111" s="1" t="s">
        <v>29</v>
      </c>
      <c r="E111" s="4">
        <v>1.4</v>
      </c>
      <c r="F111" s="6"/>
      <c r="G111" s="6"/>
      <c r="H111" s="7"/>
      <c r="I111" s="1">
        <f t="shared" si="10"/>
        <v>0.54370988399714926</v>
      </c>
    </row>
    <row r="112" spans="1:9" x14ac:dyDescent="0.25">
      <c r="A112" s="1">
        <v>2017335</v>
      </c>
      <c r="B112" s="1" t="s">
        <v>9</v>
      </c>
      <c r="C112" s="1" t="s">
        <v>30</v>
      </c>
      <c r="E112" s="4">
        <v>2.76</v>
      </c>
      <c r="F112" s="6">
        <f>AVERAGE(E112:E121)</f>
        <v>2.754</v>
      </c>
      <c r="G112" s="6">
        <f>STDEV(E112:E121)</f>
        <v>5.4405882034941698E-2</v>
      </c>
      <c r="H112" s="7">
        <f>G112/F112</f>
        <v>1.9755222234909841E-2</v>
      </c>
      <c r="I112" s="1">
        <f>($E112-$F$112)/$G$112</f>
        <v>0.11028219331406733</v>
      </c>
    </row>
    <row r="113" spans="1:9" x14ac:dyDescent="0.25">
      <c r="A113" s="1">
        <v>2017335</v>
      </c>
      <c r="B113" s="1" t="s">
        <v>9</v>
      </c>
      <c r="C113" s="1" t="s">
        <v>31</v>
      </c>
      <c r="E113" s="4">
        <v>2.76</v>
      </c>
      <c r="F113" s="6"/>
      <c r="G113" s="6"/>
      <c r="H113" s="7"/>
      <c r="I113" s="1">
        <f t="shared" ref="I113:I121" si="11">($E113-$F$112)/$G$112</f>
        <v>0.11028219331406733</v>
      </c>
    </row>
    <row r="114" spans="1:9" x14ac:dyDescent="0.25">
      <c r="A114" s="1">
        <v>2017335</v>
      </c>
      <c r="B114" s="1" t="s">
        <v>9</v>
      </c>
      <c r="C114" s="1" t="s">
        <v>32</v>
      </c>
      <c r="E114" s="4">
        <v>2.72</v>
      </c>
      <c r="F114" s="6"/>
      <c r="G114" s="6"/>
      <c r="H114" s="7"/>
      <c r="I114" s="1">
        <f t="shared" si="11"/>
        <v>-0.62493242877973387</v>
      </c>
    </row>
    <row r="115" spans="1:9" x14ac:dyDescent="0.25">
      <c r="A115" s="1">
        <v>2017335</v>
      </c>
      <c r="B115" s="1" t="s">
        <v>9</v>
      </c>
      <c r="C115" s="1" t="s">
        <v>33</v>
      </c>
      <c r="E115" s="4">
        <v>2.8</v>
      </c>
      <c r="F115" s="6"/>
      <c r="G115" s="6"/>
      <c r="H115" s="7"/>
      <c r="I115" s="1">
        <f t="shared" si="11"/>
        <v>0.8454968154078768</v>
      </c>
    </row>
    <row r="116" spans="1:9" x14ac:dyDescent="0.25">
      <c r="A116" s="1">
        <v>2017335</v>
      </c>
      <c r="B116" s="1" t="s">
        <v>9</v>
      </c>
      <c r="C116" s="1" t="s">
        <v>34</v>
      </c>
      <c r="E116" s="4">
        <v>2.74</v>
      </c>
      <c r="F116" s="6"/>
      <c r="G116" s="6"/>
      <c r="H116" s="7"/>
      <c r="I116" s="1">
        <f t="shared" si="11"/>
        <v>-0.25732511773282923</v>
      </c>
    </row>
    <row r="117" spans="1:9" x14ac:dyDescent="0.25">
      <c r="A117" s="1">
        <v>2017335</v>
      </c>
      <c r="B117" s="1" t="s">
        <v>9</v>
      </c>
      <c r="C117" s="1" t="s">
        <v>35</v>
      </c>
      <c r="E117" s="4">
        <v>2.69</v>
      </c>
      <c r="F117" s="6"/>
      <c r="G117" s="6"/>
      <c r="H117" s="7"/>
      <c r="I117" s="1">
        <f t="shared" si="11"/>
        <v>-1.176343395350095</v>
      </c>
    </row>
    <row r="118" spans="1:9" x14ac:dyDescent="0.25">
      <c r="A118" s="1">
        <v>2017335</v>
      </c>
      <c r="B118" s="1" t="s">
        <v>9</v>
      </c>
      <c r="C118" s="1" t="s">
        <v>36</v>
      </c>
      <c r="E118" s="4">
        <v>2.88</v>
      </c>
      <c r="F118" s="6"/>
      <c r="G118" s="6"/>
      <c r="H118" s="7"/>
      <c r="I118" s="1">
        <f t="shared" si="11"/>
        <v>2.3159260595954958</v>
      </c>
    </row>
    <row r="119" spans="1:9" x14ac:dyDescent="0.25">
      <c r="A119" s="1">
        <v>2017335</v>
      </c>
      <c r="B119" s="1" t="s">
        <v>9</v>
      </c>
      <c r="C119" s="1" t="s">
        <v>37</v>
      </c>
      <c r="E119" s="4">
        <v>2.72</v>
      </c>
      <c r="F119" s="6"/>
      <c r="G119" s="6"/>
      <c r="H119" s="7"/>
      <c r="I119" s="1">
        <f t="shared" si="11"/>
        <v>-0.62493242877973387</v>
      </c>
    </row>
    <row r="120" spans="1:9" x14ac:dyDescent="0.25">
      <c r="A120" s="1">
        <v>2017335</v>
      </c>
      <c r="B120" s="1" t="s">
        <v>9</v>
      </c>
      <c r="C120" s="1" t="s">
        <v>38</v>
      </c>
      <c r="E120" s="4">
        <v>2.71</v>
      </c>
      <c r="F120" s="6"/>
      <c r="G120" s="6"/>
      <c r="H120" s="7"/>
      <c r="I120" s="1">
        <f t="shared" si="11"/>
        <v>-0.80873608430319033</v>
      </c>
    </row>
    <row r="121" spans="1:9" x14ac:dyDescent="0.25">
      <c r="A121" s="1">
        <v>2017335</v>
      </c>
      <c r="B121" s="1" t="s">
        <v>9</v>
      </c>
      <c r="C121" s="1" t="s">
        <v>39</v>
      </c>
      <c r="E121" s="4">
        <v>2.76</v>
      </c>
      <c r="F121" s="6"/>
      <c r="G121" s="6"/>
      <c r="H121" s="7"/>
      <c r="I121" s="1">
        <f t="shared" si="11"/>
        <v>0.11028219331406733</v>
      </c>
    </row>
    <row r="122" spans="1:9" x14ac:dyDescent="0.25">
      <c r="A122" s="1">
        <v>2018202</v>
      </c>
      <c r="B122" s="1" t="s">
        <v>40</v>
      </c>
      <c r="C122" s="1" t="s">
        <v>10</v>
      </c>
      <c r="E122" s="4">
        <v>0.15</v>
      </c>
      <c r="F122" s="6">
        <f>AVERAGE(E122:E131)</f>
        <v>0.18499999999999997</v>
      </c>
      <c r="G122" s="6">
        <f>STDEV(E122:E131)</f>
        <v>3.0276503540975185E-2</v>
      </c>
      <c r="H122" s="7">
        <f>G122/F122</f>
        <v>0.16365677589716318</v>
      </c>
      <c r="I122" s="1">
        <f>($E122-F$122)/G$122</f>
        <v>-1.1560119533826676</v>
      </c>
    </row>
    <row r="123" spans="1:9" x14ac:dyDescent="0.25">
      <c r="A123" s="1">
        <v>2018202</v>
      </c>
      <c r="B123" s="1" t="s">
        <v>40</v>
      </c>
      <c r="C123" s="1" t="s">
        <v>12</v>
      </c>
      <c r="E123" s="4">
        <v>0.22</v>
      </c>
      <c r="F123" s="6"/>
      <c r="G123" s="6"/>
      <c r="H123" s="7"/>
      <c r="I123" s="1">
        <f t="shared" ref="I123:I131" si="12">($E123-F$122)/G$122</f>
        <v>1.1560119533826694</v>
      </c>
    </row>
    <row r="124" spans="1:9" x14ac:dyDescent="0.25">
      <c r="A124" s="1">
        <v>2018202</v>
      </c>
      <c r="B124" s="1" t="s">
        <v>40</v>
      </c>
      <c r="C124" s="1" t="s">
        <v>13</v>
      </c>
      <c r="E124" s="4">
        <v>0.23</v>
      </c>
      <c r="F124" s="6"/>
      <c r="G124" s="6"/>
      <c r="H124" s="7"/>
      <c r="I124" s="1">
        <f t="shared" si="12"/>
        <v>1.4863010829205749</v>
      </c>
    </row>
    <row r="125" spans="1:9" x14ac:dyDescent="0.25">
      <c r="A125" s="1">
        <v>2018202</v>
      </c>
      <c r="B125" s="1" t="s">
        <v>40</v>
      </c>
      <c r="C125" s="1" t="s">
        <v>14</v>
      </c>
      <c r="E125" s="4">
        <v>0.2</v>
      </c>
      <c r="F125" s="6"/>
      <c r="G125" s="6"/>
      <c r="H125" s="7"/>
      <c r="I125" s="1">
        <f t="shared" si="12"/>
        <v>0.49543369430685924</v>
      </c>
    </row>
    <row r="126" spans="1:9" x14ac:dyDescent="0.25">
      <c r="A126" s="1">
        <v>2018202</v>
      </c>
      <c r="B126" s="1" t="s">
        <v>40</v>
      </c>
      <c r="C126" s="1" t="s">
        <v>15</v>
      </c>
      <c r="E126" s="4">
        <v>0.18</v>
      </c>
      <c r="F126" s="6"/>
      <c r="G126" s="6"/>
      <c r="H126" s="7"/>
      <c r="I126" s="1">
        <f t="shared" si="12"/>
        <v>-0.16514456476895187</v>
      </c>
    </row>
    <row r="127" spans="1:9" x14ac:dyDescent="0.25">
      <c r="A127" s="1">
        <v>2018202</v>
      </c>
      <c r="B127" s="1" t="s">
        <v>40</v>
      </c>
      <c r="C127" s="1" t="s">
        <v>11</v>
      </c>
      <c r="E127" s="4">
        <v>0.16</v>
      </c>
      <c r="F127" s="6"/>
      <c r="G127" s="6"/>
      <c r="H127" s="7"/>
      <c r="I127" s="1">
        <f t="shared" si="12"/>
        <v>-0.82572282384476203</v>
      </c>
    </row>
    <row r="128" spans="1:9" x14ac:dyDescent="0.25">
      <c r="A128" s="1">
        <v>2018202</v>
      </c>
      <c r="B128" s="1" t="s">
        <v>40</v>
      </c>
      <c r="C128" s="1" t="s">
        <v>16</v>
      </c>
      <c r="E128" s="4">
        <v>0.17</v>
      </c>
      <c r="F128" s="6"/>
      <c r="G128" s="6"/>
      <c r="H128" s="7"/>
      <c r="I128" s="1">
        <f t="shared" si="12"/>
        <v>-0.49543369430685652</v>
      </c>
    </row>
    <row r="129" spans="1:9" x14ac:dyDescent="0.25">
      <c r="A129" s="1">
        <v>2018202</v>
      </c>
      <c r="B129" s="1" t="s">
        <v>40</v>
      </c>
      <c r="C129" s="1" t="s">
        <v>17</v>
      </c>
      <c r="E129" s="4">
        <v>0.17</v>
      </c>
      <c r="F129" s="6"/>
      <c r="G129" s="6"/>
      <c r="H129" s="7"/>
      <c r="I129" s="1">
        <f t="shared" si="12"/>
        <v>-0.49543369430685652</v>
      </c>
    </row>
    <row r="130" spans="1:9" x14ac:dyDescent="0.25">
      <c r="A130" s="1">
        <v>2018202</v>
      </c>
      <c r="B130" s="1" t="s">
        <v>40</v>
      </c>
      <c r="C130" s="1" t="s">
        <v>18</v>
      </c>
      <c r="E130" s="4">
        <v>0.15</v>
      </c>
      <c r="F130" s="6"/>
      <c r="G130" s="6"/>
      <c r="H130" s="7"/>
      <c r="I130" s="1">
        <f t="shared" si="12"/>
        <v>-1.1560119533826676</v>
      </c>
    </row>
    <row r="131" spans="1:9" x14ac:dyDescent="0.25">
      <c r="A131" s="1">
        <v>2018202</v>
      </c>
      <c r="B131" s="1" t="s">
        <v>40</v>
      </c>
      <c r="C131" s="1" t="s">
        <v>19</v>
      </c>
      <c r="E131" s="4">
        <v>0.22</v>
      </c>
      <c r="F131" s="6"/>
      <c r="G131" s="6"/>
      <c r="H131" s="7"/>
      <c r="I131" s="1">
        <f t="shared" si="12"/>
        <v>1.1560119533826694</v>
      </c>
    </row>
    <row r="132" spans="1:9" x14ac:dyDescent="0.25">
      <c r="A132" s="1">
        <v>2018202</v>
      </c>
      <c r="B132" s="1" t="s">
        <v>40</v>
      </c>
      <c r="C132" s="1" t="s">
        <v>20</v>
      </c>
      <c r="E132" s="4">
        <v>1.37</v>
      </c>
      <c r="F132" s="6">
        <f>AVERAGE(E132:E141)</f>
        <v>1.4120000000000004</v>
      </c>
      <c r="G132" s="6">
        <f>STDEV(E132:E141)</f>
        <v>7.2080202244136041E-2</v>
      </c>
      <c r="H132" s="7">
        <f>G132/F132</f>
        <v>5.104830187261758E-2</v>
      </c>
      <c r="I132" s="1">
        <f>($E132-F$132)/G$132</f>
        <v>-0.58268426963822917</v>
      </c>
    </row>
    <row r="133" spans="1:9" x14ac:dyDescent="0.25">
      <c r="A133" s="1">
        <v>2018202</v>
      </c>
      <c r="B133" s="1" t="s">
        <v>40</v>
      </c>
      <c r="C133" s="1" t="s">
        <v>21</v>
      </c>
      <c r="E133" s="4">
        <v>1.41</v>
      </c>
      <c r="F133" s="6"/>
      <c r="G133" s="6"/>
      <c r="H133" s="7"/>
      <c r="I133" s="1">
        <f t="shared" ref="I133:I141" si="13">($E133-F$132)/G$132</f>
        <v>-2.7746869982778834E-2</v>
      </c>
    </row>
    <row r="134" spans="1:9" x14ac:dyDescent="0.25">
      <c r="A134" s="1">
        <v>2018202</v>
      </c>
      <c r="B134" s="1" t="s">
        <v>40</v>
      </c>
      <c r="C134" s="1" t="s">
        <v>26</v>
      </c>
      <c r="E134" s="4">
        <v>1.35</v>
      </c>
      <c r="F134" s="6"/>
      <c r="G134" s="6"/>
      <c r="H134" s="7"/>
      <c r="I134" s="1">
        <f t="shared" si="13"/>
        <v>-0.86015296946595599</v>
      </c>
    </row>
    <row r="135" spans="1:9" x14ac:dyDescent="0.25">
      <c r="A135" s="1">
        <v>2018202</v>
      </c>
      <c r="B135" s="1" t="s">
        <v>40</v>
      </c>
      <c r="C135" s="1" t="s">
        <v>25</v>
      </c>
      <c r="E135" s="4">
        <v>1.42</v>
      </c>
      <c r="F135" s="6"/>
      <c r="G135" s="6"/>
      <c r="H135" s="7"/>
      <c r="I135" s="1">
        <f t="shared" si="13"/>
        <v>0.11098747993108453</v>
      </c>
    </row>
    <row r="136" spans="1:9" x14ac:dyDescent="0.25">
      <c r="A136" s="1">
        <v>2018202</v>
      </c>
      <c r="B136" s="1" t="s">
        <v>40</v>
      </c>
      <c r="C136" s="1" t="s">
        <v>22</v>
      </c>
      <c r="E136" s="4">
        <v>1.36</v>
      </c>
      <c r="F136" s="6"/>
      <c r="G136" s="6"/>
      <c r="H136" s="7"/>
      <c r="I136" s="1">
        <f t="shared" si="13"/>
        <v>-0.72141861955209263</v>
      </c>
    </row>
    <row r="137" spans="1:9" x14ac:dyDescent="0.25">
      <c r="A137" s="1">
        <v>2018202</v>
      </c>
      <c r="B137" s="1" t="s">
        <v>40</v>
      </c>
      <c r="C137" s="1" t="s">
        <v>27</v>
      </c>
      <c r="E137" s="4">
        <v>1.58</v>
      </c>
      <c r="F137" s="6"/>
      <c r="G137" s="6"/>
      <c r="H137" s="7"/>
      <c r="I137" s="1">
        <f t="shared" si="13"/>
        <v>2.3307370785528985</v>
      </c>
    </row>
    <row r="138" spans="1:9" x14ac:dyDescent="0.25">
      <c r="A138" s="1">
        <v>2018202</v>
      </c>
      <c r="B138" s="1" t="s">
        <v>40</v>
      </c>
      <c r="C138" s="1" t="s">
        <v>23</v>
      </c>
      <c r="E138" s="4">
        <v>1.47</v>
      </c>
      <c r="F138" s="6"/>
      <c r="G138" s="6"/>
      <c r="H138" s="7"/>
      <c r="I138" s="1">
        <f t="shared" si="13"/>
        <v>0.80465922950040136</v>
      </c>
    </row>
    <row r="139" spans="1:9" x14ac:dyDescent="0.25">
      <c r="A139" s="1">
        <v>2018202</v>
      </c>
      <c r="B139" s="1" t="s">
        <v>40</v>
      </c>
      <c r="C139" s="1" t="s">
        <v>28</v>
      </c>
      <c r="E139" s="4">
        <v>1.41</v>
      </c>
      <c r="F139" s="6"/>
      <c r="G139" s="6"/>
      <c r="H139" s="7"/>
      <c r="I139" s="1">
        <f t="shared" si="13"/>
        <v>-2.7746869982778834E-2</v>
      </c>
    </row>
    <row r="140" spans="1:9" x14ac:dyDescent="0.25">
      <c r="A140" s="1">
        <v>2018202</v>
      </c>
      <c r="B140" s="1" t="s">
        <v>40</v>
      </c>
      <c r="C140" s="1" t="s">
        <v>24</v>
      </c>
      <c r="E140" s="4">
        <v>1.33</v>
      </c>
      <c r="F140" s="6"/>
      <c r="G140" s="6"/>
      <c r="H140" s="7"/>
      <c r="I140" s="1">
        <f t="shared" si="13"/>
        <v>-1.1376216692936827</v>
      </c>
    </row>
    <row r="141" spans="1:9" x14ac:dyDescent="0.25">
      <c r="A141" s="1">
        <v>2018202</v>
      </c>
      <c r="B141" s="1" t="s">
        <v>40</v>
      </c>
      <c r="C141" s="1" t="s">
        <v>29</v>
      </c>
      <c r="E141" s="4">
        <v>1.42</v>
      </c>
      <c r="F141" s="6"/>
      <c r="G141" s="6"/>
      <c r="H141" s="7"/>
      <c r="I141" s="1">
        <f t="shared" si="13"/>
        <v>0.11098747993108453</v>
      </c>
    </row>
    <row r="142" spans="1:9" x14ac:dyDescent="0.25">
      <c r="A142" s="1">
        <v>2018202</v>
      </c>
      <c r="B142" s="1" t="s">
        <v>40</v>
      </c>
      <c r="C142" s="1" t="s">
        <v>30</v>
      </c>
      <c r="E142" s="4">
        <v>2.72</v>
      </c>
      <c r="F142" s="6">
        <f>AVERAGE(E142:E151)</f>
        <v>2.7759999999999998</v>
      </c>
      <c r="G142" s="6">
        <f>STDEV(E142:E151)</f>
        <v>7.2295689129205074E-2</v>
      </c>
      <c r="H142" s="7">
        <f>G142/F142</f>
        <v>2.6043115680549379E-2</v>
      </c>
      <c r="I142" s="1">
        <f>($E142-F$142)/G$142</f>
        <v>-0.77459666924147841</v>
      </c>
    </row>
    <row r="143" spans="1:9" x14ac:dyDescent="0.25">
      <c r="A143" s="1">
        <v>2018202</v>
      </c>
      <c r="B143" s="1" t="s">
        <v>40</v>
      </c>
      <c r="C143" s="1" t="s">
        <v>31</v>
      </c>
      <c r="E143" s="4">
        <v>2.79</v>
      </c>
      <c r="F143" s="6"/>
      <c r="G143" s="6"/>
      <c r="H143" s="7"/>
      <c r="I143" s="1">
        <f t="shared" ref="I143:I151" si="14">($E143-F$142)/G$142</f>
        <v>0.19364916731037421</v>
      </c>
    </row>
    <row r="144" spans="1:9" x14ac:dyDescent="0.25">
      <c r="A144" s="1">
        <v>2018202</v>
      </c>
      <c r="B144" s="1" t="s">
        <v>40</v>
      </c>
      <c r="C144" s="1" t="s">
        <v>32</v>
      </c>
      <c r="E144" s="4">
        <v>2.94</v>
      </c>
      <c r="F144" s="6"/>
      <c r="G144" s="6"/>
      <c r="H144" s="7"/>
      <c r="I144" s="1">
        <f t="shared" si="14"/>
        <v>2.2684616742072046</v>
      </c>
    </row>
    <row r="145" spans="1:9" x14ac:dyDescent="0.25">
      <c r="A145" s="1">
        <v>2018202</v>
      </c>
      <c r="B145" s="1" t="s">
        <v>40</v>
      </c>
      <c r="C145" s="1" t="s">
        <v>33</v>
      </c>
      <c r="E145" s="4">
        <v>2.71</v>
      </c>
      <c r="F145" s="6"/>
      <c r="G145" s="6"/>
      <c r="H145" s="7"/>
      <c r="I145" s="1">
        <f t="shared" si="14"/>
        <v>-0.91291750303460373</v>
      </c>
    </row>
    <row r="146" spans="1:9" x14ac:dyDescent="0.25">
      <c r="A146" s="1">
        <v>2018202</v>
      </c>
      <c r="B146" s="1" t="s">
        <v>40</v>
      </c>
      <c r="C146" s="1" t="s">
        <v>34</v>
      </c>
      <c r="E146" s="4">
        <v>2.82</v>
      </c>
      <c r="F146" s="6"/>
      <c r="G146" s="6"/>
      <c r="H146" s="7"/>
      <c r="I146" s="1">
        <f t="shared" si="14"/>
        <v>0.60861166868973782</v>
      </c>
    </row>
    <row r="147" spans="1:9" x14ac:dyDescent="0.25">
      <c r="A147" s="1">
        <v>2018202</v>
      </c>
      <c r="B147" s="1" t="s">
        <v>40</v>
      </c>
      <c r="C147" s="1" t="s">
        <v>35</v>
      </c>
      <c r="E147" s="4">
        <v>2.75</v>
      </c>
      <c r="F147" s="6"/>
      <c r="G147" s="6"/>
      <c r="H147" s="7"/>
      <c r="I147" s="1">
        <f t="shared" si="14"/>
        <v>-0.35963416786211472</v>
      </c>
    </row>
    <row r="148" spans="1:9" x14ac:dyDescent="0.25">
      <c r="A148" s="1">
        <v>2018202</v>
      </c>
      <c r="B148" s="1" t="s">
        <v>40</v>
      </c>
      <c r="C148" s="1" t="s">
        <v>36</v>
      </c>
      <c r="E148" s="4">
        <v>2.69</v>
      </c>
      <c r="F148" s="6"/>
      <c r="G148" s="6"/>
      <c r="H148" s="7"/>
      <c r="I148" s="1">
        <f t="shared" si="14"/>
        <v>-1.1895591706208481</v>
      </c>
    </row>
    <row r="149" spans="1:9" x14ac:dyDescent="0.25">
      <c r="A149" s="1">
        <v>2018202</v>
      </c>
      <c r="B149" s="1" t="s">
        <v>40</v>
      </c>
      <c r="C149" s="1" t="s">
        <v>37</v>
      </c>
      <c r="E149" s="4">
        <v>2.82</v>
      </c>
      <c r="F149" s="6"/>
      <c r="G149" s="6"/>
      <c r="H149" s="7"/>
      <c r="I149" s="1">
        <f t="shared" si="14"/>
        <v>0.60861166868973782</v>
      </c>
    </row>
    <row r="150" spans="1:9" x14ac:dyDescent="0.25">
      <c r="A150" s="1">
        <v>2018202</v>
      </c>
      <c r="B150" s="1" t="s">
        <v>40</v>
      </c>
      <c r="C150" s="1" t="s">
        <v>38</v>
      </c>
      <c r="E150" s="4">
        <v>2.76</v>
      </c>
      <c r="F150" s="6"/>
      <c r="G150" s="6"/>
      <c r="H150" s="7"/>
      <c r="I150" s="1">
        <f t="shared" si="14"/>
        <v>-0.22131333406899559</v>
      </c>
    </row>
    <row r="151" spans="1:9" x14ac:dyDescent="0.25">
      <c r="A151" s="1">
        <v>2018202</v>
      </c>
      <c r="B151" s="1" t="s">
        <v>40</v>
      </c>
      <c r="C151" s="1" t="s">
        <v>39</v>
      </c>
      <c r="E151" s="4">
        <v>2.76</v>
      </c>
      <c r="F151" s="6"/>
      <c r="G151" s="6"/>
      <c r="H151" s="7"/>
      <c r="I151" s="1">
        <f t="shared" si="14"/>
        <v>-0.22131333406899559</v>
      </c>
    </row>
    <row r="152" spans="1:9" x14ac:dyDescent="0.25">
      <c r="A152" s="1">
        <v>2018285</v>
      </c>
      <c r="B152" s="1" t="s">
        <v>40</v>
      </c>
      <c r="C152" s="1" t="s">
        <v>10</v>
      </c>
      <c r="E152" s="4">
        <v>0.1</v>
      </c>
      <c r="F152" s="6">
        <f>AVERAGE(E152:E161)</f>
        <v>0.13500000000000001</v>
      </c>
      <c r="G152" s="6">
        <f>STDEV(E152:E161)</f>
        <v>2.0138409955990918E-2</v>
      </c>
      <c r="H152" s="7">
        <f>G152/F152</f>
        <v>0.14917340708141419</v>
      </c>
      <c r="I152" s="1">
        <f>($E152-F$152)/G$152</f>
        <v>-1.737972366064976</v>
      </c>
    </row>
    <row r="153" spans="1:9" x14ac:dyDescent="0.25">
      <c r="A153" s="1">
        <v>2018285</v>
      </c>
      <c r="B153" s="1" t="s">
        <v>40</v>
      </c>
      <c r="C153" s="1" t="s">
        <v>12</v>
      </c>
      <c r="E153" s="4">
        <v>0.13</v>
      </c>
      <c r="F153" s="6"/>
      <c r="G153" s="6"/>
      <c r="H153" s="7"/>
      <c r="I153" s="1">
        <f t="shared" ref="I153:I161" si="15">($E153-F$152)/G$152</f>
        <v>-0.24828176658071105</v>
      </c>
    </row>
    <row r="154" spans="1:9" x14ac:dyDescent="0.25">
      <c r="A154" s="1">
        <v>2018285</v>
      </c>
      <c r="B154" s="1" t="s">
        <v>40</v>
      </c>
      <c r="C154" s="1" t="s">
        <v>13</v>
      </c>
      <c r="E154" s="4">
        <v>0.12</v>
      </c>
      <c r="F154" s="6"/>
      <c r="G154" s="6"/>
      <c r="H154" s="7"/>
      <c r="I154" s="1">
        <f t="shared" si="15"/>
        <v>-0.74484529974213309</v>
      </c>
    </row>
    <row r="155" spans="1:9" x14ac:dyDescent="0.25">
      <c r="A155" s="1">
        <v>2018285</v>
      </c>
      <c r="B155" s="1" t="s">
        <v>40</v>
      </c>
      <c r="C155" s="1" t="s">
        <v>14</v>
      </c>
      <c r="E155" s="4">
        <v>0.14000000000000001</v>
      </c>
      <c r="F155" s="6"/>
      <c r="G155" s="6"/>
      <c r="H155" s="7"/>
      <c r="I155" s="1">
        <f t="shared" si="15"/>
        <v>0.24828176658071105</v>
      </c>
    </row>
    <row r="156" spans="1:9" x14ac:dyDescent="0.25">
      <c r="A156" s="1">
        <v>2018285</v>
      </c>
      <c r="B156" s="1" t="s">
        <v>40</v>
      </c>
      <c r="C156" s="1" t="s">
        <v>15</v>
      </c>
      <c r="E156" s="4">
        <v>0.12</v>
      </c>
      <c r="F156" s="6"/>
      <c r="G156" s="6"/>
      <c r="H156" s="7"/>
      <c r="I156" s="1">
        <f t="shared" si="15"/>
        <v>-0.74484529974213309</v>
      </c>
    </row>
    <row r="157" spans="1:9" x14ac:dyDescent="0.25">
      <c r="A157" s="1">
        <v>2018285</v>
      </c>
      <c r="B157" s="1" t="s">
        <v>40</v>
      </c>
      <c r="C157" s="1" t="s">
        <v>11</v>
      </c>
      <c r="E157" s="4">
        <v>0.16</v>
      </c>
      <c r="F157" s="6"/>
      <c r="G157" s="6"/>
      <c r="H157" s="7"/>
      <c r="I157" s="1">
        <f t="shared" si="15"/>
        <v>1.2414088329035537</v>
      </c>
    </row>
    <row r="158" spans="1:9" x14ac:dyDescent="0.25">
      <c r="A158" s="1">
        <v>2018285</v>
      </c>
      <c r="B158" s="1" t="s">
        <v>40</v>
      </c>
      <c r="C158" s="1" t="s">
        <v>16</v>
      </c>
      <c r="E158" s="4">
        <v>0.14000000000000001</v>
      </c>
      <c r="F158" s="6"/>
      <c r="G158" s="6"/>
      <c r="H158" s="7"/>
      <c r="I158" s="1">
        <f t="shared" si="15"/>
        <v>0.24828176658071105</v>
      </c>
    </row>
    <row r="159" spans="1:9" x14ac:dyDescent="0.25">
      <c r="A159" s="1">
        <v>2018285</v>
      </c>
      <c r="B159" s="1" t="s">
        <v>40</v>
      </c>
      <c r="C159" s="1" t="s">
        <v>17</v>
      </c>
      <c r="E159" s="4">
        <v>0.14000000000000001</v>
      </c>
      <c r="F159" s="6"/>
      <c r="G159" s="6"/>
      <c r="H159" s="7"/>
      <c r="I159" s="1">
        <f t="shared" si="15"/>
        <v>0.24828176658071105</v>
      </c>
    </row>
    <row r="160" spans="1:9" x14ac:dyDescent="0.25">
      <c r="A160" s="1">
        <v>2018285</v>
      </c>
      <c r="B160" s="1" t="s">
        <v>40</v>
      </c>
      <c r="C160" s="1" t="s">
        <v>18</v>
      </c>
      <c r="E160" s="4">
        <v>0.17</v>
      </c>
      <c r="F160" s="6"/>
      <c r="G160" s="6"/>
      <c r="H160" s="7"/>
      <c r="I160" s="1">
        <f t="shared" si="15"/>
        <v>1.737972366064976</v>
      </c>
    </row>
    <row r="161" spans="1:9" x14ac:dyDescent="0.25">
      <c r="A161" s="1">
        <v>2018285</v>
      </c>
      <c r="B161" s="1" t="s">
        <v>40</v>
      </c>
      <c r="C161" s="1" t="s">
        <v>19</v>
      </c>
      <c r="E161" s="4">
        <v>0.13</v>
      </c>
      <c r="F161" s="6"/>
      <c r="G161" s="6"/>
      <c r="H161" s="7"/>
      <c r="I161" s="1">
        <f t="shared" si="15"/>
        <v>-0.24828176658071105</v>
      </c>
    </row>
    <row r="162" spans="1:9" x14ac:dyDescent="0.25">
      <c r="A162" s="1">
        <v>2018285</v>
      </c>
      <c r="B162" s="1" t="s">
        <v>40</v>
      </c>
      <c r="C162" s="1" t="s">
        <v>20</v>
      </c>
      <c r="E162" s="4">
        <v>1.34</v>
      </c>
      <c r="F162" s="6">
        <f>AVERAGE(E162:E171)</f>
        <v>1.3820000000000001</v>
      </c>
      <c r="G162" s="6">
        <f>STDEV(E162:E171)</f>
        <v>3.0477678535099823E-2</v>
      </c>
      <c r="H162" s="7">
        <f>G162/F162</f>
        <v>2.205331297764097E-2</v>
      </c>
      <c r="I162" s="1">
        <f>($E162-F$162)/G$162</f>
        <v>-1.3780577136683969</v>
      </c>
    </row>
    <row r="163" spans="1:9" x14ac:dyDescent="0.25">
      <c r="A163" s="1">
        <v>2018285</v>
      </c>
      <c r="B163" s="1" t="s">
        <v>40</v>
      </c>
      <c r="C163" s="1" t="s">
        <v>21</v>
      </c>
      <c r="E163" s="4">
        <v>1.36</v>
      </c>
      <c r="F163" s="6"/>
      <c r="G163" s="6"/>
      <c r="H163" s="7"/>
      <c r="I163" s="1">
        <f t="shared" ref="I163:I171" si="16">($E163-F$162)/G$162</f>
        <v>-0.72183975477868412</v>
      </c>
    </row>
    <row r="164" spans="1:9" x14ac:dyDescent="0.25">
      <c r="A164" s="1">
        <v>2018285</v>
      </c>
      <c r="B164" s="1" t="s">
        <v>40</v>
      </c>
      <c r="C164" s="1" t="s">
        <v>26</v>
      </c>
      <c r="E164" s="4">
        <v>1.36</v>
      </c>
      <c r="F164" s="6"/>
      <c r="G164" s="6"/>
      <c r="H164" s="7"/>
      <c r="I164" s="1">
        <f t="shared" si="16"/>
        <v>-0.72183975477868412</v>
      </c>
    </row>
    <row r="165" spans="1:9" x14ac:dyDescent="0.25">
      <c r="A165" s="1">
        <v>2018285</v>
      </c>
      <c r="B165" s="1" t="s">
        <v>40</v>
      </c>
      <c r="C165" s="1" t="s">
        <v>25</v>
      </c>
      <c r="E165" s="4">
        <v>1.42</v>
      </c>
      <c r="F165" s="6"/>
      <c r="G165" s="6"/>
      <c r="H165" s="7"/>
      <c r="I165" s="1">
        <f t="shared" si="16"/>
        <v>1.2468141218904469</v>
      </c>
    </row>
    <row r="166" spans="1:9" x14ac:dyDescent="0.25">
      <c r="A166" s="1">
        <v>2018285</v>
      </c>
      <c r="B166" s="1" t="s">
        <v>40</v>
      </c>
      <c r="C166" s="1" t="s">
        <v>22</v>
      </c>
      <c r="E166" s="4">
        <v>1.38</v>
      </c>
      <c r="F166" s="6"/>
      <c r="G166" s="6"/>
      <c r="H166" s="7"/>
      <c r="I166" s="1">
        <f t="shared" si="16"/>
        <v>-6.5621795888978568E-2</v>
      </c>
    </row>
    <row r="167" spans="1:9" x14ac:dyDescent="0.25">
      <c r="A167" s="1">
        <v>2018285</v>
      </c>
      <c r="B167" s="1" t="s">
        <v>40</v>
      </c>
      <c r="C167" s="1" t="s">
        <v>27</v>
      </c>
      <c r="E167" s="4">
        <v>1.41</v>
      </c>
      <c r="F167" s="6"/>
      <c r="G167" s="6"/>
      <c r="H167" s="7"/>
      <c r="I167" s="1">
        <f t="shared" si="16"/>
        <v>0.91870514244559065</v>
      </c>
    </row>
    <row r="168" spans="1:9" x14ac:dyDescent="0.25">
      <c r="A168" s="1">
        <v>2018285</v>
      </c>
      <c r="B168" s="1" t="s">
        <v>40</v>
      </c>
      <c r="C168" s="1" t="s">
        <v>23</v>
      </c>
      <c r="E168" s="4">
        <v>1.35</v>
      </c>
      <c r="F168" s="6"/>
      <c r="G168" s="6"/>
      <c r="H168" s="7"/>
      <c r="I168" s="1">
        <f t="shared" si="16"/>
        <v>-1.0499487342235405</v>
      </c>
    </row>
    <row r="169" spans="1:9" x14ac:dyDescent="0.25">
      <c r="A169" s="1">
        <v>2018285</v>
      </c>
      <c r="B169" s="1" t="s">
        <v>40</v>
      </c>
      <c r="C169" s="1" t="s">
        <v>28</v>
      </c>
      <c r="E169" s="4">
        <v>1.38</v>
      </c>
      <c r="F169" s="6"/>
      <c r="G169" s="6"/>
      <c r="H169" s="7"/>
      <c r="I169" s="1">
        <f t="shared" si="16"/>
        <v>-6.5621795888978568E-2</v>
      </c>
    </row>
    <row r="170" spans="1:9" x14ac:dyDescent="0.25">
      <c r="A170" s="1">
        <v>2018285</v>
      </c>
      <c r="B170" s="1" t="s">
        <v>40</v>
      </c>
      <c r="C170" s="1" t="s">
        <v>24</v>
      </c>
      <c r="E170" s="4">
        <v>1.39</v>
      </c>
      <c r="F170" s="6"/>
      <c r="G170" s="6"/>
      <c r="H170" s="7"/>
      <c r="I170" s="1">
        <f t="shared" si="16"/>
        <v>0.26248718355587786</v>
      </c>
    </row>
    <row r="171" spans="1:9" x14ac:dyDescent="0.25">
      <c r="A171" s="1">
        <v>2018285</v>
      </c>
      <c r="B171" s="1" t="s">
        <v>40</v>
      </c>
      <c r="C171" s="1" t="s">
        <v>29</v>
      </c>
      <c r="E171" s="4">
        <v>1.43</v>
      </c>
      <c r="F171" s="6"/>
      <c r="G171" s="6"/>
      <c r="H171" s="7"/>
      <c r="I171" s="1">
        <f t="shared" si="16"/>
        <v>1.5749231013353033</v>
      </c>
    </row>
    <row r="172" spans="1:9" x14ac:dyDescent="0.25">
      <c r="A172" s="1">
        <v>2018285</v>
      </c>
      <c r="B172" s="1" t="s">
        <v>40</v>
      </c>
      <c r="C172" s="1" t="s">
        <v>30</v>
      </c>
      <c r="E172" s="4">
        <v>2.82</v>
      </c>
      <c r="F172" s="6">
        <f>AVERAGE(E172:E181)</f>
        <v>2.8250000000000002</v>
      </c>
      <c r="G172" s="6">
        <f>STDEV(E172:E181)</f>
        <v>4.5521667612492232E-2</v>
      </c>
      <c r="H172" s="7">
        <f>G172/F172</f>
        <v>1.6113864641590168E-2</v>
      </c>
      <c r="I172" s="1">
        <f>($E172-F$172)/G$172</f>
        <v>-0.10983780389073923</v>
      </c>
    </row>
    <row r="173" spans="1:9" x14ac:dyDescent="0.25">
      <c r="A173" s="1">
        <v>2018285</v>
      </c>
      <c r="B173" s="1" t="s">
        <v>40</v>
      </c>
      <c r="C173" s="1" t="s">
        <v>31</v>
      </c>
      <c r="E173" s="4">
        <v>2.81</v>
      </c>
      <c r="F173" s="6"/>
      <c r="G173" s="6"/>
      <c r="H173" s="7"/>
      <c r="I173" s="1">
        <f t="shared" ref="I173:I181" si="17">($E173-F$172)/G$172</f>
        <v>-0.32951341167219816</v>
      </c>
    </row>
    <row r="174" spans="1:9" x14ac:dyDescent="0.25">
      <c r="A174" s="1">
        <v>2018285</v>
      </c>
      <c r="B174" s="1" t="s">
        <v>40</v>
      </c>
      <c r="C174" s="1" t="s">
        <v>32</v>
      </c>
      <c r="E174" s="4">
        <v>2.82</v>
      </c>
      <c r="F174" s="6"/>
      <c r="G174" s="6"/>
      <c r="H174" s="7"/>
      <c r="I174" s="1">
        <f t="shared" si="17"/>
        <v>-0.10983780389073923</v>
      </c>
    </row>
    <row r="175" spans="1:9" x14ac:dyDescent="0.25">
      <c r="A175" s="1">
        <v>2018285</v>
      </c>
      <c r="B175" s="1" t="s">
        <v>40</v>
      </c>
      <c r="C175" s="1" t="s">
        <v>33</v>
      </c>
      <c r="E175" s="4">
        <v>2.87</v>
      </c>
      <c r="F175" s="6"/>
      <c r="G175" s="6"/>
      <c r="H175" s="7"/>
      <c r="I175" s="1">
        <f t="shared" si="17"/>
        <v>0.98854023501658483</v>
      </c>
    </row>
    <row r="176" spans="1:9" x14ac:dyDescent="0.25">
      <c r="A176" s="1">
        <v>2018285</v>
      </c>
      <c r="B176" s="1" t="s">
        <v>40</v>
      </c>
      <c r="C176" s="1" t="s">
        <v>34</v>
      </c>
      <c r="E176" s="4">
        <v>2.87</v>
      </c>
      <c r="F176" s="6"/>
      <c r="G176" s="6"/>
      <c r="H176" s="7"/>
      <c r="I176" s="1">
        <f t="shared" si="17"/>
        <v>0.98854023501658483</v>
      </c>
    </row>
    <row r="177" spans="1:9" x14ac:dyDescent="0.25">
      <c r="A177" s="1">
        <v>2018285</v>
      </c>
      <c r="B177" s="1" t="s">
        <v>40</v>
      </c>
      <c r="C177" s="1" t="s">
        <v>35</v>
      </c>
      <c r="E177" s="4">
        <v>2.74</v>
      </c>
      <c r="F177" s="6"/>
      <c r="G177" s="6"/>
      <c r="H177" s="7"/>
      <c r="I177" s="1">
        <f t="shared" si="17"/>
        <v>-1.8672426661424402</v>
      </c>
    </row>
    <row r="178" spans="1:9" x14ac:dyDescent="0.25">
      <c r="A178" s="1">
        <v>2018285</v>
      </c>
      <c r="B178" s="1" t="s">
        <v>40</v>
      </c>
      <c r="C178" s="1" t="s">
        <v>36</v>
      </c>
      <c r="E178" s="4">
        <v>2.84</v>
      </c>
      <c r="F178" s="6"/>
      <c r="G178" s="6"/>
      <c r="H178" s="7"/>
      <c r="I178" s="1">
        <f t="shared" si="17"/>
        <v>0.32951341167218845</v>
      </c>
    </row>
    <row r="179" spans="1:9" x14ac:dyDescent="0.25">
      <c r="A179" s="1">
        <v>2018285</v>
      </c>
      <c r="B179" s="1" t="s">
        <v>40</v>
      </c>
      <c r="C179" s="1" t="s">
        <v>37</v>
      </c>
      <c r="E179" s="4">
        <v>2.76</v>
      </c>
      <c r="F179" s="6"/>
      <c r="G179" s="6"/>
      <c r="H179" s="7"/>
      <c r="I179" s="1">
        <f t="shared" si="17"/>
        <v>-1.4278914505795222</v>
      </c>
    </row>
    <row r="180" spans="1:9" x14ac:dyDescent="0.25">
      <c r="A180" s="1">
        <v>2018285</v>
      </c>
      <c r="B180" s="1" t="s">
        <v>40</v>
      </c>
      <c r="C180" s="1" t="s">
        <v>38</v>
      </c>
      <c r="E180" s="4">
        <v>2.85</v>
      </c>
      <c r="F180" s="6"/>
      <c r="G180" s="6"/>
      <c r="H180" s="7"/>
      <c r="I180" s="1">
        <f t="shared" si="17"/>
        <v>0.54918901945365717</v>
      </c>
    </row>
    <row r="181" spans="1:9" x14ac:dyDescent="0.25">
      <c r="A181" s="1">
        <v>2018285</v>
      </c>
      <c r="B181" s="1" t="s">
        <v>40</v>
      </c>
      <c r="C181" s="1" t="s">
        <v>39</v>
      </c>
      <c r="E181" s="4">
        <v>2.87</v>
      </c>
      <c r="F181" s="6"/>
      <c r="G181" s="6"/>
      <c r="H181" s="7"/>
      <c r="I181" s="1">
        <f t="shared" si="17"/>
        <v>0.98854023501658483</v>
      </c>
    </row>
    <row r="182" spans="1:9" x14ac:dyDescent="0.25">
      <c r="A182" s="1">
        <v>2017348</v>
      </c>
      <c r="B182" s="1" t="s">
        <v>9</v>
      </c>
      <c r="C182" s="1" t="s">
        <v>10</v>
      </c>
      <c r="E182" s="4">
        <v>0.11</v>
      </c>
      <c r="F182" s="6">
        <f>AVERAGE(E182:E191)</f>
        <v>0.13200000000000003</v>
      </c>
      <c r="G182" s="6">
        <f>STDEV(E182:E191)</f>
        <v>1.3984117975602024E-2</v>
      </c>
      <c r="H182" s="7">
        <f>G182/F182</f>
        <v>0.10594028769395469</v>
      </c>
      <c r="I182" s="1">
        <f>($E182-F$182)/G$182</f>
        <v>-1.5732132722552294</v>
      </c>
    </row>
    <row r="183" spans="1:9" x14ac:dyDescent="0.25">
      <c r="A183" s="1">
        <v>2017348</v>
      </c>
      <c r="B183" s="1" t="s">
        <v>9</v>
      </c>
      <c r="C183" s="1" t="s">
        <v>12</v>
      </c>
      <c r="E183" s="4">
        <v>0.13</v>
      </c>
      <c r="F183" s="6"/>
      <c r="G183" s="6"/>
      <c r="H183" s="7"/>
      <c r="I183" s="1">
        <f t="shared" ref="I183:I191" si="18">($E183-F$182)/G$182</f>
        <v>-0.14301938838684092</v>
      </c>
    </row>
    <row r="184" spans="1:9" x14ac:dyDescent="0.25">
      <c r="A184" s="1">
        <v>2017348</v>
      </c>
      <c r="B184" s="1" t="s">
        <v>9</v>
      </c>
      <c r="C184" s="1" t="s">
        <v>13</v>
      </c>
      <c r="E184" s="4">
        <v>0.14000000000000001</v>
      </c>
      <c r="F184" s="6"/>
      <c r="G184" s="6"/>
      <c r="H184" s="7"/>
      <c r="I184" s="1">
        <f t="shared" si="18"/>
        <v>0.57207755354735379</v>
      </c>
    </row>
    <row r="185" spans="1:9" x14ac:dyDescent="0.25">
      <c r="A185" s="1">
        <v>2017348</v>
      </c>
      <c r="B185" s="1" t="s">
        <v>9</v>
      </c>
      <c r="C185" s="1" t="s">
        <v>14</v>
      </c>
      <c r="E185" s="4">
        <v>0.15</v>
      </c>
      <c r="F185" s="6"/>
      <c r="G185" s="6"/>
      <c r="H185" s="7"/>
      <c r="I185" s="1">
        <f t="shared" si="18"/>
        <v>1.2871744954815465</v>
      </c>
    </row>
    <row r="186" spans="1:9" x14ac:dyDescent="0.25">
      <c r="A186" s="1">
        <v>2017348</v>
      </c>
      <c r="B186" s="1" t="s">
        <v>9</v>
      </c>
      <c r="C186" s="1" t="s">
        <v>15</v>
      </c>
      <c r="E186" s="4">
        <v>0.14000000000000001</v>
      </c>
      <c r="F186" s="6"/>
      <c r="G186" s="6"/>
      <c r="H186" s="7"/>
      <c r="I186" s="1">
        <f t="shared" si="18"/>
        <v>0.57207755354735379</v>
      </c>
    </row>
    <row r="187" spans="1:9" x14ac:dyDescent="0.25">
      <c r="A187" s="1">
        <v>2017348</v>
      </c>
      <c r="B187" s="1" t="s">
        <v>9</v>
      </c>
      <c r="C187" s="1" t="s">
        <v>11</v>
      </c>
      <c r="E187" s="4">
        <v>0.15</v>
      </c>
      <c r="F187" s="6"/>
      <c r="G187" s="6"/>
      <c r="H187" s="7"/>
      <c r="I187" s="1">
        <f t="shared" si="18"/>
        <v>1.2871744954815465</v>
      </c>
    </row>
    <row r="188" spans="1:9" x14ac:dyDescent="0.25">
      <c r="A188" s="1">
        <v>2017348</v>
      </c>
      <c r="B188" s="1" t="s">
        <v>9</v>
      </c>
      <c r="C188" s="1" t="s">
        <v>16</v>
      </c>
      <c r="E188" s="4">
        <v>0.14000000000000001</v>
      </c>
      <c r="F188" s="6"/>
      <c r="G188" s="6"/>
      <c r="H188" s="7"/>
      <c r="I188" s="1">
        <f t="shared" si="18"/>
        <v>0.57207755354735379</v>
      </c>
    </row>
    <row r="189" spans="1:9" x14ac:dyDescent="0.25">
      <c r="A189" s="1">
        <v>2017348</v>
      </c>
      <c r="B189" s="1" t="s">
        <v>9</v>
      </c>
      <c r="C189" s="1" t="s">
        <v>17</v>
      </c>
      <c r="E189" s="4">
        <v>0.12</v>
      </c>
      <c r="F189" s="6"/>
      <c r="G189" s="6"/>
      <c r="H189" s="7"/>
      <c r="I189" s="1">
        <f t="shared" si="18"/>
        <v>-0.85811633032103563</v>
      </c>
    </row>
    <row r="190" spans="1:9" x14ac:dyDescent="0.25">
      <c r="A190" s="1">
        <v>2017348</v>
      </c>
      <c r="B190" s="1" t="s">
        <v>9</v>
      </c>
      <c r="C190" s="1" t="s">
        <v>18</v>
      </c>
      <c r="E190" s="4">
        <v>0.12</v>
      </c>
      <c r="F190" s="6"/>
      <c r="G190" s="6"/>
      <c r="H190" s="7"/>
      <c r="I190" s="1">
        <f t="shared" si="18"/>
        <v>-0.85811633032103563</v>
      </c>
    </row>
    <row r="191" spans="1:9" x14ac:dyDescent="0.25">
      <c r="A191" s="1">
        <v>2017348</v>
      </c>
      <c r="B191" s="1" t="s">
        <v>9</v>
      </c>
      <c r="C191" s="1" t="s">
        <v>19</v>
      </c>
      <c r="E191" s="4">
        <v>0.12</v>
      </c>
      <c r="F191" s="6"/>
      <c r="G191" s="6"/>
      <c r="H191" s="7"/>
      <c r="I191" s="1">
        <f t="shared" si="18"/>
        <v>-0.85811633032103563</v>
      </c>
    </row>
    <row r="192" spans="1:9" x14ac:dyDescent="0.25">
      <c r="A192" s="1">
        <v>2017348</v>
      </c>
      <c r="B192" s="1" t="s">
        <v>9</v>
      </c>
      <c r="C192" s="1" t="s">
        <v>20</v>
      </c>
      <c r="E192" s="4">
        <v>1.28</v>
      </c>
      <c r="F192" s="6">
        <f>AVERAGE(E192:E201)</f>
        <v>1.3160000000000003</v>
      </c>
      <c r="G192" s="6">
        <f>STDEV(E192:E201)</f>
        <v>1.4298407059684824E-2</v>
      </c>
      <c r="H192" s="7">
        <f>G192/F192</f>
        <v>1.0865050957207311E-2</v>
      </c>
      <c r="I192" s="1">
        <f>($E192-F$192)/G$192</f>
        <v>-2.5177629822488625</v>
      </c>
    </row>
    <row r="193" spans="1:9" x14ac:dyDescent="0.25">
      <c r="A193" s="1">
        <v>2017348</v>
      </c>
      <c r="B193" s="1" t="s">
        <v>9</v>
      </c>
      <c r="C193" s="1" t="s">
        <v>21</v>
      </c>
      <c r="E193" s="4">
        <v>1.32</v>
      </c>
      <c r="F193" s="6"/>
      <c r="G193" s="6"/>
      <c r="H193" s="7"/>
      <c r="I193" s="1">
        <f t="shared" ref="I193:I201" si="19">($E193-F$192)/G$192</f>
        <v>0.27975144247207862</v>
      </c>
    </row>
    <row r="194" spans="1:9" x14ac:dyDescent="0.25">
      <c r="A194" s="1">
        <v>2017348</v>
      </c>
      <c r="B194" s="1" t="s">
        <v>9</v>
      </c>
      <c r="C194" s="1" t="s">
        <v>26</v>
      </c>
      <c r="E194" s="4">
        <v>1.32</v>
      </c>
      <c r="F194" s="6"/>
      <c r="G194" s="6"/>
      <c r="H194" s="7"/>
      <c r="I194" s="1">
        <f t="shared" si="19"/>
        <v>0.27975144247207862</v>
      </c>
    </row>
    <row r="195" spans="1:9" x14ac:dyDescent="0.25">
      <c r="A195" s="1">
        <v>2017348</v>
      </c>
      <c r="B195" s="1" t="s">
        <v>9</v>
      </c>
      <c r="C195" s="1" t="s">
        <v>25</v>
      </c>
      <c r="E195" s="4">
        <v>1.32</v>
      </c>
      <c r="F195" s="6"/>
      <c r="G195" s="6"/>
      <c r="H195" s="7"/>
      <c r="I195" s="1">
        <f t="shared" si="19"/>
        <v>0.27975144247207862</v>
      </c>
    </row>
    <row r="196" spans="1:9" x14ac:dyDescent="0.25">
      <c r="A196" s="1">
        <v>2017348</v>
      </c>
      <c r="B196" s="1" t="s">
        <v>9</v>
      </c>
      <c r="C196" s="1" t="s">
        <v>22</v>
      </c>
      <c r="E196" s="4">
        <v>1.31</v>
      </c>
      <c r="F196" s="6"/>
      <c r="G196" s="6"/>
      <c r="H196" s="7"/>
      <c r="I196" s="1">
        <f t="shared" si="19"/>
        <v>-0.41962716370815673</v>
      </c>
    </row>
    <row r="197" spans="1:9" x14ac:dyDescent="0.25">
      <c r="A197" s="1">
        <v>2017348</v>
      </c>
      <c r="B197" s="1" t="s">
        <v>9</v>
      </c>
      <c r="C197" s="1" t="s">
        <v>27</v>
      </c>
      <c r="E197" s="4">
        <v>1.31</v>
      </c>
      <c r="F197" s="6"/>
      <c r="G197" s="6"/>
      <c r="H197" s="7"/>
      <c r="I197" s="1">
        <f t="shared" si="19"/>
        <v>-0.41962716370815673</v>
      </c>
    </row>
    <row r="198" spans="1:9" x14ac:dyDescent="0.25">
      <c r="A198" s="1">
        <v>2017348</v>
      </c>
      <c r="B198" s="1" t="s">
        <v>9</v>
      </c>
      <c r="C198" s="1" t="s">
        <v>23</v>
      </c>
      <c r="E198" s="4">
        <v>1.32</v>
      </c>
      <c r="F198" s="6"/>
      <c r="G198" s="6"/>
      <c r="H198" s="7"/>
      <c r="I198" s="1">
        <f t="shared" si="19"/>
        <v>0.27975144247207862</v>
      </c>
    </row>
    <row r="199" spans="1:9" x14ac:dyDescent="0.25">
      <c r="A199" s="1">
        <v>2017348</v>
      </c>
      <c r="B199" s="1" t="s">
        <v>9</v>
      </c>
      <c r="C199" s="1" t="s">
        <v>28</v>
      </c>
      <c r="E199" s="4">
        <v>1.33</v>
      </c>
      <c r="F199" s="6"/>
      <c r="G199" s="6"/>
      <c r="H199" s="7"/>
      <c r="I199" s="1">
        <f t="shared" si="19"/>
        <v>0.9791300486523139</v>
      </c>
    </row>
    <row r="200" spans="1:9" x14ac:dyDescent="0.25">
      <c r="A200" s="1">
        <v>2017348</v>
      </c>
      <c r="B200" s="1" t="s">
        <v>9</v>
      </c>
      <c r="C200" s="1" t="s">
        <v>24</v>
      </c>
      <c r="E200" s="4">
        <v>1.33</v>
      </c>
      <c r="F200" s="6"/>
      <c r="G200" s="6"/>
      <c r="H200" s="7"/>
      <c r="I200" s="1">
        <f t="shared" si="19"/>
        <v>0.9791300486523139</v>
      </c>
    </row>
    <row r="201" spans="1:9" x14ac:dyDescent="0.25">
      <c r="A201" s="1">
        <v>2017348</v>
      </c>
      <c r="B201" s="1" t="s">
        <v>9</v>
      </c>
      <c r="C201" s="1" t="s">
        <v>29</v>
      </c>
      <c r="E201" s="4">
        <v>1.32</v>
      </c>
      <c r="F201" s="6"/>
      <c r="G201" s="6"/>
      <c r="H201" s="7"/>
      <c r="I201" s="1">
        <f t="shared" si="19"/>
        <v>0.27975144247207862</v>
      </c>
    </row>
    <row r="202" spans="1:9" x14ac:dyDescent="0.25">
      <c r="A202" s="1">
        <v>2017348</v>
      </c>
      <c r="B202" s="1" t="s">
        <v>9</v>
      </c>
      <c r="C202" s="1" t="s">
        <v>30</v>
      </c>
      <c r="E202" s="4">
        <v>2.72</v>
      </c>
      <c r="F202" s="6">
        <f>AVERAGE(E202:E211)</f>
        <v>2.7220000000000004</v>
      </c>
      <c r="G202" s="6">
        <f>STDEV(E202:E211)</f>
        <v>4.1579909678700441E-2</v>
      </c>
      <c r="H202" s="7">
        <f>G202/F202</f>
        <v>1.5275499514585024E-2</v>
      </c>
      <c r="I202" s="1">
        <f>($E202-F$202)/G$202</f>
        <v>-4.8100152584620352E-2</v>
      </c>
    </row>
    <row r="203" spans="1:9" x14ac:dyDescent="0.25">
      <c r="A203" s="1">
        <v>2017348</v>
      </c>
      <c r="B203" s="1" t="s">
        <v>9</v>
      </c>
      <c r="C203" s="1" t="s">
        <v>31</v>
      </c>
      <c r="E203" s="4">
        <v>2.73</v>
      </c>
      <c r="F203" s="6"/>
      <c r="G203" s="6"/>
      <c r="H203" s="7"/>
      <c r="I203" s="1">
        <f t="shared" ref="I203:I211" si="20">($E203-F$202)/G$202</f>
        <v>0.19240061033844938</v>
      </c>
    </row>
    <row r="204" spans="1:9" x14ac:dyDescent="0.25">
      <c r="A204" s="1">
        <v>2017348</v>
      </c>
      <c r="B204" s="1" t="s">
        <v>9</v>
      </c>
      <c r="C204" s="1" t="s">
        <v>32</v>
      </c>
      <c r="E204" s="4">
        <v>2.73</v>
      </c>
      <c r="F204" s="6"/>
      <c r="G204" s="6"/>
      <c r="H204" s="7"/>
      <c r="I204" s="1">
        <f t="shared" si="20"/>
        <v>0.19240061033844938</v>
      </c>
    </row>
    <row r="205" spans="1:9" x14ac:dyDescent="0.25">
      <c r="A205" s="1">
        <v>2017348</v>
      </c>
      <c r="B205" s="1" t="s">
        <v>9</v>
      </c>
      <c r="C205" s="1" t="s">
        <v>33</v>
      </c>
      <c r="E205" s="4">
        <v>2.71</v>
      </c>
      <c r="F205" s="6"/>
      <c r="G205" s="6"/>
      <c r="H205" s="7"/>
      <c r="I205" s="1">
        <f t="shared" si="20"/>
        <v>-0.28860091550770073</v>
      </c>
    </row>
    <row r="206" spans="1:9" x14ac:dyDescent="0.25">
      <c r="A206" s="1">
        <v>2017348</v>
      </c>
      <c r="B206" s="1" t="s">
        <v>9</v>
      </c>
      <c r="C206" s="1" t="s">
        <v>34</v>
      </c>
      <c r="E206" s="4">
        <v>2.82</v>
      </c>
      <c r="F206" s="6"/>
      <c r="G206" s="6"/>
      <c r="H206" s="7"/>
      <c r="I206" s="1">
        <f t="shared" si="20"/>
        <v>2.3569074766461195</v>
      </c>
    </row>
    <row r="207" spans="1:9" x14ac:dyDescent="0.25">
      <c r="A207" s="1">
        <v>2017348</v>
      </c>
      <c r="B207" s="1" t="s">
        <v>9</v>
      </c>
      <c r="C207" s="1" t="s">
        <v>35</v>
      </c>
      <c r="E207" s="4">
        <v>2.67</v>
      </c>
      <c r="F207" s="6"/>
      <c r="G207" s="6"/>
      <c r="H207" s="7"/>
      <c r="I207" s="1">
        <f t="shared" si="20"/>
        <v>-1.2506039672000009</v>
      </c>
    </row>
    <row r="208" spans="1:9" x14ac:dyDescent="0.25">
      <c r="A208" s="1">
        <v>2017348</v>
      </c>
      <c r="B208" s="1" t="s">
        <v>9</v>
      </c>
      <c r="C208" s="1" t="s">
        <v>36</v>
      </c>
      <c r="E208" s="4">
        <v>2.69</v>
      </c>
      <c r="F208" s="6"/>
      <c r="G208" s="6"/>
      <c r="H208" s="7"/>
      <c r="I208" s="1">
        <f t="shared" si="20"/>
        <v>-0.76960244135385092</v>
      </c>
    </row>
    <row r="209" spans="1:9" x14ac:dyDescent="0.25">
      <c r="A209" s="1">
        <v>2017348</v>
      </c>
      <c r="B209" s="1" t="s">
        <v>9</v>
      </c>
      <c r="C209" s="1" t="s">
        <v>37</v>
      </c>
      <c r="E209" s="4">
        <v>2.69</v>
      </c>
      <c r="F209" s="6"/>
      <c r="G209" s="6"/>
      <c r="H209" s="7"/>
      <c r="I209" s="1">
        <f t="shared" si="20"/>
        <v>-0.76960244135385092</v>
      </c>
    </row>
    <row r="210" spans="1:9" x14ac:dyDescent="0.25">
      <c r="A210" s="1">
        <v>2017348</v>
      </c>
      <c r="B210" s="1" t="s">
        <v>9</v>
      </c>
      <c r="C210" s="1" t="s">
        <v>38</v>
      </c>
      <c r="E210" s="4">
        <v>2.75</v>
      </c>
      <c r="F210" s="6"/>
      <c r="G210" s="6"/>
      <c r="H210" s="7"/>
      <c r="I210" s="1">
        <f t="shared" si="20"/>
        <v>0.67340213618459943</v>
      </c>
    </row>
    <row r="211" spans="1:9" x14ac:dyDescent="0.25">
      <c r="A211" s="1">
        <v>2017348</v>
      </c>
      <c r="B211" s="1" t="s">
        <v>9</v>
      </c>
      <c r="C211" s="1" t="s">
        <v>39</v>
      </c>
      <c r="E211" s="4">
        <v>2.71</v>
      </c>
      <c r="F211" s="6"/>
      <c r="G211" s="6"/>
      <c r="H211" s="7"/>
      <c r="I211" s="1">
        <f t="shared" si="20"/>
        <v>-0.28860091550770073</v>
      </c>
    </row>
    <row r="212" spans="1:9" x14ac:dyDescent="0.25">
      <c r="A212" s="1">
        <v>2018295</v>
      </c>
      <c r="B212" s="1" t="s">
        <v>9</v>
      </c>
      <c r="C212" s="1" t="s">
        <v>10</v>
      </c>
      <c r="E212" s="4">
        <v>0.12</v>
      </c>
      <c r="F212" s="6">
        <f>AVERAGE(E212:E221)</f>
        <v>0.13800000000000004</v>
      </c>
      <c r="G212" s="6">
        <f>STDEV(E212:E221)</f>
        <v>1.0327955589886448E-2</v>
      </c>
      <c r="H212" s="7">
        <f>G212/F212</f>
        <v>7.4840257897727872E-2</v>
      </c>
      <c r="I212" s="1">
        <f>($E212-F$212)/G$212</f>
        <v>-1.7428425057933412</v>
      </c>
    </row>
    <row r="213" spans="1:9" x14ac:dyDescent="0.25">
      <c r="A213" s="1">
        <v>2018295</v>
      </c>
      <c r="B213" s="1" t="s">
        <v>9</v>
      </c>
      <c r="C213" s="1" t="s">
        <v>12</v>
      </c>
      <c r="E213" s="4">
        <v>0.14000000000000001</v>
      </c>
      <c r="F213" s="6"/>
      <c r="G213" s="6"/>
      <c r="H213" s="7"/>
      <c r="I213" s="1">
        <f t="shared" ref="I213:I221" si="21">($E213-F$212)/G$212</f>
        <v>0.19364916731036827</v>
      </c>
    </row>
    <row r="214" spans="1:9" x14ac:dyDescent="0.25">
      <c r="A214" s="1">
        <v>2018295</v>
      </c>
      <c r="B214" s="1" t="s">
        <v>9</v>
      </c>
      <c r="C214" s="1" t="s">
        <v>13</v>
      </c>
      <c r="E214" s="4">
        <v>0.14000000000000001</v>
      </c>
      <c r="F214" s="6"/>
      <c r="G214" s="6"/>
      <c r="H214" s="7"/>
      <c r="I214" s="1">
        <f t="shared" si="21"/>
        <v>0.19364916731036827</v>
      </c>
    </row>
    <row r="215" spans="1:9" x14ac:dyDescent="0.25">
      <c r="A215" s="1">
        <v>2018295</v>
      </c>
      <c r="B215" s="1" t="s">
        <v>9</v>
      </c>
      <c r="C215" s="1" t="s">
        <v>14</v>
      </c>
      <c r="E215" s="4">
        <v>0.16</v>
      </c>
      <c r="F215" s="6"/>
      <c r="G215" s="6"/>
      <c r="H215" s="7"/>
      <c r="I215" s="1">
        <f t="shared" si="21"/>
        <v>2.1301408404140751</v>
      </c>
    </row>
    <row r="216" spans="1:9" x14ac:dyDescent="0.25">
      <c r="A216" s="1">
        <v>2018295</v>
      </c>
      <c r="B216" s="1" t="s">
        <v>9</v>
      </c>
      <c r="C216" s="1" t="s">
        <v>15</v>
      </c>
      <c r="E216" s="4">
        <v>0.13</v>
      </c>
      <c r="F216" s="6"/>
      <c r="G216" s="6"/>
      <c r="H216" s="7"/>
      <c r="I216" s="1">
        <f t="shared" si="21"/>
        <v>-0.77459666924148651</v>
      </c>
    </row>
    <row r="217" spans="1:9" x14ac:dyDescent="0.25">
      <c r="A217" s="1">
        <v>2018295</v>
      </c>
      <c r="B217" s="1" t="s">
        <v>9</v>
      </c>
      <c r="C217" s="1" t="s">
        <v>11</v>
      </c>
      <c r="E217" s="4">
        <v>0.14000000000000001</v>
      </c>
      <c r="F217" s="6"/>
      <c r="G217" s="6"/>
      <c r="H217" s="7"/>
      <c r="I217" s="1">
        <f t="shared" si="21"/>
        <v>0.19364916731036827</v>
      </c>
    </row>
    <row r="218" spans="1:9" x14ac:dyDescent="0.25">
      <c r="A218" s="1">
        <v>2018295</v>
      </c>
      <c r="B218" s="1" t="s">
        <v>9</v>
      </c>
      <c r="C218" s="1" t="s">
        <v>16</v>
      </c>
      <c r="E218" s="4">
        <v>0.14000000000000001</v>
      </c>
      <c r="F218" s="6"/>
      <c r="G218" s="6"/>
      <c r="H218" s="7"/>
      <c r="I218" s="1">
        <f t="shared" si="21"/>
        <v>0.19364916731036827</v>
      </c>
    </row>
    <row r="219" spans="1:9" x14ac:dyDescent="0.25">
      <c r="A219" s="1">
        <v>2018295</v>
      </c>
      <c r="B219" s="1" t="s">
        <v>9</v>
      </c>
      <c r="C219" s="1" t="s">
        <v>17</v>
      </c>
      <c r="E219" s="4">
        <v>0.13</v>
      </c>
      <c r="F219" s="6"/>
      <c r="G219" s="6"/>
      <c r="H219" s="7"/>
      <c r="I219" s="1">
        <f t="shared" si="21"/>
        <v>-0.77459666924148651</v>
      </c>
    </row>
    <row r="220" spans="1:9" x14ac:dyDescent="0.25">
      <c r="A220" s="1">
        <v>2018295</v>
      </c>
      <c r="B220" s="1" t="s">
        <v>9</v>
      </c>
      <c r="C220" s="1" t="s">
        <v>18</v>
      </c>
      <c r="E220" s="4">
        <v>0.14000000000000001</v>
      </c>
      <c r="F220" s="6"/>
      <c r="G220" s="6"/>
      <c r="H220" s="7"/>
      <c r="I220" s="1">
        <f t="shared" si="21"/>
        <v>0.19364916731036827</v>
      </c>
    </row>
    <row r="221" spans="1:9" x14ac:dyDescent="0.25">
      <c r="A221" s="1">
        <v>2018295</v>
      </c>
      <c r="B221" s="1" t="s">
        <v>9</v>
      </c>
      <c r="C221" s="1" t="s">
        <v>19</v>
      </c>
      <c r="E221" s="4">
        <v>0.14000000000000001</v>
      </c>
      <c r="F221" s="6"/>
      <c r="G221" s="6"/>
      <c r="H221" s="7"/>
      <c r="I221" s="1">
        <f t="shared" si="21"/>
        <v>0.19364916731036827</v>
      </c>
    </row>
    <row r="222" spans="1:9" x14ac:dyDescent="0.25">
      <c r="A222" s="1">
        <v>2018295</v>
      </c>
      <c r="B222" s="1" t="s">
        <v>9</v>
      </c>
      <c r="C222" s="1" t="s">
        <v>20</v>
      </c>
      <c r="E222" s="4">
        <v>1.35</v>
      </c>
      <c r="F222" s="6">
        <f>AVERAGE(E222:E231)</f>
        <v>1.4060000000000001</v>
      </c>
      <c r="G222" s="6">
        <f>STDEV(E222:E231)</f>
        <v>3.4383458555273624E-2</v>
      </c>
      <c r="H222" s="7">
        <f>G222/F222</f>
        <v>2.4454806938316944E-2</v>
      </c>
      <c r="I222" s="1">
        <f>($E222-F$222)/G$222</f>
        <v>-1.6286901420919144</v>
      </c>
    </row>
    <row r="223" spans="1:9" x14ac:dyDescent="0.25">
      <c r="A223" s="1">
        <v>2018295</v>
      </c>
      <c r="B223" s="1" t="s">
        <v>9</v>
      </c>
      <c r="C223" s="1" t="s">
        <v>21</v>
      </c>
      <c r="E223" s="4">
        <v>1.35</v>
      </c>
      <c r="F223" s="6"/>
      <c r="G223" s="6"/>
      <c r="H223" s="7"/>
      <c r="I223" s="1">
        <f t="shared" ref="I223:I231" si="22">($E223-F$222)/G$222</f>
        <v>-1.6286901420919144</v>
      </c>
    </row>
    <row r="224" spans="1:9" x14ac:dyDescent="0.25">
      <c r="A224" s="1">
        <v>2018295</v>
      </c>
      <c r="B224" s="1" t="s">
        <v>9</v>
      </c>
      <c r="C224" s="1" t="s">
        <v>26</v>
      </c>
      <c r="E224" s="4">
        <v>1.42</v>
      </c>
      <c r="F224" s="6"/>
      <c r="G224" s="6"/>
      <c r="H224" s="7"/>
      <c r="I224" s="1">
        <f t="shared" si="22"/>
        <v>0.40717253552297217</v>
      </c>
    </row>
    <row r="225" spans="1:9" x14ac:dyDescent="0.25">
      <c r="A225" s="1">
        <v>2018295</v>
      </c>
      <c r="B225" s="1" t="s">
        <v>9</v>
      </c>
      <c r="C225" s="1" t="s">
        <v>25</v>
      </c>
      <c r="E225" s="4">
        <v>1.44</v>
      </c>
      <c r="F225" s="6"/>
      <c r="G225" s="6"/>
      <c r="H225" s="7"/>
      <c r="I225" s="1">
        <f t="shared" si="22"/>
        <v>0.9888475862700844</v>
      </c>
    </row>
    <row r="226" spans="1:9" x14ac:dyDescent="0.25">
      <c r="A226" s="1">
        <v>2018295</v>
      </c>
      <c r="B226" s="1" t="s">
        <v>9</v>
      </c>
      <c r="C226" s="1" t="s">
        <v>22</v>
      </c>
      <c r="E226" s="4">
        <v>1.41</v>
      </c>
      <c r="F226" s="6"/>
      <c r="G226" s="6"/>
      <c r="H226" s="7"/>
      <c r="I226" s="1">
        <f t="shared" si="22"/>
        <v>0.116335010149416</v>
      </c>
    </row>
    <row r="227" spans="1:9" x14ac:dyDescent="0.25">
      <c r="A227" s="1">
        <v>2018295</v>
      </c>
      <c r="B227" s="1" t="s">
        <v>9</v>
      </c>
      <c r="C227" s="1" t="s">
        <v>27</v>
      </c>
      <c r="E227" s="4">
        <v>1.42</v>
      </c>
      <c r="F227" s="6"/>
      <c r="G227" s="6"/>
      <c r="H227" s="7"/>
      <c r="I227" s="1">
        <f t="shared" si="22"/>
        <v>0.40717253552297217</v>
      </c>
    </row>
    <row r="228" spans="1:9" x14ac:dyDescent="0.25">
      <c r="A228" s="1">
        <v>2018295</v>
      </c>
      <c r="B228" s="1" t="s">
        <v>9</v>
      </c>
      <c r="C228" s="1" t="s">
        <v>23</v>
      </c>
      <c r="E228" s="4">
        <v>1.45</v>
      </c>
      <c r="F228" s="6"/>
      <c r="G228" s="6"/>
      <c r="H228" s="7"/>
      <c r="I228" s="1">
        <f t="shared" si="22"/>
        <v>1.2796851116436405</v>
      </c>
    </row>
    <row r="229" spans="1:9" x14ac:dyDescent="0.25">
      <c r="A229" s="1">
        <v>2018295</v>
      </c>
      <c r="B229" s="1" t="s">
        <v>9</v>
      </c>
      <c r="C229" s="1" t="s">
        <v>28</v>
      </c>
      <c r="E229" s="4">
        <v>1.43</v>
      </c>
      <c r="F229" s="6"/>
      <c r="G229" s="6"/>
      <c r="H229" s="7"/>
      <c r="I229" s="1">
        <f t="shared" si="22"/>
        <v>0.69801006089652828</v>
      </c>
    </row>
    <row r="230" spans="1:9" x14ac:dyDescent="0.25">
      <c r="A230" s="1">
        <v>2018295</v>
      </c>
      <c r="B230" s="1" t="s">
        <v>9</v>
      </c>
      <c r="C230" s="1" t="s">
        <v>24</v>
      </c>
      <c r="E230" s="4">
        <v>1.4</v>
      </c>
      <c r="F230" s="6"/>
      <c r="G230" s="6"/>
      <c r="H230" s="7"/>
      <c r="I230" s="1">
        <f t="shared" si="22"/>
        <v>-0.17450251522414015</v>
      </c>
    </row>
    <row r="231" spans="1:9" x14ac:dyDescent="0.25">
      <c r="A231" s="1">
        <v>2018295</v>
      </c>
      <c r="B231" s="1" t="s">
        <v>9</v>
      </c>
      <c r="C231" s="1" t="s">
        <v>29</v>
      </c>
      <c r="E231" s="4">
        <v>1.39</v>
      </c>
      <c r="F231" s="6"/>
      <c r="G231" s="6"/>
      <c r="H231" s="7"/>
      <c r="I231" s="1">
        <f t="shared" si="22"/>
        <v>-0.46534004059769629</v>
      </c>
    </row>
    <row r="232" spans="1:9" x14ac:dyDescent="0.25">
      <c r="A232" s="1">
        <v>2018295</v>
      </c>
      <c r="B232" s="1" t="s">
        <v>9</v>
      </c>
      <c r="C232" s="1" t="s">
        <v>30</v>
      </c>
      <c r="E232" s="4">
        <v>2.69</v>
      </c>
      <c r="F232" s="6">
        <f>AVERAGE(E232:E241)</f>
        <v>2.7360000000000002</v>
      </c>
      <c r="G232" s="6">
        <f>STDEV(E232:E241)</f>
        <v>3.7771241264574082E-2</v>
      </c>
      <c r="H232" s="7">
        <f>G232/F232</f>
        <v>1.3805278239975906E-2</v>
      </c>
      <c r="I232" s="1">
        <f>($E232-F$232)/G$232</f>
        <v>-1.2178577790914167</v>
      </c>
    </row>
    <row r="233" spans="1:9" x14ac:dyDescent="0.25">
      <c r="A233" s="1">
        <v>2018295</v>
      </c>
      <c r="B233" s="1" t="s">
        <v>9</v>
      </c>
      <c r="C233" s="1" t="s">
        <v>31</v>
      </c>
      <c r="E233" s="4">
        <v>2.73</v>
      </c>
      <c r="F233" s="6"/>
      <c r="G233" s="6"/>
      <c r="H233" s="7"/>
      <c r="I233" s="1">
        <f t="shared" ref="I233:I241" si="23">($E233-F$232)/G$232</f>
        <v>-0.15885101466410292</v>
      </c>
    </row>
    <row r="234" spans="1:9" x14ac:dyDescent="0.25">
      <c r="A234" s="1">
        <v>2018295</v>
      </c>
      <c r="B234" s="1" t="s">
        <v>9</v>
      </c>
      <c r="C234" s="1" t="s">
        <v>32</v>
      </c>
      <c r="E234" s="4">
        <v>2.74</v>
      </c>
      <c r="F234" s="6"/>
      <c r="G234" s="6"/>
      <c r="H234" s="7"/>
      <c r="I234" s="1">
        <f t="shared" si="23"/>
        <v>0.10590067644273136</v>
      </c>
    </row>
    <row r="235" spans="1:9" x14ac:dyDescent="0.25">
      <c r="A235" s="1">
        <v>2018295</v>
      </c>
      <c r="B235" s="1" t="s">
        <v>9</v>
      </c>
      <c r="C235" s="1" t="s">
        <v>33</v>
      </c>
      <c r="E235" s="4">
        <v>2.69</v>
      </c>
      <c r="F235" s="6"/>
      <c r="G235" s="6"/>
      <c r="H235" s="7"/>
      <c r="I235" s="1">
        <f t="shared" si="23"/>
        <v>-1.2178577790914167</v>
      </c>
    </row>
    <row r="236" spans="1:9" x14ac:dyDescent="0.25">
      <c r="A236" s="1">
        <v>2018295</v>
      </c>
      <c r="B236" s="1" t="s">
        <v>9</v>
      </c>
      <c r="C236" s="1" t="s">
        <v>34</v>
      </c>
      <c r="E236" s="4">
        <v>2.77</v>
      </c>
      <c r="F236" s="6"/>
      <c r="G236" s="6"/>
      <c r="H236" s="7"/>
      <c r="I236" s="1">
        <f t="shared" si="23"/>
        <v>0.90015574976321078</v>
      </c>
    </row>
    <row r="237" spans="1:9" x14ac:dyDescent="0.25">
      <c r="A237" s="1">
        <v>2018295</v>
      </c>
      <c r="B237" s="1" t="s">
        <v>9</v>
      </c>
      <c r="C237" s="1" t="s">
        <v>35</v>
      </c>
      <c r="E237" s="4">
        <v>2.76</v>
      </c>
      <c r="F237" s="6"/>
      <c r="G237" s="6"/>
      <c r="H237" s="7"/>
      <c r="I237" s="1">
        <f t="shared" si="23"/>
        <v>0.6354040586563765</v>
      </c>
    </row>
    <row r="238" spans="1:9" x14ac:dyDescent="0.25">
      <c r="A238" s="1">
        <v>2018295</v>
      </c>
      <c r="B238" s="1" t="s">
        <v>9</v>
      </c>
      <c r="C238" s="1" t="s">
        <v>36</v>
      </c>
      <c r="E238" s="4">
        <v>2.76</v>
      </c>
      <c r="F238" s="6"/>
      <c r="G238" s="6"/>
      <c r="H238" s="7"/>
      <c r="I238" s="1">
        <f t="shared" si="23"/>
        <v>0.6354040586563765</v>
      </c>
    </row>
    <row r="239" spans="1:9" x14ac:dyDescent="0.25">
      <c r="A239" s="1">
        <v>2018295</v>
      </c>
      <c r="B239" s="1" t="s">
        <v>9</v>
      </c>
      <c r="C239" s="1" t="s">
        <v>37</v>
      </c>
      <c r="E239" s="4">
        <v>2.73</v>
      </c>
      <c r="F239" s="6"/>
      <c r="G239" s="6"/>
      <c r="H239" s="7"/>
      <c r="I239" s="1">
        <f t="shared" si="23"/>
        <v>-0.15885101466410292</v>
      </c>
    </row>
    <row r="240" spans="1:9" x14ac:dyDescent="0.25">
      <c r="A240" s="1">
        <v>2018295</v>
      </c>
      <c r="B240" s="1" t="s">
        <v>9</v>
      </c>
      <c r="C240" s="1" t="s">
        <v>38</v>
      </c>
      <c r="E240" s="4">
        <v>2.8</v>
      </c>
      <c r="F240" s="6"/>
      <c r="G240" s="6"/>
      <c r="H240" s="7"/>
      <c r="I240" s="1">
        <f t="shared" si="23"/>
        <v>1.6944108230836903</v>
      </c>
    </row>
    <row r="241" spans="1:9" x14ac:dyDescent="0.25">
      <c r="A241" s="1">
        <v>2018295</v>
      </c>
      <c r="B241" s="1" t="s">
        <v>9</v>
      </c>
      <c r="C241" s="1" t="s">
        <v>39</v>
      </c>
      <c r="E241" s="4">
        <v>2.69</v>
      </c>
      <c r="F241" s="6"/>
      <c r="G241" s="6"/>
      <c r="H241" s="7"/>
      <c r="I241" s="1">
        <f t="shared" si="23"/>
        <v>-1.2178577790914167</v>
      </c>
    </row>
    <row r="242" spans="1:9" x14ac:dyDescent="0.25">
      <c r="A242" s="1">
        <v>2018136</v>
      </c>
      <c r="B242" s="1" t="s">
        <v>40</v>
      </c>
      <c r="C242" s="1" t="s">
        <v>10</v>
      </c>
      <c r="E242" s="4">
        <v>0.1</v>
      </c>
      <c r="F242" s="6">
        <f>AVERAGE(E242:E251)</f>
        <v>0.13000000000000003</v>
      </c>
      <c r="G242" s="6">
        <f>STDEV(E242:E251)</f>
        <v>1.2472191289246475E-2</v>
      </c>
      <c r="H242" s="7">
        <f>G242/F242</f>
        <v>9.5939932994203628E-2</v>
      </c>
      <c r="I242" s="1">
        <f>($E242-F$242)/G$242</f>
        <v>-2.4053511772118208</v>
      </c>
    </row>
    <row r="243" spans="1:9" x14ac:dyDescent="0.25">
      <c r="A243" s="1">
        <v>2018136</v>
      </c>
      <c r="B243" s="1" t="s">
        <v>40</v>
      </c>
      <c r="C243" s="1" t="s">
        <v>12</v>
      </c>
      <c r="E243" s="4">
        <v>0.13</v>
      </c>
      <c r="F243" s="6"/>
      <c r="G243" s="6"/>
      <c r="H243" s="7"/>
      <c r="I243" s="1">
        <f t="shared" ref="I243:I251" si="24">($E243-F$242)/G$242</f>
        <v>-2.2253968827081555E-15</v>
      </c>
    </row>
    <row r="244" spans="1:9" x14ac:dyDescent="0.25">
      <c r="A244" s="1">
        <v>2018136</v>
      </c>
      <c r="B244" s="1" t="s">
        <v>40</v>
      </c>
      <c r="C244" s="1" t="s">
        <v>13</v>
      </c>
      <c r="E244" s="4">
        <v>0.13</v>
      </c>
      <c r="F244" s="6"/>
      <c r="G244" s="6"/>
      <c r="H244" s="7"/>
      <c r="I244" s="1">
        <f t="shared" si="24"/>
        <v>-2.2253968827081555E-15</v>
      </c>
    </row>
    <row r="245" spans="1:9" x14ac:dyDescent="0.25">
      <c r="A245" s="1">
        <v>2018136</v>
      </c>
      <c r="B245" s="1" t="s">
        <v>40</v>
      </c>
      <c r="C245" s="1" t="s">
        <v>14</v>
      </c>
      <c r="E245" s="4">
        <v>0.13</v>
      </c>
      <c r="F245" s="6"/>
      <c r="G245" s="6"/>
      <c r="H245" s="7"/>
      <c r="I245" s="1">
        <f t="shared" si="24"/>
        <v>-2.2253968827081555E-15</v>
      </c>
    </row>
    <row r="246" spans="1:9" x14ac:dyDescent="0.25">
      <c r="A246" s="1">
        <v>2018136</v>
      </c>
      <c r="B246" s="1" t="s">
        <v>40</v>
      </c>
      <c r="C246" s="1" t="s">
        <v>15</v>
      </c>
      <c r="E246" s="4">
        <v>0.12</v>
      </c>
      <c r="F246" s="6"/>
      <c r="G246" s="6"/>
      <c r="H246" s="7"/>
      <c r="I246" s="1">
        <f t="shared" si="24"/>
        <v>-0.80178372573727585</v>
      </c>
    </row>
    <row r="247" spans="1:9" x14ac:dyDescent="0.25">
      <c r="A247" s="1">
        <v>2018136</v>
      </c>
      <c r="B247" s="1" t="s">
        <v>40</v>
      </c>
      <c r="C247" s="1" t="s">
        <v>11</v>
      </c>
      <c r="E247" s="4">
        <v>0.14000000000000001</v>
      </c>
      <c r="F247" s="6"/>
      <c r="G247" s="6"/>
      <c r="H247" s="7"/>
      <c r="I247" s="1">
        <f t="shared" si="24"/>
        <v>0.80178372573727141</v>
      </c>
    </row>
    <row r="248" spans="1:9" x14ac:dyDescent="0.25">
      <c r="A248" s="1">
        <v>2018136</v>
      </c>
      <c r="B248" s="1" t="s">
        <v>40</v>
      </c>
      <c r="C248" s="1" t="s">
        <v>16</v>
      </c>
      <c r="E248" s="4">
        <v>0.13</v>
      </c>
      <c r="F248" s="6"/>
      <c r="G248" s="6"/>
      <c r="H248" s="7"/>
      <c r="I248" s="1">
        <f t="shared" si="24"/>
        <v>-2.2253968827081555E-15</v>
      </c>
    </row>
    <row r="249" spans="1:9" x14ac:dyDescent="0.25">
      <c r="A249" s="1">
        <v>2018136</v>
      </c>
      <c r="B249" s="1" t="s">
        <v>40</v>
      </c>
      <c r="C249" s="1" t="s">
        <v>17</v>
      </c>
      <c r="E249" s="4">
        <v>0.14000000000000001</v>
      </c>
      <c r="F249" s="6"/>
      <c r="G249" s="6"/>
      <c r="H249" s="7"/>
      <c r="I249" s="1">
        <f t="shared" si="24"/>
        <v>0.80178372573727141</v>
      </c>
    </row>
    <row r="250" spans="1:9" x14ac:dyDescent="0.25">
      <c r="A250" s="1">
        <v>2018136</v>
      </c>
      <c r="B250" s="1" t="s">
        <v>40</v>
      </c>
      <c r="C250" s="1" t="s">
        <v>18</v>
      </c>
      <c r="E250" s="4">
        <v>0.14000000000000001</v>
      </c>
      <c r="F250" s="6"/>
      <c r="G250" s="6"/>
      <c r="H250" s="7"/>
      <c r="I250" s="1">
        <f t="shared" si="24"/>
        <v>0.80178372573727141</v>
      </c>
    </row>
    <row r="251" spans="1:9" x14ac:dyDescent="0.25">
      <c r="A251" s="1">
        <v>2018136</v>
      </c>
      <c r="B251" s="1" t="s">
        <v>40</v>
      </c>
      <c r="C251" s="1" t="s">
        <v>19</v>
      </c>
      <c r="E251" s="4">
        <v>0.14000000000000001</v>
      </c>
      <c r="F251" s="6"/>
      <c r="G251" s="6"/>
      <c r="H251" s="7"/>
      <c r="I251" s="1">
        <f t="shared" si="24"/>
        <v>0.80178372573727141</v>
      </c>
    </row>
    <row r="252" spans="1:9" x14ac:dyDescent="0.25">
      <c r="A252" s="1">
        <v>2018136</v>
      </c>
      <c r="B252" s="1" t="s">
        <v>40</v>
      </c>
      <c r="C252" s="1" t="s">
        <v>20</v>
      </c>
      <c r="E252" s="4">
        <v>1.34</v>
      </c>
      <c r="F252" s="6">
        <f>AVERAGE(E252:E261)</f>
        <v>1.3840000000000001</v>
      </c>
      <c r="G252" s="6">
        <f>STDEV(E252:E261)</f>
        <v>2.8362729848243458E-2</v>
      </c>
      <c r="H252" s="7">
        <f>G252/F252</f>
        <v>2.0493301913470704E-2</v>
      </c>
      <c r="I252" s="1">
        <f>($E252-F$252)/G$252</f>
        <v>-1.5513316325834912</v>
      </c>
    </row>
    <row r="253" spans="1:9" x14ac:dyDescent="0.25">
      <c r="A253" s="1">
        <v>2018136</v>
      </c>
      <c r="B253" s="1" t="s">
        <v>40</v>
      </c>
      <c r="C253" s="1" t="s">
        <v>21</v>
      </c>
      <c r="E253" s="4">
        <v>1.37</v>
      </c>
      <c r="F253" s="6"/>
      <c r="G253" s="6"/>
      <c r="H253" s="7"/>
      <c r="I253" s="1">
        <f t="shared" ref="I253:I261" si="25">($E253-F$252)/G$252</f>
        <v>-0.49360551945838355</v>
      </c>
    </row>
    <row r="254" spans="1:9" x14ac:dyDescent="0.25">
      <c r="A254" s="1">
        <v>2018136</v>
      </c>
      <c r="B254" s="1" t="s">
        <v>40</v>
      </c>
      <c r="C254" s="1" t="s">
        <v>26</v>
      </c>
      <c r="E254" s="4">
        <v>1.37</v>
      </c>
      <c r="F254" s="6"/>
      <c r="G254" s="6"/>
      <c r="H254" s="7"/>
      <c r="I254" s="1">
        <f t="shared" si="25"/>
        <v>-0.49360551945838355</v>
      </c>
    </row>
    <row r="255" spans="1:9" x14ac:dyDescent="0.25">
      <c r="A255" s="1">
        <v>2018136</v>
      </c>
      <c r="B255" s="1" t="s">
        <v>40</v>
      </c>
      <c r="C255" s="1" t="s">
        <v>25</v>
      </c>
      <c r="E255" s="4">
        <v>1.44</v>
      </c>
      <c r="F255" s="6"/>
      <c r="G255" s="6"/>
      <c r="H255" s="7"/>
      <c r="I255" s="1">
        <f t="shared" si="25"/>
        <v>1.9744220778335264</v>
      </c>
    </row>
    <row r="256" spans="1:9" x14ac:dyDescent="0.25">
      <c r="A256" s="1">
        <v>2018136</v>
      </c>
      <c r="B256" s="1" t="s">
        <v>40</v>
      </c>
      <c r="C256" s="1" t="s">
        <v>22</v>
      </c>
      <c r="E256" s="4">
        <v>1.36</v>
      </c>
      <c r="F256" s="6"/>
      <c r="G256" s="6"/>
      <c r="H256" s="7"/>
      <c r="I256" s="1">
        <f t="shared" si="25"/>
        <v>-0.84618089050008616</v>
      </c>
    </row>
    <row r="257" spans="1:9" x14ac:dyDescent="0.25">
      <c r="A257" s="1">
        <v>2018136</v>
      </c>
      <c r="B257" s="1" t="s">
        <v>40</v>
      </c>
      <c r="C257" s="1" t="s">
        <v>27</v>
      </c>
      <c r="E257" s="4">
        <v>1.41</v>
      </c>
      <c r="F257" s="6"/>
      <c r="G257" s="6"/>
      <c r="H257" s="7"/>
      <c r="I257" s="1">
        <f t="shared" si="25"/>
        <v>0.91669596470841874</v>
      </c>
    </row>
    <row r="258" spans="1:9" x14ac:dyDescent="0.25">
      <c r="A258" s="1">
        <v>2018136</v>
      </c>
      <c r="B258" s="1" t="s">
        <v>40</v>
      </c>
      <c r="C258" s="1" t="s">
        <v>23</v>
      </c>
      <c r="E258" s="4">
        <v>1.39</v>
      </c>
      <c r="F258" s="6"/>
      <c r="G258" s="6"/>
      <c r="H258" s="7"/>
      <c r="I258" s="1">
        <f t="shared" si="25"/>
        <v>0.21154522262501371</v>
      </c>
    </row>
    <row r="259" spans="1:9" x14ac:dyDescent="0.25">
      <c r="A259" s="1">
        <v>2018136</v>
      </c>
      <c r="B259" s="1" t="s">
        <v>40</v>
      </c>
      <c r="C259" s="1" t="s">
        <v>28</v>
      </c>
      <c r="E259" s="4">
        <v>1.37</v>
      </c>
      <c r="F259" s="6"/>
      <c r="G259" s="6"/>
      <c r="H259" s="7"/>
      <c r="I259" s="1">
        <f t="shared" si="25"/>
        <v>-0.49360551945838355</v>
      </c>
    </row>
    <row r="260" spans="1:9" x14ac:dyDescent="0.25">
      <c r="A260" s="1">
        <v>2018136</v>
      </c>
      <c r="B260" s="1" t="s">
        <v>40</v>
      </c>
      <c r="C260" s="1" t="s">
        <v>24</v>
      </c>
      <c r="E260" s="4">
        <v>1.4</v>
      </c>
      <c r="F260" s="6"/>
      <c r="G260" s="6"/>
      <c r="H260" s="7"/>
      <c r="I260" s="1">
        <f t="shared" si="25"/>
        <v>0.5641205936667163</v>
      </c>
    </row>
    <row r="261" spans="1:9" x14ac:dyDescent="0.25">
      <c r="A261" s="1">
        <v>2018136</v>
      </c>
      <c r="B261" s="1" t="s">
        <v>40</v>
      </c>
      <c r="C261" s="1" t="s">
        <v>29</v>
      </c>
      <c r="E261" s="4">
        <v>1.39</v>
      </c>
      <c r="F261" s="6"/>
      <c r="G261" s="6"/>
      <c r="H261" s="7"/>
      <c r="I261" s="1">
        <f t="shared" si="25"/>
        <v>0.21154522262501371</v>
      </c>
    </row>
    <row r="262" spans="1:9" x14ac:dyDescent="0.25">
      <c r="A262" s="1">
        <v>2018136</v>
      </c>
      <c r="B262" s="1" t="s">
        <v>40</v>
      </c>
      <c r="C262" s="1" t="s">
        <v>30</v>
      </c>
      <c r="E262" s="4">
        <v>2.78</v>
      </c>
      <c r="F262" s="6">
        <f>AVERAGE(E262:E271)</f>
        <v>2.86</v>
      </c>
      <c r="G262" s="6">
        <f>STDEV(E262:E271)</f>
        <v>3.5901098714230063E-2</v>
      </c>
      <c r="H262" s="7">
        <f>G262/F262</f>
        <v>1.2552831718262261E-2</v>
      </c>
      <c r="I262" s="1">
        <f>($E262-F$262)/G$262</f>
        <v>-2.2283440581246219</v>
      </c>
    </row>
    <row r="263" spans="1:9" x14ac:dyDescent="0.25">
      <c r="A263" s="1">
        <v>2018136</v>
      </c>
      <c r="B263" s="1" t="s">
        <v>40</v>
      </c>
      <c r="C263" s="1" t="s">
        <v>31</v>
      </c>
      <c r="E263" s="4">
        <v>2.83</v>
      </c>
      <c r="F263" s="6"/>
      <c r="G263" s="6"/>
      <c r="H263" s="7"/>
      <c r="I263" s="1">
        <f t="shared" ref="I263:I271" si="26">($E263-F$262)/G$262</f>
        <v>-0.83562902179672705</v>
      </c>
    </row>
    <row r="264" spans="1:9" x14ac:dyDescent="0.25">
      <c r="A264" s="1">
        <v>2018136</v>
      </c>
      <c r="B264" s="1" t="s">
        <v>40</v>
      </c>
      <c r="C264" s="1" t="s">
        <v>32</v>
      </c>
      <c r="E264" s="4">
        <v>2.85</v>
      </c>
      <c r="F264" s="6"/>
      <c r="G264" s="6"/>
      <c r="H264" s="7"/>
      <c r="I264" s="1">
        <f t="shared" si="26"/>
        <v>-0.27854300726557157</v>
      </c>
    </row>
    <row r="265" spans="1:9" x14ac:dyDescent="0.25">
      <c r="A265" s="1">
        <v>2018136</v>
      </c>
      <c r="B265" s="1" t="s">
        <v>40</v>
      </c>
      <c r="C265" s="1" t="s">
        <v>33</v>
      </c>
      <c r="E265" s="4">
        <v>2.84</v>
      </c>
      <c r="F265" s="6"/>
      <c r="G265" s="6"/>
      <c r="H265" s="7"/>
      <c r="I265" s="1">
        <f t="shared" si="26"/>
        <v>-0.55708601453115547</v>
      </c>
    </row>
    <row r="266" spans="1:9" x14ac:dyDescent="0.25">
      <c r="A266" s="1">
        <v>2018136</v>
      </c>
      <c r="B266" s="1" t="s">
        <v>40</v>
      </c>
      <c r="C266" s="1" t="s">
        <v>34</v>
      </c>
      <c r="E266" s="4">
        <v>2.88</v>
      </c>
      <c r="F266" s="6"/>
      <c r="G266" s="6"/>
      <c r="H266" s="7"/>
      <c r="I266" s="1">
        <f t="shared" si="26"/>
        <v>0.55708601453115547</v>
      </c>
    </row>
    <row r="267" spans="1:9" x14ac:dyDescent="0.25">
      <c r="A267" s="1">
        <v>2018136</v>
      </c>
      <c r="B267" s="1" t="s">
        <v>40</v>
      </c>
      <c r="C267" s="1" t="s">
        <v>35</v>
      </c>
      <c r="E267" s="4">
        <v>2.88</v>
      </c>
      <c r="F267" s="6"/>
      <c r="G267" s="6"/>
      <c r="H267" s="7"/>
      <c r="I267" s="1">
        <f t="shared" si="26"/>
        <v>0.55708601453115547</v>
      </c>
    </row>
    <row r="268" spans="1:9" x14ac:dyDescent="0.25">
      <c r="A268" s="1">
        <v>2018136</v>
      </c>
      <c r="B268" s="1" t="s">
        <v>40</v>
      </c>
      <c r="C268" s="1" t="s">
        <v>36</v>
      </c>
      <c r="E268" s="4">
        <v>2.88</v>
      </c>
      <c r="F268" s="6"/>
      <c r="G268" s="6"/>
      <c r="H268" s="7"/>
      <c r="I268" s="1">
        <f t="shared" si="26"/>
        <v>0.55708601453115547</v>
      </c>
    </row>
    <row r="269" spans="1:9" x14ac:dyDescent="0.25">
      <c r="A269" s="1">
        <v>2018136</v>
      </c>
      <c r="B269" s="1" t="s">
        <v>40</v>
      </c>
      <c r="C269" s="1" t="s">
        <v>37</v>
      </c>
      <c r="E269" s="4">
        <v>2.89</v>
      </c>
      <c r="F269" s="6"/>
      <c r="G269" s="6"/>
      <c r="H269" s="7"/>
      <c r="I269" s="1">
        <f t="shared" si="26"/>
        <v>0.83562902179673948</v>
      </c>
    </row>
    <row r="270" spans="1:9" x14ac:dyDescent="0.25">
      <c r="A270" s="1">
        <v>2018136</v>
      </c>
      <c r="B270" s="1" t="s">
        <v>40</v>
      </c>
      <c r="C270" s="1" t="s">
        <v>38</v>
      </c>
      <c r="E270" s="4">
        <v>2.9</v>
      </c>
      <c r="F270" s="6"/>
      <c r="G270" s="6"/>
      <c r="H270" s="7"/>
      <c r="I270" s="1">
        <f t="shared" si="26"/>
        <v>1.1141720290623109</v>
      </c>
    </row>
    <row r="271" spans="1:9" x14ac:dyDescent="0.25">
      <c r="A271" s="1">
        <v>2018136</v>
      </c>
      <c r="B271" s="1" t="s">
        <v>40</v>
      </c>
      <c r="C271" s="1" t="s">
        <v>39</v>
      </c>
      <c r="E271" s="4">
        <v>2.87</v>
      </c>
      <c r="F271" s="6"/>
      <c r="G271" s="6"/>
      <c r="H271" s="7"/>
      <c r="I271" s="1">
        <f t="shared" si="26"/>
        <v>0.27854300726558395</v>
      </c>
    </row>
    <row r="272" spans="1:9" x14ac:dyDescent="0.25">
      <c r="A272" s="1">
        <v>2018297</v>
      </c>
      <c r="B272" s="1" t="s">
        <v>40</v>
      </c>
      <c r="C272" s="1" t="s">
        <v>10</v>
      </c>
      <c r="E272" s="4">
        <v>0.14000000000000001</v>
      </c>
      <c r="F272" s="6">
        <f>AVERAGE(E272:E281)</f>
        <v>0.14000000000000004</v>
      </c>
      <c r="G272" s="6">
        <f>STDEV(E272:E281)</f>
        <v>1.4907119849998192E-2</v>
      </c>
      <c r="H272" s="7">
        <f>G272/F272</f>
        <v>0.10647942749998705</v>
      </c>
      <c r="I272" s="1">
        <f>($E272-F$272)/G$272</f>
        <v>-1.8619006149355055E-15</v>
      </c>
    </row>
    <row r="273" spans="1:9" x14ac:dyDescent="0.25">
      <c r="A273" s="1">
        <v>2018297</v>
      </c>
      <c r="B273" s="1" t="s">
        <v>40</v>
      </c>
      <c r="C273" s="1" t="s">
        <v>12</v>
      </c>
      <c r="E273" s="4">
        <v>0.16</v>
      </c>
      <c r="F273" s="6"/>
      <c r="G273" s="6"/>
      <c r="H273" s="7"/>
      <c r="I273" s="1">
        <f t="shared" ref="I273:I281" si="27">($E273-F$272)/G$272</f>
        <v>1.3416407864999078</v>
      </c>
    </row>
    <row r="274" spans="1:9" x14ac:dyDescent="0.25">
      <c r="A274" s="1">
        <v>2018297</v>
      </c>
      <c r="B274" s="1" t="s">
        <v>40</v>
      </c>
      <c r="C274" s="1" t="s">
        <v>13</v>
      </c>
      <c r="E274" s="4">
        <v>0.15</v>
      </c>
      <c r="F274" s="6"/>
      <c r="G274" s="6"/>
      <c r="H274" s="7"/>
      <c r="I274" s="1">
        <f t="shared" si="27"/>
        <v>0.67082039324995202</v>
      </c>
    </row>
    <row r="275" spans="1:9" x14ac:dyDescent="0.25">
      <c r="A275" s="1">
        <v>2018297</v>
      </c>
      <c r="B275" s="1" t="s">
        <v>40</v>
      </c>
      <c r="C275" s="1" t="s">
        <v>14</v>
      </c>
      <c r="E275" s="4">
        <v>0.15</v>
      </c>
      <c r="F275" s="6"/>
      <c r="G275" s="6"/>
      <c r="H275" s="7"/>
      <c r="I275" s="1">
        <f t="shared" si="27"/>
        <v>0.67082039324995202</v>
      </c>
    </row>
    <row r="276" spans="1:9" x14ac:dyDescent="0.25">
      <c r="A276" s="1">
        <v>2018297</v>
      </c>
      <c r="B276" s="1" t="s">
        <v>40</v>
      </c>
      <c r="C276" s="1" t="s">
        <v>15</v>
      </c>
      <c r="E276" s="4">
        <v>0.16</v>
      </c>
      <c r="F276" s="6"/>
      <c r="G276" s="6"/>
      <c r="H276" s="7"/>
      <c r="I276" s="1">
        <f t="shared" si="27"/>
        <v>1.3416407864999078</v>
      </c>
    </row>
    <row r="277" spans="1:9" x14ac:dyDescent="0.25">
      <c r="A277" s="1">
        <v>2018297</v>
      </c>
      <c r="B277" s="1" t="s">
        <v>40</v>
      </c>
      <c r="C277" s="1" t="s">
        <v>11</v>
      </c>
      <c r="E277" s="4">
        <v>0.13</v>
      </c>
      <c r="F277" s="6"/>
      <c r="G277" s="6"/>
      <c r="H277" s="7"/>
      <c r="I277" s="1">
        <f t="shared" si="27"/>
        <v>-0.67082039324995768</v>
      </c>
    </row>
    <row r="278" spans="1:9" x14ac:dyDescent="0.25">
      <c r="A278" s="1">
        <v>2018297</v>
      </c>
      <c r="B278" s="1" t="s">
        <v>40</v>
      </c>
      <c r="C278" s="1" t="s">
        <v>16</v>
      </c>
      <c r="E278" s="4">
        <v>0.13</v>
      </c>
      <c r="F278" s="6"/>
      <c r="G278" s="6"/>
      <c r="H278" s="7"/>
      <c r="I278" s="1">
        <f t="shared" si="27"/>
        <v>-0.67082039324995768</v>
      </c>
    </row>
    <row r="279" spans="1:9" x14ac:dyDescent="0.25">
      <c r="A279" s="1">
        <v>2018297</v>
      </c>
      <c r="B279" s="1" t="s">
        <v>40</v>
      </c>
      <c r="C279" s="1" t="s">
        <v>17</v>
      </c>
      <c r="E279" s="4">
        <v>0.12</v>
      </c>
      <c r="F279" s="6"/>
      <c r="G279" s="6"/>
      <c r="H279" s="7"/>
      <c r="I279" s="1">
        <f t="shared" si="27"/>
        <v>-1.3416407864999134</v>
      </c>
    </row>
    <row r="280" spans="1:9" x14ac:dyDescent="0.25">
      <c r="A280" s="1">
        <v>2018297</v>
      </c>
      <c r="B280" s="1" t="s">
        <v>40</v>
      </c>
      <c r="C280" s="1" t="s">
        <v>18</v>
      </c>
      <c r="E280" s="4">
        <v>0.12</v>
      </c>
      <c r="F280" s="6"/>
      <c r="G280" s="6"/>
      <c r="H280" s="7"/>
      <c r="I280" s="1">
        <f t="shared" si="27"/>
        <v>-1.3416407864999134</v>
      </c>
    </row>
    <row r="281" spans="1:9" x14ac:dyDescent="0.25">
      <c r="A281" s="1">
        <v>2018297</v>
      </c>
      <c r="B281" s="1" t="s">
        <v>40</v>
      </c>
      <c r="C281" s="1" t="s">
        <v>19</v>
      </c>
      <c r="E281" s="4">
        <v>0.14000000000000001</v>
      </c>
      <c r="F281" s="6"/>
      <c r="G281" s="6"/>
      <c r="H281" s="7"/>
      <c r="I281" s="1">
        <f t="shared" si="27"/>
        <v>-1.8619006149355055E-15</v>
      </c>
    </row>
    <row r="282" spans="1:9" x14ac:dyDescent="0.25">
      <c r="A282" s="1">
        <v>2018297</v>
      </c>
      <c r="B282" s="1" t="s">
        <v>40</v>
      </c>
      <c r="C282" s="1" t="s">
        <v>20</v>
      </c>
      <c r="E282" s="4">
        <v>1.34</v>
      </c>
      <c r="F282" s="6">
        <f>AVERAGE(E282:E291)</f>
        <v>1.4</v>
      </c>
      <c r="G282" s="6">
        <f>STDEV(E282:E291)</f>
        <v>3.0550504633038881E-2</v>
      </c>
      <c r="H282" s="7">
        <f>G282/F282</f>
        <v>2.1821789023599204E-2</v>
      </c>
      <c r="I282" s="1">
        <f>($E282-F$282)/G$282</f>
        <v>-1.9639610121239293</v>
      </c>
    </row>
    <row r="283" spans="1:9" x14ac:dyDescent="0.25">
      <c r="A283" s="1">
        <v>2018297</v>
      </c>
      <c r="B283" s="1" t="s">
        <v>40</v>
      </c>
      <c r="C283" s="1" t="s">
        <v>21</v>
      </c>
      <c r="E283" s="4">
        <v>1.36</v>
      </c>
      <c r="F283" s="6"/>
      <c r="G283" s="6"/>
      <c r="H283" s="7"/>
      <c r="I283" s="1">
        <f t="shared" ref="I283:I291" si="28">($E283-F$282)/G$282</f>
        <v>-1.3093073414159504</v>
      </c>
    </row>
    <row r="284" spans="1:9" x14ac:dyDescent="0.25">
      <c r="A284" s="1">
        <v>2018297</v>
      </c>
      <c r="B284" s="1" t="s">
        <v>40</v>
      </c>
      <c r="C284" s="1" t="s">
        <v>26</v>
      </c>
      <c r="E284" s="4">
        <v>1.41</v>
      </c>
      <c r="F284" s="6"/>
      <c r="G284" s="6"/>
      <c r="H284" s="7"/>
      <c r="I284" s="1">
        <f t="shared" si="28"/>
        <v>0.32732683535398943</v>
      </c>
    </row>
    <row r="285" spans="1:9" x14ac:dyDescent="0.25">
      <c r="A285" s="1">
        <v>2018297</v>
      </c>
      <c r="B285" s="1" t="s">
        <v>40</v>
      </c>
      <c r="C285" s="1" t="s">
        <v>25</v>
      </c>
      <c r="E285" s="4">
        <v>1.41</v>
      </c>
      <c r="F285" s="6"/>
      <c r="G285" s="6"/>
      <c r="H285" s="7"/>
      <c r="I285" s="1">
        <f t="shared" si="28"/>
        <v>0.32732683535398943</v>
      </c>
    </row>
    <row r="286" spans="1:9" x14ac:dyDescent="0.25">
      <c r="A286" s="1">
        <v>2018297</v>
      </c>
      <c r="B286" s="1" t="s">
        <v>40</v>
      </c>
      <c r="C286" s="1" t="s">
        <v>22</v>
      </c>
      <c r="E286" s="4">
        <v>1.4</v>
      </c>
      <c r="F286" s="6"/>
      <c r="G286" s="6"/>
      <c r="H286" s="7"/>
      <c r="I286" s="1">
        <f t="shared" si="28"/>
        <v>0</v>
      </c>
    </row>
    <row r="287" spans="1:9" x14ac:dyDescent="0.25">
      <c r="A287" s="1">
        <v>2018297</v>
      </c>
      <c r="B287" s="1" t="s">
        <v>40</v>
      </c>
      <c r="C287" s="1" t="s">
        <v>27</v>
      </c>
      <c r="E287" s="4">
        <v>1.43</v>
      </c>
      <c r="F287" s="6"/>
      <c r="G287" s="6"/>
      <c r="H287" s="7"/>
      <c r="I287" s="1">
        <f t="shared" si="28"/>
        <v>0.98198050606196829</v>
      </c>
    </row>
    <row r="288" spans="1:9" x14ac:dyDescent="0.25">
      <c r="A288" s="1">
        <v>2018297</v>
      </c>
      <c r="B288" s="1" t="s">
        <v>40</v>
      </c>
      <c r="C288" s="1" t="s">
        <v>23</v>
      </c>
      <c r="E288" s="4">
        <v>1.39</v>
      </c>
      <c r="F288" s="6"/>
      <c r="G288" s="6"/>
      <c r="H288" s="7"/>
      <c r="I288" s="1">
        <f t="shared" si="28"/>
        <v>-0.32732683535398943</v>
      </c>
    </row>
    <row r="289" spans="1:9" x14ac:dyDescent="0.25">
      <c r="A289" s="1">
        <v>2018297</v>
      </c>
      <c r="B289" s="1" t="s">
        <v>40</v>
      </c>
      <c r="C289" s="1" t="s">
        <v>28</v>
      </c>
      <c r="E289" s="4">
        <v>1.4</v>
      </c>
      <c r="F289" s="6"/>
      <c r="G289" s="6"/>
      <c r="H289" s="7"/>
      <c r="I289" s="1">
        <f t="shared" si="28"/>
        <v>0</v>
      </c>
    </row>
    <row r="290" spans="1:9" x14ac:dyDescent="0.25">
      <c r="A290" s="1">
        <v>2018297</v>
      </c>
      <c r="B290" s="1" t="s">
        <v>40</v>
      </c>
      <c r="C290" s="1" t="s">
        <v>24</v>
      </c>
      <c r="E290" s="4">
        <v>1.42</v>
      </c>
      <c r="F290" s="6"/>
      <c r="G290" s="6"/>
      <c r="H290" s="7"/>
      <c r="I290" s="1">
        <f t="shared" si="28"/>
        <v>0.65465367070797886</v>
      </c>
    </row>
    <row r="291" spans="1:9" x14ac:dyDescent="0.25">
      <c r="A291" s="1">
        <v>2018297</v>
      </c>
      <c r="B291" s="1" t="s">
        <v>40</v>
      </c>
      <c r="C291" s="1" t="s">
        <v>29</v>
      </c>
      <c r="E291" s="4">
        <v>1.44</v>
      </c>
      <c r="F291" s="6"/>
      <c r="G291" s="6"/>
      <c r="H291" s="7"/>
      <c r="I291" s="1">
        <f t="shared" si="28"/>
        <v>1.3093073414159577</v>
      </c>
    </row>
    <row r="292" spans="1:9" x14ac:dyDescent="0.25">
      <c r="A292" s="1">
        <v>2018297</v>
      </c>
      <c r="B292" s="1" t="s">
        <v>40</v>
      </c>
      <c r="C292" s="1" t="s">
        <v>30</v>
      </c>
      <c r="E292" s="4">
        <v>2.77</v>
      </c>
      <c r="F292" s="6">
        <f>AVERAGE(E292:E301)</f>
        <v>2.8739999999999997</v>
      </c>
      <c r="G292" s="6">
        <f>STDEV(E292:E301)</f>
        <v>3.9777157040470086E-2</v>
      </c>
      <c r="H292" s="7">
        <f>G292/F292</f>
        <v>1.3840346917352154E-2</v>
      </c>
      <c r="I292" s="1">
        <f>($E292-F$292)/G$292</f>
        <v>-2.6145659403005586</v>
      </c>
    </row>
    <row r="293" spans="1:9" x14ac:dyDescent="0.25">
      <c r="A293" s="1">
        <v>2018297</v>
      </c>
      <c r="B293" s="1" t="s">
        <v>40</v>
      </c>
      <c r="C293" s="1" t="s">
        <v>31</v>
      </c>
      <c r="E293" s="4">
        <v>2.85</v>
      </c>
      <c r="F293" s="6"/>
      <c r="G293" s="6"/>
      <c r="H293" s="7"/>
      <c r="I293" s="1">
        <f t="shared" ref="I293:I301" si="29">($E293-F$292)/G$292</f>
        <v>-0.60336137083858177</v>
      </c>
    </row>
    <row r="294" spans="1:9" x14ac:dyDescent="0.25">
      <c r="A294" s="1">
        <v>2018297</v>
      </c>
      <c r="B294" s="1" t="s">
        <v>40</v>
      </c>
      <c r="C294" s="1" t="s">
        <v>32</v>
      </c>
      <c r="E294" s="4">
        <v>2.88</v>
      </c>
      <c r="F294" s="6"/>
      <c r="G294" s="6"/>
      <c r="H294" s="7"/>
      <c r="I294" s="1">
        <f t="shared" si="29"/>
        <v>0.15084034270965382</v>
      </c>
    </row>
    <row r="295" spans="1:9" x14ac:dyDescent="0.25">
      <c r="A295" s="1">
        <v>2018297</v>
      </c>
      <c r="B295" s="1" t="s">
        <v>40</v>
      </c>
      <c r="C295" s="1" t="s">
        <v>33</v>
      </c>
      <c r="E295" s="4">
        <v>2.9</v>
      </c>
      <c r="F295" s="6"/>
      <c r="G295" s="6"/>
      <c r="H295" s="7"/>
      <c r="I295" s="1">
        <f t="shared" si="29"/>
        <v>0.65364148507514797</v>
      </c>
    </row>
    <row r="296" spans="1:9" x14ac:dyDescent="0.25">
      <c r="A296" s="1">
        <v>2018297</v>
      </c>
      <c r="B296" s="1" t="s">
        <v>40</v>
      </c>
      <c r="C296" s="1" t="s">
        <v>34</v>
      </c>
      <c r="E296" s="4">
        <v>2.9</v>
      </c>
      <c r="F296" s="6"/>
      <c r="G296" s="6"/>
      <c r="H296" s="7"/>
      <c r="I296" s="1">
        <f t="shared" si="29"/>
        <v>0.65364148507514797</v>
      </c>
    </row>
    <row r="297" spans="1:9" x14ac:dyDescent="0.25">
      <c r="A297" s="1">
        <v>2018297</v>
      </c>
      <c r="B297" s="1" t="s">
        <v>40</v>
      </c>
      <c r="C297" s="1" t="s">
        <v>35</v>
      </c>
      <c r="E297" s="4">
        <v>2.88</v>
      </c>
      <c r="F297" s="6"/>
      <c r="G297" s="6"/>
      <c r="H297" s="7"/>
      <c r="I297" s="1">
        <f t="shared" si="29"/>
        <v>0.15084034270965382</v>
      </c>
    </row>
    <row r="298" spans="1:9" x14ac:dyDescent="0.25">
      <c r="A298" s="1">
        <v>2018297</v>
      </c>
      <c r="B298" s="1" t="s">
        <v>40</v>
      </c>
      <c r="C298" s="1" t="s">
        <v>36</v>
      </c>
      <c r="E298" s="4">
        <v>2.88</v>
      </c>
      <c r="F298" s="6"/>
      <c r="G298" s="6"/>
      <c r="H298" s="7"/>
      <c r="I298" s="1">
        <f t="shared" si="29"/>
        <v>0.15084034270965382</v>
      </c>
    </row>
    <row r="299" spans="1:9" x14ac:dyDescent="0.25">
      <c r="A299" s="1">
        <v>2018297</v>
      </c>
      <c r="B299" s="1" t="s">
        <v>40</v>
      </c>
      <c r="C299" s="1" t="s">
        <v>37</v>
      </c>
      <c r="E299" s="4">
        <v>2.9</v>
      </c>
      <c r="F299" s="6"/>
      <c r="G299" s="6"/>
      <c r="H299" s="7"/>
      <c r="I299" s="1">
        <f t="shared" si="29"/>
        <v>0.65364148507514797</v>
      </c>
    </row>
    <row r="300" spans="1:9" x14ac:dyDescent="0.25">
      <c r="A300" s="1">
        <v>2018297</v>
      </c>
      <c r="B300" s="1" t="s">
        <v>40</v>
      </c>
      <c r="C300" s="1" t="s">
        <v>38</v>
      </c>
      <c r="E300" s="4">
        <v>2.9</v>
      </c>
      <c r="F300" s="6"/>
      <c r="G300" s="6"/>
      <c r="H300" s="7"/>
      <c r="I300" s="1">
        <f t="shared" si="29"/>
        <v>0.65364148507514797</v>
      </c>
    </row>
    <row r="301" spans="1:9" x14ac:dyDescent="0.25">
      <c r="A301" s="1">
        <v>2018297</v>
      </c>
      <c r="B301" s="1" t="s">
        <v>40</v>
      </c>
      <c r="C301" s="1" t="s">
        <v>39</v>
      </c>
      <c r="E301" s="4">
        <v>2.88</v>
      </c>
      <c r="F301" s="6"/>
      <c r="G301" s="6"/>
      <c r="H301" s="7"/>
      <c r="I301" s="1">
        <f t="shared" si="29"/>
        <v>0.15084034270965382</v>
      </c>
    </row>
    <row r="302" spans="1:9" x14ac:dyDescent="0.25">
      <c r="A302" s="1">
        <v>2018178</v>
      </c>
      <c r="B302" s="1" t="s">
        <v>40</v>
      </c>
      <c r="C302" s="1" t="s">
        <v>10</v>
      </c>
      <c r="E302" s="4">
        <v>0.14000000000000001</v>
      </c>
      <c r="F302" s="6">
        <f>AVERAGE(E302:E311)</f>
        <v>0.186</v>
      </c>
      <c r="G302" s="6">
        <f>STDEV(E302:E311)</f>
        <v>3.5652645218989087E-2</v>
      </c>
      <c r="H302" s="7">
        <f>G302/F302</f>
        <v>0.19168088827413488</v>
      </c>
      <c r="I302" s="1">
        <f>($E302-F$302)/G$302</f>
        <v>-1.2902268462116733</v>
      </c>
    </row>
    <row r="303" spans="1:9" x14ac:dyDescent="0.25">
      <c r="A303" s="1">
        <v>2018178</v>
      </c>
      <c r="B303" s="1" t="s">
        <v>40</v>
      </c>
      <c r="C303" s="1" t="s">
        <v>12</v>
      </c>
      <c r="E303" s="4">
        <v>0.16</v>
      </c>
      <c r="F303" s="6"/>
      <c r="G303" s="6"/>
      <c r="H303" s="7"/>
      <c r="I303" s="1">
        <f t="shared" ref="I303:I311" si="30">($E303-F$302)/G$302</f>
        <v>-0.72925865220659813</v>
      </c>
    </row>
    <row r="304" spans="1:9" x14ac:dyDescent="0.25">
      <c r="A304" s="1">
        <v>2018178</v>
      </c>
      <c r="B304" s="1" t="s">
        <v>40</v>
      </c>
      <c r="C304" s="1" t="s">
        <v>13</v>
      </c>
      <c r="E304" s="4">
        <v>0.15</v>
      </c>
      <c r="F304" s="6"/>
      <c r="G304" s="6"/>
      <c r="H304" s="7"/>
      <c r="I304" s="1">
        <f t="shared" si="30"/>
        <v>-1.0097427492091362</v>
      </c>
    </row>
    <row r="305" spans="1:9" x14ac:dyDescent="0.25">
      <c r="A305" s="1">
        <v>2018178</v>
      </c>
      <c r="B305" s="1" t="s">
        <v>40</v>
      </c>
      <c r="C305" s="1" t="s">
        <v>14</v>
      </c>
      <c r="E305" s="4">
        <v>0.18</v>
      </c>
      <c r="F305" s="6"/>
      <c r="G305" s="6"/>
      <c r="H305" s="7"/>
      <c r="I305" s="1">
        <f t="shared" si="30"/>
        <v>-0.16829045820152283</v>
      </c>
    </row>
    <row r="306" spans="1:9" x14ac:dyDescent="0.25">
      <c r="A306" s="1">
        <v>2018178</v>
      </c>
      <c r="B306" s="1" t="s">
        <v>40</v>
      </c>
      <c r="C306" s="1" t="s">
        <v>15</v>
      </c>
      <c r="E306" s="4">
        <v>0.16</v>
      </c>
      <c r="F306" s="6"/>
      <c r="G306" s="6"/>
      <c r="H306" s="7"/>
      <c r="I306" s="1">
        <f t="shared" si="30"/>
        <v>-0.72925865220659813</v>
      </c>
    </row>
    <row r="307" spans="1:9" x14ac:dyDescent="0.25">
      <c r="A307" s="1">
        <v>2018178</v>
      </c>
      <c r="B307" s="1" t="s">
        <v>40</v>
      </c>
      <c r="C307" s="1" t="s">
        <v>11</v>
      </c>
      <c r="E307" s="4">
        <v>0.22</v>
      </c>
      <c r="F307" s="6"/>
      <c r="G307" s="6"/>
      <c r="H307" s="7"/>
      <c r="I307" s="1">
        <f t="shared" si="30"/>
        <v>0.9536459298086285</v>
      </c>
    </row>
    <row r="308" spans="1:9" x14ac:dyDescent="0.25">
      <c r="A308" s="1">
        <v>2018178</v>
      </c>
      <c r="B308" s="1" t="s">
        <v>40</v>
      </c>
      <c r="C308" s="1" t="s">
        <v>16</v>
      </c>
      <c r="E308" s="4">
        <v>0.17</v>
      </c>
      <c r="F308" s="6"/>
      <c r="G308" s="6"/>
      <c r="H308" s="7"/>
      <c r="I308" s="1">
        <f t="shared" si="30"/>
        <v>-0.44877455520406007</v>
      </c>
    </row>
    <row r="309" spans="1:9" x14ac:dyDescent="0.25">
      <c r="A309" s="1">
        <v>2018178</v>
      </c>
      <c r="B309" s="1" t="s">
        <v>40</v>
      </c>
      <c r="C309" s="1" t="s">
        <v>17</v>
      </c>
      <c r="E309" s="4">
        <v>0.24</v>
      </c>
      <c r="F309" s="6"/>
      <c r="G309" s="6"/>
      <c r="H309" s="7"/>
      <c r="I309" s="1">
        <f t="shared" si="30"/>
        <v>1.5146141238137039</v>
      </c>
    </row>
    <row r="310" spans="1:9" x14ac:dyDescent="0.25">
      <c r="A310" s="1">
        <v>2018178</v>
      </c>
      <c r="B310" s="1" t="s">
        <v>40</v>
      </c>
      <c r="C310" s="1" t="s">
        <v>18</v>
      </c>
      <c r="E310" s="4">
        <v>0.22</v>
      </c>
      <c r="F310" s="6"/>
      <c r="G310" s="6"/>
      <c r="H310" s="7"/>
      <c r="I310" s="1">
        <f t="shared" si="30"/>
        <v>0.9536459298086285</v>
      </c>
    </row>
    <row r="311" spans="1:9" x14ac:dyDescent="0.25">
      <c r="A311" s="1">
        <v>2018178</v>
      </c>
      <c r="B311" s="1" t="s">
        <v>40</v>
      </c>
      <c r="C311" s="1" t="s">
        <v>19</v>
      </c>
      <c r="E311" s="4">
        <v>0.22</v>
      </c>
      <c r="F311" s="6"/>
      <c r="G311" s="6"/>
      <c r="H311" s="7"/>
      <c r="I311" s="1">
        <f t="shared" si="30"/>
        <v>0.9536459298086285</v>
      </c>
    </row>
    <row r="312" spans="1:9" x14ac:dyDescent="0.25">
      <c r="A312" s="1">
        <v>2018178</v>
      </c>
      <c r="B312" s="1" t="s">
        <v>40</v>
      </c>
      <c r="C312" s="1" t="s">
        <v>20</v>
      </c>
      <c r="E312" s="4">
        <v>1.3</v>
      </c>
      <c r="F312" s="6">
        <f>AVERAGE(E312:E321)</f>
        <v>1.379</v>
      </c>
      <c r="G312" s="6">
        <f>STDEV(E312:E321)</f>
        <v>7.7667381970954963E-2</v>
      </c>
      <c r="H312" s="7">
        <f>G312/F312</f>
        <v>5.6321524271903525E-2</v>
      </c>
      <c r="I312" s="1">
        <f>($E312-F$312)/G$312</f>
        <v>-1.0171580140237424</v>
      </c>
    </row>
    <row r="313" spans="1:9" x14ac:dyDescent="0.25">
      <c r="A313" s="1">
        <v>2018178</v>
      </c>
      <c r="B313" s="1" t="s">
        <v>40</v>
      </c>
      <c r="C313" s="1" t="s">
        <v>21</v>
      </c>
      <c r="E313" s="4">
        <v>1.37</v>
      </c>
      <c r="F313" s="6"/>
      <c r="G313" s="6"/>
      <c r="H313" s="7"/>
      <c r="I313" s="1">
        <f t="shared" ref="I313:I321" si="31">($E313-F$312)/G$312</f>
        <v>-0.11587876109131115</v>
      </c>
    </row>
    <row r="314" spans="1:9" x14ac:dyDescent="0.25">
      <c r="A314" s="1">
        <v>2018178</v>
      </c>
      <c r="B314" s="1" t="s">
        <v>40</v>
      </c>
      <c r="C314" s="1" t="s">
        <v>26</v>
      </c>
      <c r="E314" s="4">
        <v>1.58</v>
      </c>
      <c r="F314" s="6"/>
      <c r="G314" s="6"/>
      <c r="H314" s="7"/>
      <c r="I314" s="1">
        <f t="shared" si="31"/>
        <v>2.5879589977059796</v>
      </c>
    </row>
    <row r="315" spans="1:9" x14ac:dyDescent="0.25">
      <c r="A315" s="1">
        <v>2018178</v>
      </c>
      <c r="B315" s="1" t="s">
        <v>40</v>
      </c>
      <c r="C315" s="1" t="s">
        <v>25</v>
      </c>
      <c r="E315" s="4">
        <v>1.38</v>
      </c>
      <c r="F315" s="6"/>
      <c r="G315" s="6"/>
      <c r="H315" s="7"/>
      <c r="I315" s="1">
        <f t="shared" si="31"/>
        <v>1.2875417899033301E-2</v>
      </c>
    </row>
    <row r="316" spans="1:9" x14ac:dyDescent="0.25">
      <c r="A316" s="1">
        <v>2018178</v>
      </c>
      <c r="B316" s="1" t="s">
        <v>40</v>
      </c>
      <c r="C316" s="1" t="s">
        <v>22</v>
      </c>
      <c r="E316" s="4">
        <v>1.34</v>
      </c>
      <c r="F316" s="6"/>
      <c r="G316" s="6"/>
      <c r="H316" s="7"/>
      <c r="I316" s="1">
        <f t="shared" si="31"/>
        <v>-0.50214129806235308</v>
      </c>
    </row>
    <row r="317" spans="1:9" x14ac:dyDescent="0.25">
      <c r="A317" s="1">
        <v>2018178</v>
      </c>
      <c r="B317" s="1" t="s">
        <v>40</v>
      </c>
      <c r="C317" s="1" t="s">
        <v>27</v>
      </c>
      <c r="E317" s="4">
        <v>1.33</v>
      </c>
      <c r="F317" s="6"/>
      <c r="G317" s="6"/>
      <c r="H317" s="7"/>
      <c r="I317" s="1">
        <f t="shared" si="31"/>
        <v>-0.63089547705270044</v>
      </c>
    </row>
    <row r="318" spans="1:9" x14ac:dyDescent="0.25">
      <c r="A318" s="1">
        <v>2018178</v>
      </c>
      <c r="B318" s="1" t="s">
        <v>40</v>
      </c>
      <c r="C318" s="1" t="s">
        <v>23</v>
      </c>
      <c r="E318" s="4">
        <v>1.34</v>
      </c>
      <c r="F318" s="6"/>
      <c r="G318" s="6"/>
      <c r="H318" s="7"/>
      <c r="I318" s="1">
        <f t="shared" si="31"/>
        <v>-0.50214129806235308</v>
      </c>
    </row>
    <row r="319" spans="1:9" x14ac:dyDescent="0.25">
      <c r="A319" s="1">
        <v>2018178</v>
      </c>
      <c r="B319" s="1" t="s">
        <v>40</v>
      </c>
      <c r="C319" s="1" t="s">
        <v>28</v>
      </c>
      <c r="E319" s="4">
        <v>1.42</v>
      </c>
      <c r="F319" s="6"/>
      <c r="G319" s="6"/>
      <c r="H319" s="7"/>
      <c r="I319" s="1">
        <f t="shared" si="31"/>
        <v>0.52789213386042255</v>
      </c>
    </row>
    <row r="320" spans="1:9" x14ac:dyDescent="0.25">
      <c r="A320" s="1">
        <v>2018178</v>
      </c>
      <c r="B320" s="1" t="s">
        <v>40</v>
      </c>
      <c r="C320" s="1" t="s">
        <v>24</v>
      </c>
      <c r="E320" s="4">
        <v>1.36</v>
      </c>
      <c r="F320" s="6"/>
      <c r="G320" s="6"/>
      <c r="H320" s="7"/>
      <c r="I320" s="1">
        <f t="shared" si="31"/>
        <v>-0.24463294008165845</v>
      </c>
    </row>
    <row r="321" spans="1:9" x14ac:dyDescent="0.25">
      <c r="A321" s="1">
        <v>2018178</v>
      </c>
      <c r="B321" s="1" t="s">
        <v>40</v>
      </c>
      <c r="C321" s="1" t="s">
        <v>29</v>
      </c>
      <c r="E321" s="4">
        <v>1.37</v>
      </c>
      <c r="F321" s="6"/>
      <c r="G321" s="6"/>
      <c r="H321" s="7"/>
      <c r="I321" s="1">
        <f t="shared" si="31"/>
        <v>-0.11587876109131115</v>
      </c>
    </row>
    <row r="322" spans="1:9" x14ac:dyDescent="0.25">
      <c r="A322" s="1">
        <v>2018178</v>
      </c>
      <c r="B322" s="1" t="s">
        <v>40</v>
      </c>
      <c r="C322" s="1" t="s">
        <v>30</v>
      </c>
      <c r="E322" s="4">
        <v>2.76</v>
      </c>
      <c r="F322" s="6">
        <f>AVERAGE(E322:E331)</f>
        <v>2.778</v>
      </c>
      <c r="G322" s="6">
        <f>STDEV(E322:E331)</f>
        <v>6.7131711334261962E-2</v>
      </c>
      <c r="H322" s="7">
        <f>G322/F322</f>
        <v>2.416548284170697E-2</v>
      </c>
      <c r="I322" s="1">
        <f>($E322-F$322)/G$322</f>
        <v>-0.26812961627590137</v>
      </c>
    </row>
    <row r="323" spans="1:9" x14ac:dyDescent="0.25">
      <c r="A323" s="1">
        <v>2018178</v>
      </c>
      <c r="B323" s="1" t="s">
        <v>40</v>
      </c>
      <c r="C323" s="1" t="s">
        <v>31</v>
      </c>
      <c r="E323" s="4">
        <v>2.67</v>
      </c>
      <c r="F323" s="6"/>
      <c r="G323" s="6"/>
      <c r="H323" s="7"/>
      <c r="I323" s="1">
        <f t="shared" ref="I323:I331" si="32">($E323-F$322)/G$322</f>
        <v>-1.6087776976553883</v>
      </c>
    </row>
    <row r="324" spans="1:9" x14ac:dyDescent="0.25">
      <c r="A324" s="1">
        <v>2018178</v>
      </c>
      <c r="B324" s="1" t="s">
        <v>40</v>
      </c>
      <c r="C324" s="1" t="s">
        <v>32</v>
      </c>
      <c r="E324" s="4">
        <v>2.83</v>
      </c>
      <c r="F324" s="6"/>
      <c r="G324" s="6"/>
      <c r="H324" s="7"/>
      <c r="I324" s="1">
        <f t="shared" si="32"/>
        <v>0.77459666924148329</v>
      </c>
    </row>
    <row r="325" spans="1:9" x14ac:dyDescent="0.25">
      <c r="A325" s="1">
        <v>2018178</v>
      </c>
      <c r="B325" s="1" t="s">
        <v>40</v>
      </c>
      <c r="C325" s="1" t="s">
        <v>33</v>
      </c>
      <c r="E325" s="4">
        <v>2.83</v>
      </c>
      <c r="F325" s="6"/>
      <c r="G325" s="6"/>
      <c r="H325" s="7"/>
      <c r="I325" s="1">
        <f t="shared" si="32"/>
        <v>0.77459666924148329</v>
      </c>
    </row>
    <row r="326" spans="1:9" x14ac:dyDescent="0.25">
      <c r="A326" s="1">
        <v>2018178</v>
      </c>
      <c r="B326" s="1" t="s">
        <v>40</v>
      </c>
      <c r="C326" s="1" t="s">
        <v>34</v>
      </c>
      <c r="E326" s="4">
        <v>2.83</v>
      </c>
      <c r="F326" s="6"/>
      <c r="G326" s="6"/>
      <c r="H326" s="7"/>
      <c r="I326" s="1">
        <f t="shared" si="32"/>
        <v>0.77459666924148329</v>
      </c>
    </row>
    <row r="327" spans="1:9" x14ac:dyDescent="0.25">
      <c r="A327" s="1">
        <v>2018178</v>
      </c>
      <c r="B327" s="1" t="s">
        <v>40</v>
      </c>
      <c r="C327" s="1" t="s">
        <v>35</v>
      </c>
      <c r="E327" s="4">
        <v>2.76</v>
      </c>
      <c r="F327" s="6"/>
      <c r="G327" s="6"/>
      <c r="H327" s="7"/>
      <c r="I327" s="1">
        <f t="shared" si="32"/>
        <v>-0.26812961627590137</v>
      </c>
    </row>
    <row r="328" spans="1:9" x14ac:dyDescent="0.25">
      <c r="A328" s="1">
        <v>2018178</v>
      </c>
      <c r="B328" s="1" t="s">
        <v>40</v>
      </c>
      <c r="C328" s="1" t="s">
        <v>36</v>
      </c>
      <c r="E328" s="4">
        <v>2.87</v>
      </c>
      <c r="F328" s="6"/>
      <c r="G328" s="6"/>
      <c r="H328" s="7"/>
      <c r="I328" s="1">
        <f t="shared" si="32"/>
        <v>1.3704402609657012</v>
      </c>
    </row>
    <row r="329" spans="1:9" x14ac:dyDescent="0.25">
      <c r="A329" s="1">
        <v>2018178</v>
      </c>
      <c r="B329" s="1" t="s">
        <v>40</v>
      </c>
      <c r="C329" s="1" t="s">
        <v>37</v>
      </c>
      <c r="E329" s="4">
        <v>2.67</v>
      </c>
      <c r="F329" s="6"/>
      <c r="G329" s="6"/>
      <c r="H329" s="7"/>
      <c r="I329" s="1">
        <f t="shared" si="32"/>
        <v>-1.6087776976553883</v>
      </c>
    </row>
    <row r="330" spans="1:9" x14ac:dyDescent="0.25">
      <c r="A330" s="1">
        <v>2018178</v>
      </c>
      <c r="B330" s="1" t="s">
        <v>40</v>
      </c>
      <c r="C330" s="1" t="s">
        <v>38</v>
      </c>
      <c r="E330" s="4">
        <v>2.78</v>
      </c>
      <c r="F330" s="6"/>
      <c r="G330" s="6"/>
      <c r="H330" s="7"/>
      <c r="I330" s="1">
        <f t="shared" si="32"/>
        <v>2.9792179586207588E-2</v>
      </c>
    </row>
    <row r="331" spans="1:9" x14ac:dyDescent="0.25">
      <c r="A331" s="1">
        <v>2018178</v>
      </c>
      <c r="B331" s="1" t="s">
        <v>40</v>
      </c>
      <c r="C331" s="1" t="s">
        <v>39</v>
      </c>
      <c r="E331" s="1">
        <v>2.78</v>
      </c>
      <c r="F331" s="6"/>
      <c r="G331" s="6"/>
      <c r="H331" s="7"/>
      <c r="I331" s="1">
        <f t="shared" si="32"/>
        <v>2.9792179586207588E-2</v>
      </c>
    </row>
    <row r="332" spans="1:9" x14ac:dyDescent="0.25">
      <c r="A332" s="1">
        <v>2018208</v>
      </c>
      <c r="B332" s="1" t="s">
        <v>9</v>
      </c>
      <c r="C332" s="1" t="s">
        <v>10</v>
      </c>
      <c r="E332" s="4">
        <v>0.15</v>
      </c>
      <c r="F332" s="6">
        <f>AVERAGE(E332:E341)</f>
        <v>0.16799999999999998</v>
      </c>
      <c r="G332" s="6">
        <f>STDEV(E332:E341)</f>
        <v>1.6193277068654827E-2</v>
      </c>
      <c r="H332" s="7">
        <f>G332/F332</f>
        <v>9.6388553980088262E-2</v>
      </c>
      <c r="I332" s="1">
        <f>($E332-F$332)/G$332</f>
        <v>-1.1115724089500338</v>
      </c>
    </row>
    <row r="333" spans="1:9" x14ac:dyDescent="0.25">
      <c r="A333" s="1">
        <v>2018208</v>
      </c>
      <c r="B333" s="1" t="s">
        <v>9</v>
      </c>
      <c r="C333" s="1" t="s">
        <v>12</v>
      </c>
      <c r="E333" s="4">
        <v>0.15</v>
      </c>
      <c r="F333" s="6"/>
      <c r="G333" s="6"/>
      <c r="H333" s="7"/>
      <c r="I333" s="1">
        <f t="shared" ref="I333:I341" si="33">($E333-F$332)/G$332</f>
        <v>-1.1115724089500338</v>
      </c>
    </row>
    <row r="334" spans="1:9" x14ac:dyDescent="0.25">
      <c r="A334" s="1">
        <v>2018208</v>
      </c>
      <c r="B334" s="1" t="s">
        <v>9</v>
      </c>
      <c r="C334" s="1" t="s">
        <v>13</v>
      </c>
      <c r="E334" s="4">
        <v>0.15</v>
      </c>
      <c r="F334" s="6"/>
      <c r="G334" s="6"/>
      <c r="H334" s="7"/>
      <c r="I334" s="1">
        <f t="shared" si="33"/>
        <v>-1.1115724089500338</v>
      </c>
    </row>
    <row r="335" spans="1:9" x14ac:dyDescent="0.25">
      <c r="A335" s="1">
        <v>2018208</v>
      </c>
      <c r="B335" s="1" t="s">
        <v>9</v>
      </c>
      <c r="C335" s="1" t="s">
        <v>14</v>
      </c>
      <c r="E335" s="4">
        <v>0.16</v>
      </c>
      <c r="F335" s="6"/>
      <c r="G335" s="6"/>
      <c r="H335" s="7"/>
      <c r="I335" s="1">
        <f t="shared" si="33"/>
        <v>-0.49403218175556962</v>
      </c>
    </row>
    <row r="336" spans="1:9" x14ac:dyDescent="0.25">
      <c r="A336" s="1">
        <v>2018208</v>
      </c>
      <c r="B336" s="1" t="s">
        <v>9</v>
      </c>
      <c r="C336" s="1" t="s">
        <v>15</v>
      </c>
      <c r="E336" s="4">
        <v>0.16</v>
      </c>
      <c r="F336" s="6"/>
      <c r="G336" s="6"/>
      <c r="H336" s="7"/>
      <c r="I336" s="1">
        <f t="shared" si="33"/>
        <v>-0.49403218175556962</v>
      </c>
    </row>
    <row r="337" spans="1:9" x14ac:dyDescent="0.25">
      <c r="A337" s="1">
        <v>2018208</v>
      </c>
      <c r="B337" s="1" t="s">
        <v>9</v>
      </c>
      <c r="C337" s="1" t="s">
        <v>11</v>
      </c>
      <c r="E337" s="4">
        <v>0.17</v>
      </c>
      <c r="F337" s="6"/>
      <c r="G337" s="6"/>
      <c r="H337" s="7"/>
      <c r="I337" s="1">
        <f t="shared" si="33"/>
        <v>0.12350804543889454</v>
      </c>
    </row>
    <row r="338" spans="1:9" x14ac:dyDescent="0.25">
      <c r="A338" s="1">
        <v>2018208</v>
      </c>
      <c r="B338" s="1" t="s">
        <v>9</v>
      </c>
      <c r="C338" s="1" t="s">
        <v>16</v>
      </c>
      <c r="E338" s="4">
        <v>0.19</v>
      </c>
      <c r="F338" s="6"/>
      <c r="G338" s="6"/>
      <c r="H338" s="7"/>
      <c r="I338" s="1">
        <f t="shared" si="33"/>
        <v>1.3585884998278213</v>
      </c>
    </row>
    <row r="339" spans="1:9" x14ac:dyDescent="0.25">
      <c r="A339" s="1">
        <v>2018208</v>
      </c>
      <c r="B339" s="1" t="s">
        <v>9</v>
      </c>
      <c r="C339" s="1" t="s">
        <v>17</v>
      </c>
      <c r="E339" s="4">
        <v>0.18</v>
      </c>
      <c r="F339" s="6"/>
      <c r="G339" s="6"/>
      <c r="H339" s="7"/>
      <c r="I339" s="1">
        <f t="shared" si="33"/>
        <v>0.74104827263335704</v>
      </c>
    </row>
    <row r="340" spans="1:9" x14ac:dyDescent="0.25">
      <c r="A340" s="1">
        <v>2018208</v>
      </c>
      <c r="B340" s="1" t="s">
        <v>9</v>
      </c>
      <c r="C340" s="1" t="s">
        <v>18</v>
      </c>
      <c r="E340" s="4">
        <v>0.19</v>
      </c>
      <c r="F340" s="6"/>
      <c r="G340" s="6"/>
      <c r="H340" s="7"/>
      <c r="I340" s="1">
        <f t="shared" si="33"/>
        <v>1.3585884998278213</v>
      </c>
    </row>
    <row r="341" spans="1:9" x14ac:dyDescent="0.25">
      <c r="A341" s="1">
        <v>2018208</v>
      </c>
      <c r="B341" s="1" t="s">
        <v>9</v>
      </c>
      <c r="C341" s="1" t="s">
        <v>19</v>
      </c>
      <c r="E341" s="4">
        <v>0.18</v>
      </c>
      <c r="F341" s="6"/>
      <c r="G341" s="6"/>
      <c r="H341" s="7"/>
      <c r="I341" s="1">
        <f t="shared" si="33"/>
        <v>0.74104827263335704</v>
      </c>
    </row>
    <row r="342" spans="1:9" x14ac:dyDescent="0.25">
      <c r="A342" s="1">
        <v>2018208</v>
      </c>
      <c r="B342" s="1" t="s">
        <v>9</v>
      </c>
      <c r="C342" s="1" t="s">
        <v>20</v>
      </c>
      <c r="E342" s="4">
        <v>1.29</v>
      </c>
      <c r="F342" s="6">
        <f>AVERAGE(E342:E351)</f>
        <v>1.409</v>
      </c>
      <c r="G342" s="6">
        <f>STDEV(E342:E351)</f>
        <v>5.2164270445498498E-2</v>
      </c>
      <c r="H342" s="7">
        <f>G342/F342</f>
        <v>3.7022193360893185E-2</v>
      </c>
      <c r="I342" s="1">
        <f>($E342-F$342)/G$342</f>
        <v>-2.2812549467998755</v>
      </c>
    </row>
    <row r="343" spans="1:9" x14ac:dyDescent="0.25">
      <c r="A343" s="1">
        <v>2018208</v>
      </c>
      <c r="B343" s="1" t="s">
        <v>9</v>
      </c>
      <c r="C343" s="1" t="s">
        <v>21</v>
      </c>
      <c r="E343" s="4">
        <v>1.38</v>
      </c>
      <c r="F343" s="6"/>
      <c r="G343" s="6"/>
      <c r="H343" s="7"/>
      <c r="I343" s="1">
        <f t="shared" ref="I343:I351" si="34">($E343-F$342)/G$342</f>
        <v>-0.55593607947224122</v>
      </c>
    </row>
    <row r="344" spans="1:9" x14ac:dyDescent="0.25">
      <c r="A344" s="1">
        <v>2018208</v>
      </c>
      <c r="B344" s="1" t="s">
        <v>9</v>
      </c>
      <c r="C344" s="1" t="s">
        <v>26</v>
      </c>
      <c r="E344" s="4">
        <v>1.44</v>
      </c>
      <c r="F344" s="6"/>
      <c r="G344" s="6"/>
      <c r="H344" s="7"/>
      <c r="I344" s="1">
        <f t="shared" si="34"/>
        <v>0.59427649874618449</v>
      </c>
    </row>
    <row r="345" spans="1:9" x14ac:dyDescent="0.25">
      <c r="A345" s="1">
        <v>2018208</v>
      </c>
      <c r="B345" s="1" t="s">
        <v>9</v>
      </c>
      <c r="C345" s="1" t="s">
        <v>25</v>
      </c>
      <c r="E345" s="4">
        <v>1.42</v>
      </c>
      <c r="F345" s="6"/>
      <c r="G345" s="6"/>
      <c r="H345" s="7"/>
      <c r="I345" s="1">
        <f t="shared" si="34"/>
        <v>0.21087230600670925</v>
      </c>
    </row>
    <row r="346" spans="1:9" x14ac:dyDescent="0.25">
      <c r="A346" s="1">
        <v>2018208</v>
      </c>
      <c r="B346" s="1" t="s">
        <v>9</v>
      </c>
      <c r="C346" s="1" t="s">
        <v>22</v>
      </c>
      <c r="E346" s="4">
        <v>1.37</v>
      </c>
      <c r="F346" s="6"/>
      <c r="G346" s="6"/>
      <c r="H346" s="7"/>
      <c r="I346" s="1">
        <f t="shared" si="34"/>
        <v>-0.74763817584197456</v>
      </c>
    </row>
    <row r="347" spans="1:9" x14ac:dyDescent="0.25">
      <c r="A347" s="1">
        <v>2018208</v>
      </c>
      <c r="B347" s="1" t="s">
        <v>9</v>
      </c>
      <c r="C347" s="1" t="s">
        <v>27</v>
      </c>
      <c r="E347" s="4">
        <v>1.46</v>
      </c>
      <c r="F347" s="6"/>
      <c r="G347" s="6"/>
      <c r="H347" s="7"/>
      <c r="I347" s="1">
        <f t="shared" si="34"/>
        <v>0.97768069148565973</v>
      </c>
    </row>
    <row r="348" spans="1:9" x14ac:dyDescent="0.25">
      <c r="A348" s="1">
        <v>2018208</v>
      </c>
      <c r="B348" s="1" t="s">
        <v>9</v>
      </c>
      <c r="C348" s="1" t="s">
        <v>23</v>
      </c>
      <c r="E348" s="4">
        <v>1.41</v>
      </c>
      <c r="F348" s="6"/>
      <c r="G348" s="6"/>
      <c r="H348" s="7"/>
      <c r="I348" s="1">
        <f t="shared" si="34"/>
        <v>1.9170209636971632E-2</v>
      </c>
    </row>
    <row r="349" spans="1:9" x14ac:dyDescent="0.25">
      <c r="A349" s="1">
        <v>2018208</v>
      </c>
      <c r="B349" s="1" t="s">
        <v>9</v>
      </c>
      <c r="C349" s="1" t="s">
        <v>28</v>
      </c>
      <c r="E349" s="4">
        <v>1.42</v>
      </c>
      <c r="F349" s="6"/>
      <c r="G349" s="6"/>
      <c r="H349" s="7"/>
      <c r="I349" s="1">
        <f t="shared" si="34"/>
        <v>0.21087230600670925</v>
      </c>
    </row>
    <row r="350" spans="1:9" x14ac:dyDescent="0.25">
      <c r="A350" s="1">
        <v>2018208</v>
      </c>
      <c r="B350" s="1" t="s">
        <v>9</v>
      </c>
      <c r="C350" s="1" t="s">
        <v>24</v>
      </c>
      <c r="E350" s="4">
        <v>1.43</v>
      </c>
      <c r="F350" s="6"/>
      <c r="G350" s="6"/>
      <c r="H350" s="7"/>
      <c r="I350" s="1">
        <f t="shared" si="34"/>
        <v>0.40257440237644687</v>
      </c>
    </row>
    <row r="351" spans="1:9" x14ac:dyDescent="0.25">
      <c r="A351" s="1">
        <v>2018208</v>
      </c>
      <c r="B351" s="1" t="s">
        <v>9</v>
      </c>
      <c r="C351" s="1" t="s">
        <v>29</v>
      </c>
      <c r="E351" s="4">
        <v>1.47</v>
      </c>
      <c r="F351" s="6"/>
      <c r="G351" s="6"/>
      <c r="H351" s="7"/>
      <c r="I351" s="1">
        <f t="shared" si="34"/>
        <v>1.1693827878553973</v>
      </c>
    </row>
    <row r="352" spans="1:9" x14ac:dyDescent="0.25">
      <c r="A352" s="1">
        <v>2018208</v>
      </c>
      <c r="B352" s="1" t="s">
        <v>9</v>
      </c>
      <c r="C352" s="1" t="s">
        <v>30</v>
      </c>
      <c r="E352" s="4">
        <v>2.77</v>
      </c>
      <c r="F352" s="6">
        <f>AVERAGE(E352:E361)</f>
        <v>2.7869999999999999</v>
      </c>
      <c r="G352" s="6">
        <f>STDEV(E352:E361)</f>
        <v>5.0782761729635043E-2</v>
      </c>
      <c r="H352" s="7">
        <f>G352/F352</f>
        <v>1.8221299508301057E-2</v>
      </c>
      <c r="I352" s="1">
        <f>($E352-F$352)/G$352</f>
        <v>-0.33475926517165566</v>
      </c>
    </row>
    <row r="353" spans="1:9" x14ac:dyDescent="0.25">
      <c r="A353" s="1">
        <v>2018208</v>
      </c>
      <c r="B353" s="1" t="s">
        <v>9</v>
      </c>
      <c r="C353" s="1" t="s">
        <v>31</v>
      </c>
      <c r="E353" s="4">
        <v>2.84</v>
      </c>
      <c r="F353" s="6"/>
      <c r="G353" s="6"/>
      <c r="H353" s="7"/>
      <c r="I353" s="1">
        <f t="shared" ref="I353:I361" si="35">($E353-F$352)/G$352</f>
        <v>1.0436612384763428</v>
      </c>
    </row>
    <row r="354" spans="1:9" x14ac:dyDescent="0.25">
      <c r="A354" s="1">
        <v>2018208</v>
      </c>
      <c r="B354" s="1" t="s">
        <v>9</v>
      </c>
      <c r="C354" s="1" t="s">
        <v>32</v>
      </c>
      <c r="E354" s="4">
        <v>2.74</v>
      </c>
      <c r="F354" s="6"/>
      <c r="G354" s="6"/>
      <c r="H354" s="7"/>
      <c r="I354" s="1">
        <f t="shared" si="35"/>
        <v>-0.92551090959222393</v>
      </c>
    </row>
    <row r="355" spans="1:9" x14ac:dyDescent="0.25">
      <c r="A355" s="1">
        <v>2018208</v>
      </c>
      <c r="B355" s="1" t="s">
        <v>9</v>
      </c>
      <c r="C355" s="1" t="s">
        <v>33</v>
      </c>
      <c r="E355" s="4">
        <v>2.76</v>
      </c>
      <c r="F355" s="6"/>
      <c r="G355" s="6"/>
      <c r="H355" s="7"/>
      <c r="I355" s="1">
        <f t="shared" si="35"/>
        <v>-0.53167647997851764</v>
      </c>
    </row>
    <row r="356" spans="1:9" x14ac:dyDescent="0.25">
      <c r="A356" s="1">
        <v>2018208</v>
      </c>
      <c r="B356" s="1" t="s">
        <v>9</v>
      </c>
      <c r="C356" s="1" t="s">
        <v>34</v>
      </c>
      <c r="E356" s="4">
        <v>2.83</v>
      </c>
      <c r="F356" s="6"/>
      <c r="G356" s="6"/>
      <c r="H356" s="7"/>
      <c r="I356" s="1">
        <f t="shared" si="35"/>
        <v>0.84674402366948964</v>
      </c>
    </row>
    <row r="357" spans="1:9" x14ac:dyDescent="0.25">
      <c r="A357" s="1">
        <v>2018208</v>
      </c>
      <c r="B357" s="1" t="s">
        <v>9</v>
      </c>
      <c r="C357" s="1" t="s">
        <v>35</v>
      </c>
      <c r="E357" s="4">
        <v>2.72</v>
      </c>
      <c r="F357" s="6"/>
      <c r="G357" s="6"/>
      <c r="H357" s="7"/>
      <c r="I357" s="1">
        <f t="shared" si="35"/>
        <v>-1.3193453392059391</v>
      </c>
    </row>
    <row r="358" spans="1:9" x14ac:dyDescent="0.25">
      <c r="A358" s="1">
        <v>2018208</v>
      </c>
      <c r="B358" s="1" t="s">
        <v>9</v>
      </c>
      <c r="C358" s="1" t="s">
        <v>36</v>
      </c>
      <c r="E358" s="4">
        <v>2.73</v>
      </c>
      <c r="F358" s="6"/>
      <c r="G358" s="6"/>
      <c r="H358" s="7"/>
      <c r="I358" s="1">
        <f t="shared" si="35"/>
        <v>-1.1224281243990859</v>
      </c>
    </row>
    <row r="359" spans="1:9" x14ac:dyDescent="0.25">
      <c r="A359" s="1">
        <v>2018208</v>
      </c>
      <c r="B359" s="1" t="s">
        <v>9</v>
      </c>
      <c r="C359" s="1" t="s">
        <v>37</v>
      </c>
      <c r="E359" s="4">
        <v>2.8</v>
      </c>
      <c r="F359" s="6"/>
      <c r="G359" s="6"/>
      <c r="H359" s="7"/>
      <c r="I359" s="1">
        <f t="shared" si="35"/>
        <v>0.25599237924891266</v>
      </c>
    </row>
    <row r="360" spans="1:9" x14ac:dyDescent="0.25">
      <c r="A360" s="1">
        <v>2018208</v>
      </c>
      <c r="B360" s="1" t="s">
        <v>9</v>
      </c>
      <c r="C360" s="1" t="s">
        <v>38</v>
      </c>
      <c r="E360" s="4">
        <v>2.81</v>
      </c>
      <c r="F360" s="6"/>
      <c r="G360" s="6"/>
      <c r="H360" s="7"/>
      <c r="I360" s="1">
        <f t="shared" si="35"/>
        <v>0.45290959405577458</v>
      </c>
    </row>
    <row r="361" spans="1:9" x14ac:dyDescent="0.25">
      <c r="A361" s="1">
        <v>2018208</v>
      </c>
      <c r="B361" s="1" t="s">
        <v>9</v>
      </c>
      <c r="C361" s="1" t="s">
        <v>39</v>
      </c>
      <c r="E361" s="4">
        <v>2.87</v>
      </c>
      <c r="F361" s="6"/>
      <c r="G361" s="6"/>
      <c r="H361" s="7"/>
      <c r="I361" s="1">
        <f t="shared" si="35"/>
        <v>1.63441288289692</v>
      </c>
    </row>
    <row r="362" spans="1:9" x14ac:dyDescent="0.25">
      <c r="A362" s="1">
        <v>2018175</v>
      </c>
      <c r="B362" s="1" t="s">
        <v>9</v>
      </c>
      <c r="C362" s="1" t="s">
        <v>10</v>
      </c>
      <c r="E362" s="4">
        <v>0.22</v>
      </c>
      <c r="F362" s="6">
        <f>AVERAGE(E362:E371)</f>
        <v>0.23400000000000004</v>
      </c>
      <c r="G362" s="6">
        <f>STDEV(E362:E371)</f>
        <v>1.7763883459298972E-2</v>
      </c>
      <c r="H362" s="7">
        <f>G362/F362</f>
        <v>7.5914031877346022E-2</v>
      </c>
      <c r="I362" s="1">
        <f>($E362-F$362)/G$362</f>
        <v>-0.78811595629284381</v>
      </c>
    </row>
    <row r="363" spans="1:9" x14ac:dyDescent="0.25">
      <c r="A363" s="1">
        <v>2018175</v>
      </c>
      <c r="B363" s="1" t="s">
        <v>9</v>
      </c>
      <c r="C363" s="1" t="s">
        <v>12</v>
      </c>
      <c r="E363" s="4">
        <v>0.2</v>
      </c>
      <c r="F363" s="6"/>
      <c r="G363" s="6"/>
      <c r="H363" s="7"/>
      <c r="I363" s="1">
        <f t="shared" ref="I363:I371" si="36">($E363-F$362)/G$362</f>
        <v>-1.9139958938540456</v>
      </c>
    </row>
    <row r="364" spans="1:9" x14ac:dyDescent="0.25">
      <c r="A364" s="1">
        <v>2018175</v>
      </c>
      <c r="B364" s="1" t="s">
        <v>9</v>
      </c>
      <c r="C364" s="1" t="s">
        <v>13</v>
      </c>
      <c r="E364" s="4">
        <v>0.23</v>
      </c>
      <c r="F364" s="6"/>
      <c r="G364" s="6"/>
      <c r="H364" s="7"/>
      <c r="I364" s="1">
        <f t="shared" si="36"/>
        <v>-0.22517598751224221</v>
      </c>
    </row>
    <row r="365" spans="1:9" x14ac:dyDescent="0.25">
      <c r="A365" s="1">
        <v>2018175</v>
      </c>
      <c r="B365" s="1" t="s">
        <v>9</v>
      </c>
      <c r="C365" s="1" t="s">
        <v>14</v>
      </c>
      <c r="E365" s="4">
        <v>0.23</v>
      </c>
      <c r="F365" s="6"/>
      <c r="G365" s="6"/>
      <c r="H365" s="7"/>
      <c r="I365" s="1">
        <f t="shared" si="36"/>
        <v>-0.22517598751224221</v>
      </c>
    </row>
    <row r="366" spans="1:9" x14ac:dyDescent="0.25">
      <c r="A366" s="1">
        <v>2018175</v>
      </c>
      <c r="B366" s="1" t="s">
        <v>9</v>
      </c>
      <c r="C366" s="1" t="s">
        <v>15</v>
      </c>
      <c r="E366" s="4">
        <v>0.26</v>
      </c>
      <c r="F366" s="6"/>
      <c r="G366" s="6"/>
      <c r="H366" s="7"/>
      <c r="I366" s="1">
        <f t="shared" si="36"/>
        <v>1.4636439188295611</v>
      </c>
    </row>
    <row r="367" spans="1:9" x14ac:dyDescent="0.25">
      <c r="A367" s="1">
        <v>2018175</v>
      </c>
      <c r="B367" s="1" t="s">
        <v>9</v>
      </c>
      <c r="C367" s="1" t="s">
        <v>11</v>
      </c>
      <c r="E367" s="4">
        <v>0.26</v>
      </c>
      <c r="F367" s="6"/>
      <c r="G367" s="6"/>
      <c r="H367" s="7"/>
      <c r="I367" s="1">
        <f t="shared" si="36"/>
        <v>1.4636439188295611</v>
      </c>
    </row>
    <row r="368" spans="1:9" x14ac:dyDescent="0.25">
      <c r="A368" s="1">
        <v>2018175</v>
      </c>
      <c r="B368" s="1" t="s">
        <v>9</v>
      </c>
      <c r="C368" s="1" t="s">
        <v>16</v>
      </c>
      <c r="E368" s="4">
        <v>0.24</v>
      </c>
      <c r="F368" s="6"/>
      <c r="G368" s="6"/>
      <c r="H368" s="7"/>
      <c r="I368" s="1">
        <f t="shared" si="36"/>
        <v>0.33776398126835788</v>
      </c>
    </row>
    <row r="369" spans="1:9" x14ac:dyDescent="0.25">
      <c r="A369" s="1">
        <v>2018175</v>
      </c>
      <c r="B369" s="1" t="s">
        <v>9</v>
      </c>
      <c r="C369" s="1" t="s">
        <v>17</v>
      </c>
      <c r="E369" s="4">
        <v>0.23</v>
      </c>
      <c r="F369" s="6"/>
      <c r="G369" s="6"/>
      <c r="H369" s="7"/>
      <c r="I369" s="1">
        <f t="shared" si="36"/>
        <v>-0.22517598751224221</v>
      </c>
    </row>
    <row r="370" spans="1:9" x14ac:dyDescent="0.25">
      <c r="A370" s="1">
        <v>2018175</v>
      </c>
      <c r="B370" s="1" t="s">
        <v>9</v>
      </c>
      <c r="C370" s="1" t="s">
        <v>18</v>
      </c>
      <c r="E370" s="4">
        <v>0.24</v>
      </c>
      <c r="F370" s="6"/>
      <c r="G370" s="6"/>
      <c r="H370" s="7"/>
      <c r="I370" s="1">
        <f t="shared" si="36"/>
        <v>0.33776398126835788</v>
      </c>
    </row>
    <row r="371" spans="1:9" x14ac:dyDescent="0.25">
      <c r="A371" s="1">
        <v>2018175</v>
      </c>
      <c r="B371" s="1" t="s">
        <v>9</v>
      </c>
      <c r="C371" s="1" t="s">
        <v>19</v>
      </c>
      <c r="E371" s="4">
        <v>0.23</v>
      </c>
      <c r="F371" s="6"/>
      <c r="G371" s="6"/>
      <c r="H371" s="7"/>
      <c r="I371" s="1">
        <f t="shared" si="36"/>
        <v>-0.22517598751224221</v>
      </c>
    </row>
    <row r="372" spans="1:9" x14ac:dyDescent="0.25">
      <c r="A372" s="1">
        <v>2018175</v>
      </c>
      <c r="B372" s="1" t="s">
        <v>9</v>
      </c>
      <c r="C372" s="1" t="s">
        <v>20</v>
      </c>
      <c r="E372" s="4">
        <v>1.5</v>
      </c>
      <c r="F372" s="6">
        <f>AVERAGE(E372:E381)</f>
        <v>1.4149999999999998</v>
      </c>
      <c r="G372" s="6">
        <f>STDEV(E372:E381)</f>
        <v>6.5532010837791643E-2</v>
      </c>
      <c r="H372" s="7">
        <f>G372/F372</f>
        <v>4.6312375150382792E-2</v>
      </c>
      <c r="I372" s="1">
        <f>($E372-F$372)/G$372</f>
        <v>1.297076023050731</v>
      </c>
    </row>
    <row r="373" spans="1:9" x14ac:dyDescent="0.25">
      <c r="A373" s="1">
        <v>2018175</v>
      </c>
      <c r="B373" s="1" t="s">
        <v>9</v>
      </c>
      <c r="C373" s="1" t="s">
        <v>21</v>
      </c>
      <c r="E373" s="4">
        <v>1.34</v>
      </c>
      <c r="F373" s="6"/>
      <c r="G373" s="6"/>
      <c r="H373" s="7"/>
      <c r="I373" s="1">
        <f t="shared" ref="I373:I381" si="37">($E373-F$372)/G$372</f>
        <v>-1.1444788438682856</v>
      </c>
    </row>
    <row r="374" spans="1:9" x14ac:dyDescent="0.25">
      <c r="A374" s="1">
        <v>2018175</v>
      </c>
      <c r="B374" s="1" t="s">
        <v>9</v>
      </c>
      <c r="C374" s="1" t="s">
        <v>26</v>
      </c>
      <c r="E374" s="4">
        <v>1.39</v>
      </c>
      <c r="F374" s="6"/>
      <c r="G374" s="6"/>
      <c r="H374" s="7"/>
      <c r="I374" s="1">
        <f t="shared" si="37"/>
        <v>-0.38149294795609517</v>
      </c>
    </row>
    <row r="375" spans="1:9" x14ac:dyDescent="0.25">
      <c r="A375" s="1">
        <v>2018175</v>
      </c>
      <c r="B375" s="1" t="s">
        <v>9</v>
      </c>
      <c r="C375" s="1" t="s">
        <v>25</v>
      </c>
      <c r="E375" s="4">
        <v>1.32</v>
      </c>
      <c r="F375" s="6"/>
      <c r="G375" s="6"/>
      <c r="H375" s="7"/>
      <c r="I375" s="1">
        <f t="shared" si="37"/>
        <v>-1.4496732022331629</v>
      </c>
    </row>
    <row r="376" spans="1:9" x14ac:dyDescent="0.25">
      <c r="A376" s="1">
        <v>2018175</v>
      </c>
      <c r="B376" s="1" t="s">
        <v>9</v>
      </c>
      <c r="C376" s="1" t="s">
        <v>22</v>
      </c>
      <c r="E376" s="4">
        <v>1.37</v>
      </c>
      <c r="F376" s="6"/>
      <c r="G376" s="6"/>
      <c r="H376" s="7"/>
      <c r="I376" s="1">
        <f t="shared" si="37"/>
        <v>-0.6866873063209693</v>
      </c>
    </row>
    <row r="377" spans="1:9" x14ac:dyDescent="0.25">
      <c r="A377" s="1">
        <v>2018175</v>
      </c>
      <c r="B377" s="1" t="s">
        <v>9</v>
      </c>
      <c r="C377" s="1" t="s">
        <v>27</v>
      </c>
      <c r="E377" s="4">
        <v>1.44</v>
      </c>
      <c r="F377" s="6"/>
      <c r="G377" s="6"/>
      <c r="H377" s="7"/>
      <c r="I377" s="1">
        <f t="shared" si="37"/>
        <v>0.38149294795609856</v>
      </c>
    </row>
    <row r="378" spans="1:9" x14ac:dyDescent="0.25">
      <c r="A378" s="1">
        <v>2018175</v>
      </c>
      <c r="B378" s="1" t="s">
        <v>9</v>
      </c>
      <c r="C378" s="1" t="s">
        <v>23</v>
      </c>
      <c r="E378" s="4">
        <v>1.38</v>
      </c>
      <c r="F378" s="6"/>
      <c r="G378" s="6"/>
      <c r="H378" s="7"/>
      <c r="I378" s="1">
        <f t="shared" si="37"/>
        <v>-0.53409012713853388</v>
      </c>
    </row>
    <row r="379" spans="1:9" x14ac:dyDescent="0.25">
      <c r="A379" s="1">
        <v>2018175</v>
      </c>
      <c r="B379" s="1" t="s">
        <v>9</v>
      </c>
      <c r="C379" s="1" t="s">
        <v>28</v>
      </c>
      <c r="E379" s="4">
        <v>1.47</v>
      </c>
      <c r="F379" s="6"/>
      <c r="G379" s="6"/>
      <c r="H379" s="7"/>
      <c r="I379" s="1">
        <f t="shared" si="37"/>
        <v>0.83928448550341472</v>
      </c>
    </row>
    <row r="380" spans="1:9" x14ac:dyDescent="0.25">
      <c r="A380" s="1">
        <v>2018175</v>
      </c>
      <c r="B380" s="1" t="s">
        <v>9</v>
      </c>
      <c r="C380" s="1" t="s">
        <v>24</v>
      </c>
      <c r="E380" s="4">
        <v>1.43</v>
      </c>
      <c r="F380" s="6"/>
      <c r="G380" s="6"/>
      <c r="H380" s="7"/>
      <c r="I380" s="1">
        <f t="shared" si="37"/>
        <v>0.2288957687736598</v>
      </c>
    </row>
    <row r="381" spans="1:9" x14ac:dyDescent="0.25">
      <c r="A381" s="1">
        <v>2018175</v>
      </c>
      <c r="B381" s="1" t="s">
        <v>9</v>
      </c>
      <c r="C381" s="1" t="s">
        <v>29</v>
      </c>
      <c r="E381" s="4">
        <v>1.51</v>
      </c>
      <c r="F381" s="6"/>
      <c r="G381" s="6"/>
      <c r="H381" s="7"/>
      <c r="I381" s="1">
        <f t="shared" si="37"/>
        <v>1.4496732022331698</v>
      </c>
    </row>
    <row r="382" spans="1:9" x14ac:dyDescent="0.25">
      <c r="A382" s="1">
        <v>2018175</v>
      </c>
      <c r="B382" s="1" t="s">
        <v>9</v>
      </c>
      <c r="C382" s="1" t="s">
        <v>30</v>
      </c>
      <c r="E382" s="4">
        <v>2.76</v>
      </c>
      <c r="F382" s="6">
        <f>AVERAGE(E382:E391)</f>
        <v>2.8539999999999996</v>
      </c>
      <c r="G382" s="6">
        <f>STDEV(E382:E391)</f>
        <v>0.10875047892614857</v>
      </c>
      <c r="H382" s="7">
        <f>G382/F382</f>
        <v>3.8104582665083597E-2</v>
      </c>
      <c r="I382" s="1">
        <f>($E382-F$382)/G$382</f>
        <v>-0.86436400950320758</v>
      </c>
    </row>
    <row r="383" spans="1:9" x14ac:dyDescent="0.25">
      <c r="A383" s="1">
        <v>2018175</v>
      </c>
      <c r="B383" s="1" t="s">
        <v>9</v>
      </c>
      <c r="C383" s="1" t="s">
        <v>31</v>
      </c>
      <c r="E383" s="4">
        <v>2.95</v>
      </c>
      <c r="F383" s="6"/>
      <c r="G383" s="6"/>
      <c r="H383" s="7"/>
      <c r="I383" s="1">
        <f t="shared" ref="I383:I391" si="38">($E383-F$382)/G$382</f>
        <v>0.88275473310966501</v>
      </c>
    </row>
    <row r="384" spans="1:9" x14ac:dyDescent="0.25">
      <c r="A384" s="1">
        <v>2018175</v>
      </c>
      <c r="B384" s="1" t="s">
        <v>9</v>
      </c>
      <c r="C384" s="1" t="s">
        <v>32</v>
      </c>
      <c r="E384" s="4">
        <v>2.73</v>
      </c>
      <c r="F384" s="6"/>
      <c r="G384" s="6"/>
      <c r="H384" s="7"/>
      <c r="I384" s="1">
        <f t="shared" si="38"/>
        <v>-1.1402248635999745</v>
      </c>
    </row>
    <row r="385" spans="1:9" x14ac:dyDescent="0.25">
      <c r="A385" s="1">
        <v>2018175</v>
      </c>
      <c r="B385" s="1" t="s">
        <v>9</v>
      </c>
      <c r="C385" s="1" t="s">
        <v>33</v>
      </c>
      <c r="E385" s="4">
        <v>3.02</v>
      </c>
      <c r="F385" s="6"/>
      <c r="G385" s="6"/>
      <c r="H385" s="7"/>
      <c r="I385" s="1">
        <f t="shared" si="38"/>
        <v>1.5264300593354574</v>
      </c>
    </row>
    <row r="386" spans="1:9" x14ac:dyDescent="0.25">
      <c r="A386" s="1">
        <v>2018175</v>
      </c>
      <c r="B386" s="1" t="s">
        <v>9</v>
      </c>
      <c r="C386" s="1" t="s">
        <v>34</v>
      </c>
      <c r="E386" s="4">
        <v>2.8</v>
      </c>
      <c r="F386" s="6"/>
      <c r="G386" s="6"/>
      <c r="H386" s="7"/>
      <c r="I386" s="1">
        <f t="shared" si="38"/>
        <v>-0.49654953737418223</v>
      </c>
    </row>
    <row r="387" spans="1:9" x14ac:dyDescent="0.25">
      <c r="A387" s="1">
        <v>2018175</v>
      </c>
      <c r="B387" s="1" t="s">
        <v>9</v>
      </c>
      <c r="C387" s="1" t="s">
        <v>35</v>
      </c>
      <c r="E387" s="4">
        <v>2.81</v>
      </c>
      <c r="F387" s="6"/>
      <c r="G387" s="6"/>
      <c r="H387" s="7"/>
      <c r="I387" s="1">
        <f t="shared" si="38"/>
        <v>-0.40459591934192385</v>
      </c>
    </row>
    <row r="388" spans="1:9" x14ac:dyDescent="0.25">
      <c r="A388" s="1">
        <v>2018175</v>
      </c>
      <c r="B388" s="1" t="s">
        <v>9</v>
      </c>
      <c r="C388" s="1" t="s">
        <v>36</v>
      </c>
      <c r="E388" s="4">
        <v>2.82</v>
      </c>
      <c r="F388" s="6"/>
      <c r="G388" s="6"/>
      <c r="H388" s="7"/>
      <c r="I388" s="1">
        <f t="shared" si="38"/>
        <v>-0.31264230130966952</v>
      </c>
    </row>
    <row r="389" spans="1:9" x14ac:dyDescent="0.25">
      <c r="A389" s="1">
        <v>2018175</v>
      </c>
      <c r="B389" s="1" t="s">
        <v>9</v>
      </c>
      <c r="C389" s="1" t="s">
        <v>37</v>
      </c>
      <c r="E389" s="4">
        <v>2.81</v>
      </c>
      <c r="F389" s="6"/>
      <c r="G389" s="6"/>
      <c r="H389" s="7"/>
      <c r="I389" s="1">
        <f t="shared" si="38"/>
        <v>-0.40459591934192385</v>
      </c>
    </row>
    <row r="390" spans="1:9" x14ac:dyDescent="0.25">
      <c r="A390" s="1">
        <v>2018175</v>
      </c>
      <c r="B390" s="1" t="s">
        <v>9</v>
      </c>
      <c r="C390" s="1" t="s">
        <v>38</v>
      </c>
      <c r="E390" s="4">
        <v>2.8</v>
      </c>
      <c r="F390" s="6"/>
      <c r="G390" s="6"/>
      <c r="H390" s="7"/>
      <c r="I390" s="1">
        <f t="shared" si="38"/>
        <v>-0.49654953737418223</v>
      </c>
    </row>
    <row r="391" spans="1:9" x14ac:dyDescent="0.25">
      <c r="A391" s="1">
        <v>2018175</v>
      </c>
      <c r="B391" s="1" t="s">
        <v>9</v>
      </c>
      <c r="C391" s="1" t="s">
        <v>39</v>
      </c>
      <c r="E391" s="4">
        <v>3.04</v>
      </c>
      <c r="F391" s="6"/>
      <c r="G391" s="6"/>
      <c r="H391" s="7"/>
      <c r="I391" s="1">
        <f t="shared" si="38"/>
        <v>1.71033729539997</v>
      </c>
    </row>
    <row r="392" spans="1:9" x14ac:dyDescent="0.25">
      <c r="A392" s="1">
        <v>2018207</v>
      </c>
      <c r="B392" s="1" t="s">
        <v>9</v>
      </c>
      <c r="C392" s="1" t="s">
        <v>10</v>
      </c>
      <c r="E392" s="4">
        <v>0.21</v>
      </c>
      <c r="F392" s="6">
        <f>AVERAGE(E392:E401)</f>
        <v>0.19899999999999998</v>
      </c>
      <c r="G392" s="6">
        <f>STDEV(E392:E401)</f>
        <v>7.3786478737262167E-3</v>
      </c>
      <c r="H392" s="7">
        <f>G392/F392</f>
        <v>3.7078632531287521E-2</v>
      </c>
      <c r="I392" s="1">
        <f>($E392-F$392)/G$392</f>
        <v>1.4907880397936661</v>
      </c>
    </row>
    <row r="393" spans="1:9" x14ac:dyDescent="0.25">
      <c r="A393" s="1">
        <v>2018207</v>
      </c>
      <c r="B393" s="1" t="s">
        <v>9</v>
      </c>
      <c r="C393" s="1" t="s">
        <v>12</v>
      </c>
      <c r="E393" s="4">
        <v>0.2</v>
      </c>
      <c r="F393" s="6"/>
      <c r="G393" s="6"/>
      <c r="H393" s="7"/>
      <c r="I393" s="1">
        <f t="shared" ref="I393:I401" si="39">($E393-F$392)/G$392</f>
        <v>0.13552618543579159</v>
      </c>
    </row>
    <row r="394" spans="1:9" x14ac:dyDescent="0.25">
      <c r="A394" s="1">
        <v>2018207</v>
      </c>
      <c r="B394" s="1" t="s">
        <v>9</v>
      </c>
      <c r="C394" s="1" t="s">
        <v>13</v>
      </c>
      <c r="E394" s="4">
        <v>0.19</v>
      </c>
      <c r="F394" s="6"/>
      <c r="G394" s="6"/>
      <c r="H394" s="7"/>
      <c r="I394" s="1">
        <f t="shared" si="39"/>
        <v>-1.2197356689220868</v>
      </c>
    </row>
    <row r="395" spans="1:9" x14ac:dyDescent="0.25">
      <c r="A395" s="1">
        <v>2018207</v>
      </c>
      <c r="B395" s="1" t="s">
        <v>9</v>
      </c>
      <c r="C395" s="1" t="s">
        <v>14</v>
      </c>
      <c r="E395" s="4">
        <v>0.21</v>
      </c>
      <c r="F395" s="6"/>
      <c r="G395" s="6"/>
      <c r="H395" s="7"/>
      <c r="I395" s="1">
        <f t="shared" si="39"/>
        <v>1.4907880397936661</v>
      </c>
    </row>
    <row r="396" spans="1:9" x14ac:dyDescent="0.25">
      <c r="A396" s="1">
        <v>2018207</v>
      </c>
      <c r="B396" s="1" t="s">
        <v>9</v>
      </c>
      <c r="C396" s="1" t="s">
        <v>15</v>
      </c>
      <c r="E396" s="4">
        <v>0.2</v>
      </c>
      <c r="F396" s="6"/>
      <c r="G396" s="6"/>
      <c r="H396" s="7"/>
      <c r="I396" s="1">
        <f t="shared" si="39"/>
        <v>0.13552618543579159</v>
      </c>
    </row>
    <row r="397" spans="1:9" x14ac:dyDescent="0.25">
      <c r="A397" s="1">
        <v>2018207</v>
      </c>
      <c r="B397" s="1" t="s">
        <v>9</v>
      </c>
      <c r="C397" s="1" t="s">
        <v>11</v>
      </c>
      <c r="E397" s="4">
        <v>0.2</v>
      </c>
      <c r="F397" s="6"/>
      <c r="G397" s="6"/>
      <c r="H397" s="7"/>
      <c r="I397" s="1">
        <f t="shared" si="39"/>
        <v>0.13552618543579159</v>
      </c>
    </row>
    <row r="398" spans="1:9" x14ac:dyDescent="0.25">
      <c r="A398" s="1">
        <v>2018207</v>
      </c>
      <c r="B398" s="1" t="s">
        <v>9</v>
      </c>
      <c r="C398" s="1" t="s">
        <v>16</v>
      </c>
      <c r="E398" s="4">
        <v>0.2</v>
      </c>
      <c r="F398" s="6"/>
      <c r="G398" s="6"/>
      <c r="H398" s="7"/>
      <c r="I398" s="1">
        <f t="shared" si="39"/>
        <v>0.13552618543579159</v>
      </c>
    </row>
    <row r="399" spans="1:9" x14ac:dyDescent="0.25">
      <c r="A399" s="1">
        <v>2018207</v>
      </c>
      <c r="B399" s="1" t="s">
        <v>9</v>
      </c>
      <c r="C399" s="1" t="s">
        <v>17</v>
      </c>
      <c r="E399" s="4">
        <v>0.19</v>
      </c>
      <c r="F399" s="6"/>
      <c r="G399" s="6"/>
      <c r="H399" s="7"/>
      <c r="I399" s="1">
        <f t="shared" si="39"/>
        <v>-1.2197356689220868</v>
      </c>
    </row>
    <row r="400" spans="1:9" x14ac:dyDescent="0.25">
      <c r="A400" s="1">
        <v>2018207</v>
      </c>
      <c r="B400" s="1" t="s">
        <v>9</v>
      </c>
      <c r="C400" s="1" t="s">
        <v>18</v>
      </c>
      <c r="E400" s="4">
        <v>0.2</v>
      </c>
      <c r="F400" s="6"/>
      <c r="G400" s="6"/>
      <c r="H400" s="7"/>
      <c r="I400" s="1">
        <f t="shared" si="39"/>
        <v>0.13552618543579159</v>
      </c>
    </row>
    <row r="401" spans="1:9" x14ac:dyDescent="0.25">
      <c r="A401" s="1">
        <v>2018207</v>
      </c>
      <c r="B401" s="1" t="s">
        <v>9</v>
      </c>
      <c r="C401" s="1" t="s">
        <v>19</v>
      </c>
      <c r="E401" s="4">
        <v>0.19</v>
      </c>
      <c r="F401" s="6"/>
      <c r="G401" s="6"/>
      <c r="H401" s="7"/>
      <c r="I401" s="1">
        <f t="shared" si="39"/>
        <v>-1.2197356689220868</v>
      </c>
    </row>
    <row r="402" spans="1:9" x14ac:dyDescent="0.25">
      <c r="A402" s="1">
        <v>2018207</v>
      </c>
      <c r="B402" s="1" t="s">
        <v>9</v>
      </c>
      <c r="C402" s="1" t="s">
        <v>20</v>
      </c>
      <c r="E402" s="4">
        <v>1.33</v>
      </c>
      <c r="F402" s="6">
        <f>AVERAGE(E402:E411)</f>
        <v>1.3460000000000001</v>
      </c>
      <c r="G402" s="6">
        <f>STDEV(E402:E411)</f>
        <v>4.788875998951455E-2</v>
      </c>
      <c r="H402" s="7">
        <f>G402/F402</f>
        <v>3.5578573543472915E-2</v>
      </c>
      <c r="I402" s="1">
        <f>($E402-F$402)/G$402</f>
        <v>-0.33410762783382331</v>
      </c>
    </row>
    <row r="403" spans="1:9" x14ac:dyDescent="0.25">
      <c r="A403" s="1">
        <v>2018207</v>
      </c>
      <c r="B403" s="1" t="s">
        <v>9</v>
      </c>
      <c r="C403" s="1" t="s">
        <v>21</v>
      </c>
      <c r="E403" s="4">
        <v>1.36</v>
      </c>
      <c r="F403" s="6"/>
      <c r="G403" s="6"/>
      <c r="H403" s="7"/>
      <c r="I403" s="1">
        <f t="shared" ref="I403:I411" si="40">($E403-F$402)/G$402</f>
        <v>0.29234417435459537</v>
      </c>
    </row>
    <row r="404" spans="1:9" x14ac:dyDescent="0.25">
      <c r="A404" s="1">
        <v>2018207</v>
      </c>
      <c r="B404" s="1" t="s">
        <v>9</v>
      </c>
      <c r="C404" s="1" t="s">
        <v>26</v>
      </c>
      <c r="E404" s="4">
        <v>1.41</v>
      </c>
      <c r="F404" s="6"/>
      <c r="G404" s="6"/>
      <c r="H404" s="7"/>
      <c r="I404" s="1">
        <f t="shared" si="40"/>
        <v>1.3364305113352886</v>
      </c>
    </row>
    <row r="405" spans="1:9" x14ac:dyDescent="0.25">
      <c r="A405" s="1">
        <v>2018207</v>
      </c>
      <c r="B405" s="1" t="s">
        <v>9</v>
      </c>
      <c r="C405" s="1" t="s">
        <v>25</v>
      </c>
      <c r="E405" s="4">
        <v>1.39</v>
      </c>
      <c r="F405" s="6"/>
      <c r="G405" s="6"/>
      <c r="H405" s="7"/>
      <c r="I405" s="1">
        <f t="shared" si="40"/>
        <v>0.91879597654300937</v>
      </c>
    </row>
    <row r="406" spans="1:9" x14ac:dyDescent="0.25">
      <c r="A406" s="1">
        <v>2018207</v>
      </c>
      <c r="B406" s="1" t="s">
        <v>9</v>
      </c>
      <c r="C406" s="1" t="s">
        <v>22</v>
      </c>
      <c r="E406" s="4">
        <v>1.3</v>
      </c>
      <c r="F406" s="6"/>
      <c r="G406" s="6"/>
      <c r="H406" s="7"/>
      <c r="I406" s="1">
        <f t="shared" si="40"/>
        <v>-0.96055943002224198</v>
      </c>
    </row>
    <row r="407" spans="1:9" x14ac:dyDescent="0.25">
      <c r="A407" s="1">
        <v>2018207</v>
      </c>
      <c r="B407" s="1" t="s">
        <v>9</v>
      </c>
      <c r="C407" s="1" t="s">
        <v>27</v>
      </c>
      <c r="E407" s="4">
        <v>1.36</v>
      </c>
      <c r="F407" s="6"/>
      <c r="G407" s="6"/>
      <c r="H407" s="7"/>
      <c r="I407" s="1">
        <f t="shared" si="40"/>
        <v>0.29234417435459537</v>
      </c>
    </row>
    <row r="408" spans="1:9" x14ac:dyDescent="0.25">
      <c r="A408" s="1">
        <v>2018207</v>
      </c>
      <c r="B408" s="1" t="s">
        <v>9</v>
      </c>
      <c r="C408" s="1" t="s">
        <v>23</v>
      </c>
      <c r="E408" s="4">
        <v>1.35</v>
      </c>
      <c r="F408" s="6"/>
      <c r="G408" s="6"/>
      <c r="H408" s="7"/>
      <c r="I408" s="1">
        <f t="shared" si="40"/>
        <v>8.3526906958455827E-2</v>
      </c>
    </row>
    <row r="409" spans="1:9" x14ac:dyDescent="0.25">
      <c r="A409" s="1">
        <v>2018207</v>
      </c>
      <c r="B409" s="1" t="s">
        <v>9</v>
      </c>
      <c r="C409" s="1" t="s">
        <v>28</v>
      </c>
      <c r="E409" s="4">
        <v>1.25</v>
      </c>
      <c r="F409" s="6"/>
      <c r="G409" s="6"/>
      <c r="H409" s="7"/>
      <c r="I409" s="1">
        <f t="shared" si="40"/>
        <v>-2.0046457670029398</v>
      </c>
    </row>
    <row r="410" spans="1:9" x14ac:dyDescent="0.25">
      <c r="A410" s="1">
        <v>2018207</v>
      </c>
      <c r="B410" s="1" t="s">
        <v>9</v>
      </c>
      <c r="C410" s="1" t="s">
        <v>24</v>
      </c>
      <c r="E410" s="4">
        <v>1.39</v>
      </c>
      <c r="F410" s="6"/>
      <c r="G410" s="6"/>
      <c r="H410" s="7"/>
      <c r="I410" s="1">
        <f t="shared" si="40"/>
        <v>0.91879597654300937</v>
      </c>
    </row>
    <row r="411" spans="1:9" x14ac:dyDescent="0.25">
      <c r="A411" s="1">
        <v>2018207</v>
      </c>
      <c r="B411" s="1" t="s">
        <v>9</v>
      </c>
      <c r="C411" s="1" t="s">
        <v>29</v>
      </c>
      <c r="E411" s="4">
        <v>1.32</v>
      </c>
      <c r="F411" s="6"/>
      <c r="G411" s="6"/>
      <c r="H411" s="7"/>
      <c r="I411" s="1">
        <f t="shared" si="40"/>
        <v>-0.54292489522996279</v>
      </c>
    </row>
    <row r="412" spans="1:9" x14ac:dyDescent="0.25">
      <c r="A412" s="1">
        <v>2018207</v>
      </c>
      <c r="B412" s="1" t="s">
        <v>9</v>
      </c>
      <c r="C412" s="1" t="s">
        <v>30</v>
      </c>
      <c r="E412" s="4">
        <v>2.65</v>
      </c>
      <c r="F412" s="6">
        <f>AVERAGE(E412:E421)</f>
        <v>2.7660000000000005</v>
      </c>
      <c r="G412" s="6">
        <f>STDEV(E412:E421)</f>
        <v>8.6948260477136594E-2</v>
      </c>
      <c r="H412" s="7">
        <f>G412/F412</f>
        <v>3.1434656716246054E-2</v>
      </c>
      <c r="I412" s="1">
        <f>($E412-F$412)/G$412</f>
        <v>-1.3341267480618917</v>
      </c>
    </row>
    <row r="413" spans="1:9" x14ac:dyDescent="0.25">
      <c r="A413" s="1">
        <v>2018207</v>
      </c>
      <c r="B413" s="1" t="s">
        <v>9</v>
      </c>
      <c r="C413" s="1" t="s">
        <v>31</v>
      </c>
      <c r="E413" s="4">
        <v>2.79</v>
      </c>
      <c r="F413" s="6"/>
      <c r="G413" s="6"/>
      <c r="H413" s="7"/>
      <c r="I413" s="1">
        <f t="shared" ref="I413:I421" si="41">($E413-F$412)/G$412</f>
        <v>0.27602622373693697</v>
      </c>
    </row>
    <row r="414" spans="1:9" x14ac:dyDescent="0.25">
      <c r="A414" s="1">
        <v>2018207</v>
      </c>
      <c r="B414" s="1" t="s">
        <v>9</v>
      </c>
      <c r="C414" s="1" t="s">
        <v>32</v>
      </c>
      <c r="E414" s="4">
        <v>2.73</v>
      </c>
      <c r="F414" s="6"/>
      <c r="G414" s="6"/>
      <c r="H414" s="7"/>
      <c r="I414" s="1">
        <f t="shared" si="41"/>
        <v>-0.41403933560541817</v>
      </c>
    </row>
    <row r="415" spans="1:9" x14ac:dyDescent="0.25">
      <c r="A415" s="1">
        <v>2018207</v>
      </c>
      <c r="B415" s="1" t="s">
        <v>9</v>
      </c>
      <c r="C415" s="1" t="s">
        <v>33</v>
      </c>
      <c r="E415" s="4">
        <v>2.88</v>
      </c>
      <c r="F415" s="6"/>
      <c r="G415" s="6"/>
      <c r="H415" s="7"/>
      <c r="I415" s="1">
        <f t="shared" si="41"/>
        <v>1.3111245627504671</v>
      </c>
    </row>
    <row r="416" spans="1:9" x14ac:dyDescent="0.25">
      <c r="A416" s="1">
        <v>2018207</v>
      </c>
      <c r="B416" s="1" t="s">
        <v>9</v>
      </c>
      <c r="C416" s="1" t="s">
        <v>34</v>
      </c>
      <c r="E416" s="4">
        <v>2.72</v>
      </c>
      <c r="F416" s="6"/>
      <c r="G416" s="6"/>
      <c r="H416" s="7"/>
      <c r="I416" s="1">
        <f t="shared" si="41"/>
        <v>-0.52905026216247486</v>
      </c>
    </row>
    <row r="417" spans="1:9" x14ac:dyDescent="0.25">
      <c r="A417" s="1">
        <v>2018207</v>
      </c>
      <c r="B417" s="1" t="s">
        <v>9</v>
      </c>
      <c r="C417" s="1" t="s">
        <v>35</v>
      </c>
      <c r="E417" s="4">
        <v>2.74</v>
      </c>
      <c r="F417" s="6"/>
      <c r="G417" s="6"/>
      <c r="H417" s="7"/>
      <c r="I417" s="1">
        <f t="shared" si="41"/>
        <v>-0.29902840904835642</v>
      </c>
    </row>
    <row r="418" spans="1:9" x14ac:dyDescent="0.25">
      <c r="A418" s="1">
        <v>2018207</v>
      </c>
      <c r="B418" s="1" t="s">
        <v>9</v>
      </c>
      <c r="C418" s="1" t="s">
        <v>36</v>
      </c>
      <c r="E418" s="4">
        <v>2.69</v>
      </c>
      <c r="F418" s="6"/>
      <c r="G418" s="6"/>
      <c r="H418" s="7"/>
      <c r="I418" s="1">
        <f t="shared" si="41"/>
        <v>-0.87408304183365493</v>
      </c>
    </row>
    <row r="419" spans="1:9" x14ac:dyDescent="0.25">
      <c r="A419" s="1">
        <v>2018207</v>
      </c>
      <c r="B419" s="1" t="s">
        <v>9</v>
      </c>
      <c r="C419" s="1" t="s">
        <v>37</v>
      </c>
      <c r="E419" s="4">
        <v>2.78</v>
      </c>
      <c r="F419" s="6"/>
      <c r="G419" s="6"/>
      <c r="H419" s="7"/>
      <c r="I419" s="1">
        <f t="shared" si="41"/>
        <v>0.1610152971798752</v>
      </c>
    </row>
    <row r="420" spans="1:9" x14ac:dyDescent="0.25">
      <c r="A420" s="1">
        <v>2018207</v>
      </c>
      <c r="B420" s="1" t="s">
        <v>9</v>
      </c>
      <c r="C420" s="1" t="s">
        <v>38</v>
      </c>
      <c r="E420" s="4">
        <v>2.94</v>
      </c>
      <c r="F420" s="6"/>
      <c r="G420" s="6"/>
      <c r="H420" s="7"/>
      <c r="I420" s="1">
        <f t="shared" si="41"/>
        <v>2.0011901220928223</v>
      </c>
    </row>
    <row r="421" spans="1:9" x14ac:dyDescent="0.25">
      <c r="A421" s="1">
        <v>2018207</v>
      </c>
      <c r="B421" s="1" t="s">
        <v>9</v>
      </c>
      <c r="C421" s="1" t="s">
        <v>39</v>
      </c>
      <c r="E421" s="4">
        <v>2.74</v>
      </c>
      <c r="F421" s="6"/>
      <c r="G421" s="6"/>
      <c r="H421" s="7"/>
      <c r="I421" s="1">
        <f t="shared" si="41"/>
        <v>-0.29902840904835642</v>
      </c>
    </row>
    <row r="422" spans="1:9" x14ac:dyDescent="0.25">
      <c r="A422" s="1">
        <v>2018173</v>
      </c>
      <c r="B422" s="1" t="s">
        <v>9</v>
      </c>
      <c r="C422" s="1" t="s">
        <v>10</v>
      </c>
      <c r="E422" s="4">
        <v>0.21</v>
      </c>
      <c r="F422" s="6">
        <f>AVERAGE(E422:E431)</f>
        <v>0.183</v>
      </c>
      <c r="G422" s="6">
        <f>STDEV(E422:E431)</f>
        <v>1.3374935098492585E-2</v>
      </c>
      <c r="H422" s="7">
        <f>G422/F422</f>
        <v>7.3087077040943083E-2</v>
      </c>
      <c r="I422" s="1">
        <f>($E422-F$422)/G$422</f>
        <v>2.0187013844308686</v>
      </c>
    </row>
    <row r="423" spans="1:9" x14ac:dyDescent="0.25">
      <c r="A423" s="1">
        <v>2018173</v>
      </c>
      <c r="B423" s="1" t="s">
        <v>9</v>
      </c>
      <c r="C423" s="1" t="s">
        <v>12</v>
      </c>
      <c r="E423" s="4">
        <v>0.19</v>
      </c>
      <c r="F423" s="6"/>
      <c r="G423" s="6"/>
      <c r="H423" s="7"/>
      <c r="I423" s="1">
        <f t="shared" ref="I423:I431" si="42">($E423-F$422)/G$422</f>
        <v>0.52336702559318871</v>
      </c>
    </row>
    <row r="424" spans="1:9" x14ac:dyDescent="0.25">
      <c r="A424" s="1">
        <v>2018173</v>
      </c>
      <c r="B424" s="1" t="s">
        <v>9</v>
      </c>
      <c r="C424" s="1" t="s">
        <v>13</v>
      </c>
      <c r="E424" s="4">
        <v>0.18</v>
      </c>
      <c r="F424" s="6"/>
      <c r="G424" s="6"/>
      <c r="H424" s="7"/>
      <c r="I424" s="1">
        <f t="shared" si="42"/>
        <v>-0.2243001538256523</v>
      </c>
    </row>
    <row r="425" spans="1:9" x14ac:dyDescent="0.25">
      <c r="A425" s="1">
        <v>2018173</v>
      </c>
      <c r="B425" s="1" t="s">
        <v>9</v>
      </c>
      <c r="C425" s="1" t="s">
        <v>14</v>
      </c>
      <c r="E425" s="4">
        <v>0.17</v>
      </c>
      <c r="F425" s="6"/>
      <c r="G425" s="6"/>
      <c r="H425" s="7"/>
      <c r="I425" s="1">
        <f t="shared" si="42"/>
        <v>-0.97196733324449114</v>
      </c>
    </row>
    <row r="426" spans="1:9" x14ac:dyDescent="0.25">
      <c r="A426" s="1">
        <v>2018173</v>
      </c>
      <c r="B426" s="1" t="s">
        <v>9</v>
      </c>
      <c r="C426" s="1" t="s">
        <v>15</v>
      </c>
      <c r="E426" s="4">
        <v>0.18</v>
      </c>
      <c r="F426" s="6"/>
      <c r="G426" s="6"/>
      <c r="H426" s="7"/>
      <c r="I426" s="1">
        <f t="shared" si="42"/>
        <v>-0.2243001538256523</v>
      </c>
    </row>
    <row r="427" spans="1:9" x14ac:dyDescent="0.25">
      <c r="A427" s="1">
        <v>2018173</v>
      </c>
      <c r="B427" s="1" t="s">
        <v>9</v>
      </c>
      <c r="C427" s="1" t="s">
        <v>11</v>
      </c>
      <c r="E427" s="4">
        <v>0.18</v>
      </c>
      <c r="F427" s="6"/>
      <c r="G427" s="6"/>
      <c r="H427" s="7"/>
      <c r="I427" s="1">
        <f t="shared" si="42"/>
        <v>-0.2243001538256523</v>
      </c>
    </row>
    <row r="428" spans="1:9" x14ac:dyDescent="0.25">
      <c r="A428" s="1">
        <v>2018173</v>
      </c>
      <c r="B428" s="1" t="s">
        <v>9</v>
      </c>
      <c r="C428" s="1" t="s">
        <v>16</v>
      </c>
      <c r="E428" s="4">
        <v>0.17</v>
      </c>
      <c r="F428" s="6"/>
      <c r="G428" s="6"/>
      <c r="H428" s="7"/>
      <c r="I428" s="1">
        <f t="shared" si="42"/>
        <v>-0.97196733324449114</v>
      </c>
    </row>
    <row r="429" spans="1:9" x14ac:dyDescent="0.25">
      <c r="A429" s="1">
        <v>2018173</v>
      </c>
      <c r="B429" s="1" t="s">
        <v>9</v>
      </c>
      <c r="C429" s="1" t="s">
        <v>17</v>
      </c>
      <c r="E429" s="4">
        <v>0.2</v>
      </c>
      <c r="F429" s="6"/>
      <c r="G429" s="6"/>
      <c r="H429" s="7"/>
      <c r="I429" s="1">
        <f t="shared" si="42"/>
        <v>1.2710342050120296</v>
      </c>
    </row>
    <row r="430" spans="1:9" x14ac:dyDescent="0.25">
      <c r="A430" s="1">
        <v>2018173</v>
      </c>
      <c r="B430" s="1" t="s">
        <v>9</v>
      </c>
      <c r="C430" s="1" t="s">
        <v>18</v>
      </c>
      <c r="E430" s="4">
        <v>0.17</v>
      </c>
      <c r="F430" s="6"/>
      <c r="G430" s="6"/>
      <c r="H430" s="7"/>
      <c r="I430" s="1">
        <f t="shared" si="42"/>
        <v>-0.97196733324449114</v>
      </c>
    </row>
    <row r="431" spans="1:9" x14ac:dyDescent="0.25">
      <c r="A431" s="1">
        <v>2018173</v>
      </c>
      <c r="B431" s="1" t="s">
        <v>9</v>
      </c>
      <c r="C431" s="1" t="s">
        <v>19</v>
      </c>
      <c r="E431" s="4">
        <v>0.18</v>
      </c>
      <c r="F431" s="6"/>
      <c r="G431" s="6"/>
      <c r="H431" s="7"/>
      <c r="I431" s="1">
        <f t="shared" si="42"/>
        <v>-0.2243001538256523</v>
      </c>
    </row>
    <row r="432" spans="1:9" x14ac:dyDescent="0.25">
      <c r="A432" s="1">
        <v>2018173</v>
      </c>
      <c r="B432" s="1" t="s">
        <v>9</v>
      </c>
      <c r="C432" s="1" t="s">
        <v>20</v>
      </c>
      <c r="E432" s="4">
        <v>1.33</v>
      </c>
      <c r="F432" s="6">
        <f>AVERAGE(E432:E441)</f>
        <v>1.5109999999999999</v>
      </c>
      <c r="G432" s="6">
        <f>STDEV(E432:E441)</f>
        <v>0.18999707600089136</v>
      </c>
      <c r="H432" s="7">
        <f>G432/F432</f>
        <v>0.12574260489800884</v>
      </c>
      <c r="I432" s="1">
        <f>($E432-F$432)/G$432</f>
        <v>-0.95264623966713402</v>
      </c>
    </row>
    <row r="433" spans="1:9" x14ac:dyDescent="0.25">
      <c r="A433" s="1">
        <v>2018173</v>
      </c>
      <c r="B433" s="1" t="s">
        <v>9</v>
      </c>
      <c r="C433" s="1" t="s">
        <v>21</v>
      </c>
      <c r="E433" s="4">
        <v>1.43</v>
      </c>
      <c r="F433" s="6"/>
      <c r="G433" s="6"/>
      <c r="H433" s="7"/>
      <c r="I433" s="1">
        <f t="shared" ref="I433:I441" si="43">($E433-F$432)/G$432</f>
        <v>-0.42632235034827565</v>
      </c>
    </row>
    <row r="434" spans="1:9" x14ac:dyDescent="0.25">
      <c r="A434" s="1">
        <v>2018173</v>
      </c>
      <c r="B434" s="1" t="s">
        <v>9</v>
      </c>
      <c r="C434" s="1" t="s">
        <v>26</v>
      </c>
      <c r="E434" s="4">
        <v>1.4</v>
      </c>
      <c r="F434" s="6"/>
      <c r="G434" s="6"/>
      <c r="H434" s="7"/>
      <c r="I434" s="1">
        <f t="shared" si="43"/>
        <v>-0.5842195171439335</v>
      </c>
    </row>
    <row r="435" spans="1:9" x14ac:dyDescent="0.25">
      <c r="A435" s="1">
        <v>2018173</v>
      </c>
      <c r="B435" s="1" t="s">
        <v>9</v>
      </c>
      <c r="C435" s="1" t="s">
        <v>25</v>
      </c>
      <c r="E435" s="4">
        <v>1.74</v>
      </c>
      <c r="F435" s="6"/>
      <c r="G435" s="6"/>
      <c r="H435" s="7"/>
      <c r="I435" s="1">
        <f t="shared" si="43"/>
        <v>1.2052817065401877</v>
      </c>
    </row>
    <row r="436" spans="1:9" x14ac:dyDescent="0.25">
      <c r="A436" s="1">
        <v>2018173</v>
      </c>
      <c r="B436" s="1" t="s">
        <v>9</v>
      </c>
      <c r="C436" s="1" t="s">
        <v>22</v>
      </c>
      <c r="E436" s="4">
        <v>1.63</v>
      </c>
      <c r="F436" s="6"/>
      <c r="G436" s="6"/>
      <c r="H436" s="7"/>
      <c r="I436" s="1">
        <f t="shared" si="43"/>
        <v>0.62632542828944227</v>
      </c>
    </row>
    <row r="437" spans="1:9" x14ac:dyDescent="0.25">
      <c r="A437" s="1">
        <v>2018173</v>
      </c>
      <c r="B437" s="1" t="s">
        <v>9</v>
      </c>
      <c r="C437" s="1" t="s">
        <v>27</v>
      </c>
      <c r="E437" s="4">
        <v>1.38</v>
      </c>
      <c r="F437" s="6"/>
      <c r="G437" s="6"/>
      <c r="H437" s="7"/>
      <c r="I437" s="1">
        <f t="shared" si="43"/>
        <v>-0.68948429500770547</v>
      </c>
    </row>
    <row r="438" spans="1:9" x14ac:dyDescent="0.25">
      <c r="A438" s="1">
        <v>2018173</v>
      </c>
      <c r="B438" s="1" t="s">
        <v>9</v>
      </c>
      <c r="C438" s="1" t="s">
        <v>23</v>
      </c>
      <c r="E438" s="4">
        <v>1.42</v>
      </c>
      <c r="F438" s="6"/>
      <c r="G438" s="6"/>
      <c r="H438" s="7"/>
      <c r="I438" s="1">
        <f t="shared" si="43"/>
        <v>-0.47895473928016158</v>
      </c>
    </row>
    <row r="439" spans="1:9" x14ac:dyDescent="0.25">
      <c r="A439" s="1">
        <v>2018173</v>
      </c>
      <c r="B439" s="1" t="s">
        <v>9</v>
      </c>
      <c r="C439" s="1" t="s">
        <v>28</v>
      </c>
      <c r="E439" s="4">
        <v>1.45</v>
      </c>
      <c r="F439" s="6"/>
      <c r="G439" s="6"/>
      <c r="H439" s="7"/>
      <c r="I439" s="1">
        <f t="shared" si="43"/>
        <v>-0.32105757248450373</v>
      </c>
    </row>
    <row r="440" spans="1:9" x14ac:dyDescent="0.25">
      <c r="A440" s="1">
        <v>2018173</v>
      </c>
      <c r="B440" s="1" t="s">
        <v>9</v>
      </c>
      <c r="C440" s="1" t="s">
        <v>24</v>
      </c>
      <c r="E440" s="4">
        <v>1.41</v>
      </c>
      <c r="F440" s="6"/>
      <c r="G440" s="6"/>
      <c r="H440" s="7"/>
      <c r="I440" s="1">
        <f t="shared" si="43"/>
        <v>-0.53158712821204757</v>
      </c>
    </row>
    <row r="441" spans="1:9" x14ac:dyDescent="0.25">
      <c r="A441" s="1">
        <v>2018173</v>
      </c>
      <c r="B441" s="1" t="s">
        <v>9</v>
      </c>
      <c r="C441" s="1" t="s">
        <v>29</v>
      </c>
      <c r="E441" s="4">
        <v>1.92</v>
      </c>
      <c r="F441" s="6"/>
      <c r="G441" s="6"/>
      <c r="H441" s="7"/>
      <c r="I441" s="1">
        <f t="shared" si="43"/>
        <v>2.1526647073141336</v>
      </c>
    </row>
    <row r="442" spans="1:9" x14ac:dyDescent="0.25">
      <c r="A442" s="1">
        <v>2018173</v>
      </c>
      <c r="B442" s="1" t="s">
        <v>9</v>
      </c>
      <c r="C442" s="1" t="s">
        <v>30</v>
      </c>
      <c r="E442" s="4">
        <v>2.88</v>
      </c>
      <c r="F442" s="6">
        <f>AVERAGE(E442:E451)</f>
        <v>2.8860000000000001</v>
      </c>
      <c r="G442" s="6">
        <f>STDEV(E442:E451)</f>
        <v>6.4325560843087701E-2</v>
      </c>
      <c r="H442" s="7">
        <f>G442/F442</f>
        <v>2.228882912095901E-2</v>
      </c>
      <c r="I442" s="1">
        <f>($E442-F$442)/G$442</f>
        <v>-9.327551787129075E-2</v>
      </c>
    </row>
    <row r="443" spans="1:9" x14ac:dyDescent="0.25">
      <c r="A443" s="1">
        <v>2018173</v>
      </c>
      <c r="B443" s="1" t="s">
        <v>9</v>
      </c>
      <c r="C443" s="1" t="s">
        <v>31</v>
      </c>
      <c r="E443" s="4">
        <v>3.01</v>
      </c>
      <c r="F443" s="6"/>
      <c r="G443" s="6"/>
      <c r="H443" s="7"/>
      <c r="I443" s="1">
        <f t="shared" ref="I443:I451" si="44">($E443-F$442)/G$442</f>
        <v>1.9276940360065973</v>
      </c>
    </row>
    <row r="444" spans="1:9" x14ac:dyDescent="0.25">
      <c r="A444" s="1">
        <v>2018173</v>
      </c>
      <c r="B444" s="1" t="s">
        <v>9</v>
      </c>
      <c r="C444" s="1" t="s">
        <v>32</v>
      </c>
      <c r="E444" s="4">
        <v>2.82</v>
      </c>
      <c r="F444" s="6"/>
      <c r="G444" s="6"/>
      <c r="H444" s="7"/>
      <c r="I444" s="1">
        <f t="shared" si="44"/>
        <v>-1.0260306965841637</v>
      </c>
    </row>
    <row r="445" spans="1:9" x14ac:dyDescent="0.25">
      <c r="A445" s="1">
        <v>2018173</v>
      </c>
      <c r="B445" s="1" t="s">
        <v>9</v>
      </c>
      <c r="C445" s="1" t="s">
        <v>33</v>
      </c>
      <c r="E445" s="4">
        <v>2.81</v>
      </c>
      <c r="F445" s="6"/>
      <c r="G445" s="6"/>
      <c r="H445" s="7"/>
      <c r="I445" s="1">
        <f t="shared" si="44"/>
        <v>-1.1814898930363058</v>
      </c>
    </row>
    <row r="446" spans="1:9" x14ac:dyDescent="0.25">
      <c r="A446" s="1">
        <v>2018173</v>
      </c>
      <c r="B446" s="1" t="s">
        <v>9</v>
      </c>
      <c r="C446" s="1" t="s">
        <v>34</v>
      </c>
      <c r="E446" s="4">
        <v>2.84</v>
      </c>
      <c r="F446" s="6"/>
      <c r="G446" s="6"/>
      <c r="H446" s="7"/>
      <c r="I446" s="1">
        <f t="shared" si="44"/>
        <v>-0.71511230367987277</v>
      </c>
    </row>
    <row r="447" spans="1:9" x14ac:dyDescent="0.25">
      <c r="A447" s="1">
        <v>2018173</v>
      </c>
      <c r="B447" s="1" t="s">
        <v>9</v>
      </c>
      <c r="C447" s="1" t="s">
        <v>35</v>
      </c>
      <c r="E447" s="4">
        <v>2.91</v>
      </c>
      <c r="F447" s="6"/>
      <c r="G447" s="6"/>
      <c r="H447" s="7"/>
      <c r="I447" s="1">
        <f t="shared" si="44"/>
        <v>0.37310207148514918</v>
      </c>
    </row>
    <row r="448" spans="1:9" x14ac:dyDescent="0.25">
      <c r="A448" s="1">
        <v>2018173</v>
      </c>
      <c r="B448" s="1" t="s">
        <v>9</v>
      </c>
      <c r="C448" s="1" t="s">
        <v>36</v>
      </c>
      <c r="E448" s="4">
        <v>2.82</v>
      </c>
      <c r="F448" s="6"/>
      <c r="G448" s="6"/>
      <c r="H448" s="7"/>
      <c r="I448" s="1">
        <f t="shared" si="44"/>
        <v>-1.0260306965841637</v>
      </c>
    </row>
    <row r="449" spans="1:9" x14ac:dyDescent="0.25">
      <c r="A449" s="1">
        <v>2018173</v>
      </c>
      <c r="B449" s="1" t="s">
        <v>9</v>
      </c>
      <c r="C449" s="1" t="s">
        <v>37</v>
      </c>
      <c r="E449" s="4">
        <v>2.94</v>
      </c>
      <c r="F449" s="6"/>
      <c r="G449" s="6"/>
      <c r="H449" s="7"/>
      <c r="I449" s="1">
        <f t="shared" si="44"/>
        <v>0.83947966084158221</v>
      </c>
    </row>
    <row r="450" spans="1:9" x14ac:dyDescent="0.25">
      <c r="A450" s="1">
        <v>2018173</v>
      </c>
      <c r="B450" s="1" t="s">
        <v>9</v>
      </c>
      <c r="C450" s="1" t="s">
        <v>38</v>
      </c>
      <c r="E450" s="4">
        <v>2.91</v>
      </c>
      <c r="F450" s="6"/>
      <c r="G450" s="6"/>
      <c r="H450" s="7"/>
      <c r="I450" s="1">
        <f t="shared" si="44"/>
        <v>0.37310207148514918</v>
      </c>
    </row>
    <row r="451" spans="1:9" x14ac:dyDescent="0.25">
      <c r="A451" s="1">
        <v>2018173</v>
      </c>
      <c r="B451" s="1" t="s">
        <v>9</v>
      </c>
      <c r="C451" s="1" t="s">
        <v>39</v>
      </c>
      <c r="E451" s="4">
        <v>2.92</v>
      </c>
      <c r="F451" s="6"/>
      <c r="G451" s="6"/>
      <c r="H451" s="7"/>
      <c r="I451" s="1">
        <f t="shared" si="44"/>
        <v>0.52856126793729119</v>
      </c>
    </row>
    <row r="452" spans="1:9" x14ac:dyDescent="0.25">
      <c r="A452" s="1">
        <v>2018296</v>
      </c>
      <c r="B452" s="1" t="s">
        <v>9</v>
      </c>
      <c r="C452" s="1" t="s">
        <v>10</v>
      </c>
      <c r="E452" s="4">
        <v>0.21</v>
      </c>
      <c r="F452" s="6">
        <f>AVERAGE(E452:E461)</f>
        <v>0.22800000000000004</v>
      </c>
      <c r="G452" s="6">
        <f>STDEV(E452:E461)</f>
        <v>9.1893658347268151E-3</v>
      </c>
      <c r="H452" s="7">
        <f>G452/F452</f>
        <v>4.0304236117222864E-2</v>
      </c>
      <c r="I452" s="1">
        <f>($E452-F$452)/G$452</f>
        <v>-1.9587858752970362</v>
      </c>
    </row>
    <row r="453" spans="1:9" x14ac:dyDescent="0.25">
      <c r="A453" s="1">
        <v>2018296</v>
      </c>
      <c r="B453" s="1" t="s">
        <v>9</v>
      </c>
      <c r="C453" s="1" t="s">
        <v>12</v>
      </c>
      <c r="E453" s="4">
        <v>0.23</v>
      </c>
      <c r="F453" s="6"/>
      <c r="G453" s="6"/>
      <c r="H453" s="7"/>
      <c r="I453" s="1">
        <f t="shared" ref="I453:I461" si="45">($E453-F$452)/G$452</f>
        <v>0.21764287503300067</v>
      </c>
    </row>
    <row r="454" spans="1:9" x14ac:dyDescent="0.25">
      <c r="A454" s="1">
        <v>2018296</v>
      </c>
      <c r="B454" s="1" t="s">
        <v>9</v>
      </c>
      <c r="C454" s="1" t="s">
        <v>13</v>
      </c>
      <c r="E454" s="4">
        <v>0.22</v>
      </c>
      <c r="F454" s="6"/>
      <c r="G454" s="6"/>
      <c r="H454" s="7"/>
      <c r="I454" s="1">
        <f t="shared" si="45"/>
        <v>-0.87057150013201778</v>
      </c>
    </row>
    <row r="455" spans="1:9" x14ac:dyDescent="0.25">
      <c r="A455" s="1">
        <v>2018296</v>
      </c>
      <c r="B455" s="1" t="s">
        <v>9</v>
      </c>
      <c r="C455" s="1" t="s">
        <v>14</v>
      </c>
      <c r="E455" s="4">
        <v>0.24</v>
      </c>
      <c r="F455" s="6"/>
      <c r="G455" s="6"/>
      <c r="H455" s="7"/>
      <c r="I455" s="1">
        <f t="shared" si="45"/>
        <v>1.3058572501980161</v>
      </c>
    </row>
    <row r="456" spans="1:9" x14ac:dyDescent="0.25">
      <c r="A456" s="1">
        <v>2018296</v>
      </c>
      <c r="B456" s="1" t="s">
        <v>9</v>
      </c>
      <c r="C456" s="1" t="s">
        <v>15</v>
      </c>
      <c r="E456" s="4">
        <v>0.23</v>
      </c>
      <c r="F456" s="6"/>
      <c r="G456" s="6"/>
      <c r="H456" s="7"/>
      <c r="I456" s="1">
        <f t="shared" si="45"/>
        <v>0.21764287503300067</v>
      </c>
    </row>
    <row r="457" spans="1:9" x14ac:dyDescent="0.25">
      <c r="A457" s="1">
        <v>2018296</v>
      </c>
      <c r="B457" s="1" t="s">
        <v>9</v>
      </c>
      <c r="C457" s="1" t="s">
        <v>11</v>
      </c>
      <c r="E457" s="4">
        <v>0.23</v>
      </c>
      <c r="F457" s="6"/>
      <c r="G457" s="6"/>
      <c r="H457" s="7"/>
      <c r="I457" s="1">
        <f t="shared" si="45"/>
        <v>0.21764287503300067</v>
      </c>
    </row>
    <row r="458" spans="1:9" x14ac:dyDescent="0.25">
      <c r="A458" s="1">
        <v>2018296</v>
      </c>
      <c r="B458" s="1" t="s">
        <v>9</v>
      </c>
      <c r="C458" s="1" t="s">
        <v>16</v>
      </c>
      <c r="E458" s="4">
        <v>0.23</v>
      </c>
      <c r="F458" s="6"/>
      <c r="G458" s="6"/>
      <c r="H458" s="7"/>
      <c r="I458" s="1">
        <f t="shared" si="45"/>
        <v>0.21764287503300067</v>
      </c>
    </row>
    <row r="459" spans="1:9" x14ac:dyDescent="0.25">
      <c r="A459" s="1">
        <v>2018296</v>
      </c>
      <c r="B459" s="1" t="s">
        <v>9</v>
      </c>
      <c r="C459" s="1" t="s">
        <v>17</v>
      </c>
      <c r="E459" s="4">
        <v>0.24</v>
      </c>
      <c r="F459" s="6"/>
      <c r="G459" s="6"/>
      <c r="H459" s="7"/>
      <c r="I459" s="1">
        <f t="shared" si="45"/>
        <v>1.3058572501980161</v>
      </c>
    </row>
    <row r="460" spans="1:9" x14ac:dyDescent="0.25">
      <c r="A460" s="1">
        <v>2018296</v>
      </c>
      <c r="B460" s="1" t="s">
        <v>9</v>
      </c>
      <c r="C460" s="1" t="s">
        <v>18</v>
      </c>
      <c r="E460" s="4">
        <v>0.22</v>
      </c>
      <c r="F460" s="6"/>
      <c r="G460" s="6"/>
      <c r="H460" s="7"/>
      <c r="I460" s="1">
        <f t="shared" si="45"/>
        <v>-0.87057150013201778</v>
      </c>
    </row>
    <row r="461" spans="1:9" x14ac:dyDescent="0.25">
      <c r="A461" s="1">
        <v>2018296</v>
      </c>
      <c r="B461" s="1" t="s">
        <v>9</v>
      </c>
      <c r="C461" s="1" t="s">
        <v>19</v>
      </c>
      <c r="E461" s="4">
        <v>0.23</v>
      </c>
      <c r="F461" s="6"/>
      <c r="G461" s="6"/>
      <c r="H461" s="7"/>
      <c r="I461" s="1">
        <f t="shared" si="45"/>
        <v>0.21764287503300067</v>
      </c>
    </row>
    <row r="462" spans="1:9" x14ac:dyDescent="0.25">
      <c r="A462" s="1">
        <v>2018296</v>
      </c>
      <c r="B462" s="1" t="s">
        <v>9</v>
      </c>
      <c r="C462" s="1" t="s">
        <v>20</v>
      </c>
      <c r="E462" s="4">
        <v>1.51</v>
      </c>
      <c r="F462" s="6">
        <f>AVERAGE(E462:E471)</f>
        <v>1.5249999999999999</v>
      </c>
      <c r="G462" s="6">
        <f>STDEV(E462:E471)</f>
        <v>0.10013879257199869</v>
      </c>
      <c r="H462" s="7">
        <f>G462/F462</f>
        <v>6.5664782014425369E-2</v>
      </c>
      <c r="I462" s="1">
        <f>($E462-F$462)/G$462</f>
        <v>-0.1497920996921854</v>
      </c>
    </row>
    <row r="463" spans="1:9" x14ac:dyDescent="0.25">
      <c r="A463" s="1">
        <v>2018296</v>
      </c>
      <c r="B463" s="1" t="s">
        <v>9</v>
      </c>
      <c r="C463" s="1" t="s">
        <v>21</v>
      </c>
      <c r="E463" s="4">
        <v>1.49</v>
      </c>
      <c r="F463" s="6"/>
      <c r="G463" s="6"/>
      <c r="H463" s="7"/>
      <c r="I463" s="1">
        <f t="shared" ref="I463:I471" si="46">($E463-F$462)/G$462</f>
        <v>-0.34951489928176743</v>
      </c>
    </row>
    <row r="464" spans="1:9" x14ac:dyDescent="0.25">
      <c r="A464" s="1">
        <v>2018296</v>
      </c>
      <c r="B464" s="1" t="s">
        <v>9</v>
      </c>
      <c r="C464" s="1" t="s">
        <v>26</v>
      </c>
      <c r="E464" s="4">
        <v>1.71</v>
      </c>
      <c r="F464" s="6"/>
      <c r="G464" s="6"/>
      <c r="H464" s="7"/>
      <c r="I464" s="1">
        <f t="shared" si="46"/>
        <v>1.8474358962036326</v>
      </c>
    </row>
    <row r="465" spans="1:9" x14ac:dyDescent="0.25">
      <c r="A465" s="1">
        <v>2018296</v>
      </c>
      <c r="B465" s="1" t="s">
        <v>9</v>
      </c>
      <c r="C465" s="1" t="s">
        <v>25</v>
      </c>
      <c r="E465" s="4">
        <v>1.49</v>
      </c>
      <c r="F465" s="6"/>
      <c r="G465" s="6"/>
      <c r="H465" s="7"/>
      <c r="I465" s="1">
        <f t="shared" si="46"/>
        <v>-0.34951489928176743</v>
      </c>
    </row>
    <row r="466" spans="1:9" x14ac:dyDescent="0.25">
      <c r="A466" s="1">
        <v>2018296</v>
      </c>
      <c r="B466" s="1" t="s">
        <v>9</v>
      </c>
      <c r="C466" s="1" t="s">
        <v>22</v>
      </c>
      <c r="E466" s="4">
        <v>1.43</v>
      </c>
      <c r="F466" s="6"/>
      <c r="G466" s="6"/>
      <c r="H466" s="7"/>
      <c r="I466" s="1">
        <f t="shared" si="46"/>
        <v>-0.94868329805051343</v>
      </c>
    </row>
    <row r="467" spans="1:9" x14ac:dyDescent="0.25">
      <c r="A467" s="1">
        <v>2018296</v>
      </c>
      <c r="B467" s="1" t="s">
        <v>9</v>
      </c>
      <c r="C467" s="1" t="s">
        <v>27</v>
      </c>
      <c r="E467" s="4">
        <v>1.55</v>
      </c>
      <c r="F467" s="6"/>
      <c r="G467" s="6"/>
      <c r="H467" s="7"/>
      <c r="I467" s="1">
        <f t="shared" si="46"/>
        <v>0.24965349948697863</v>
      </c>
    </row>
    <row r="468" spans="1:9" x14ac:dyDescent="0.25">
      <c r="A468" s="1">
        <v>2018296</v>
      </c>
      <c r="B468" s="1" t="s">
        <v>9</v>
      </c>
      <c r="C468" s="1" t="s">
        <v>23</v>
      </c>
      <c r="E468" s="4">
        <v>1.48</v>
      </c>
      <c r="F468" s="6"/>
      <c r="G468" s="6"/>
      <c r="H468" s="7"/>
      <c r="I468" s="1">
        <f t="shared" si="46"/>
        <v>-0.44937629907655841</v>
      </c>
    </row>
    <row r="469" spans="1:9" x14ac:dyDescent="0.25">
      <c r="A469" s="1">
        <v>2018296</v>
      </c>
      <c r="B469" s="1" t="s">
        <v>9</v>
      </c>
      <c r="C469" s="1" t="s">
        <v>28</v>
      </c>
      <c r="E469" s="4">
        <v>1.49</v>
      </c>
      <c r="F469" s="6"/>
      <c r="G469" s="6"/>
      <c r="H469" s="7"/>
      <c r="I469" s="1">
        <f t="shared" si="46"/>
        <v>-0.34951489928176743</v>
      </c>
    </row>
    <row r="470" spans="1:9" x14ac:dyDescent="0.25">
      <c r="A470" s="1">
        <v>2018296</v>
      </c>
      <c r="B470" s="1" t="s">
        <v>9</v>
      </c>
      <c r="C470" s="1" t="s">
        <v>24</v>
      </c>
      <c r="E470" s="4">
        <v>1.69</v>
      </c>
      <c r="F470" s="6"/>
      <c r="G470" s="6"/>
      <c r="H470" s="7"/>
      <c r="I470" s="1">
        <f t="shared" si="46"/>
        <v>1.6477130966140505</v>
      </c>
    </row>
    <row r="471" spans="1:9" x14ac:dyDescent="0.25">
      <c r="A471" s="1">
        <v>2018296</v>
      </c>
      <c r="B471" s="1" t="s">
        <v>9</v>
      </c>
      <c r="C471" s="1" t="s">
        <v>29</v>
      </c>
      <c r="E471" s="4">
        <v>1.41</v>
      </c>
      <c r="F471" s="6"/>
      <c r="G471" s="6"/>
      <c r="H471" s="7"/>
      <c r="I471" s="1">
        <f t="shared" si="46"/>
        <v>-1.1484060976400954</v>
      </c>
    </row>
    <row r="472" spans="1:9" x14ac:dyDescent="0.25">
      <c r="A472" s="1">
        <v>2018296</v>
      </c>
      <c r="B472" s="1" t="s">
        <v>9</v>
      </c>
      <c r="C472" s="1" t="s">
        <v>30</v>
      </c>
      <c r="E472" s="4">
        <v>2.72</v>
      </c>
      <c r="F472" s="6">
        <f>AVERAGE(E472:E481)</f>
        <v>2.9060000000000001</v>
      </c>
      <c r="G472" s="6">
        <f>STDEV(E472:E481)</f>
        <v>0.15079050957463405</v>
      </c>
      <c r="H472" s="7">
        <f>G472/F472</f>
        <v>5.1889370122035115E-2</v>
      </c>
      <c r="I472" s="1">
        <f>($E472-F$472)/G$472</f>
        <v>-1.2334993795344851</v>
      </c>
    </row>
    <row r="473" spans="1:9" x14ac:dyDescent="0.25">
      <c r="A473" s="1">
        <v>2018296</v>
      </c>
      <c r="B473" s="1" t="s">
        <v>9</v>
      </c>
      <c r="C473" s="1" t="s">
        <v>31</v>
      </c>
      <c r="E473" s="4">
        <v>3.24</v>
      </c>
      <c r="F473" s="6"/>
      <c r="G473" s="6"/>
      <c r="H473" s="7"/>
      <c r="I473" s="1">
        <f t="shared" ref="I473:I481" si="47">($E473-F$472)/G$472</f>
        <v>2.2149935094866571</v>
      </c>
    </row>
    <row r="474" spans="1:9" x14ac:dyDescent="0.25">
      <c r="A474" s="1">
        <v>2018296</v>
      </c>
      <c r="B474" s="1" t="s">
        <v>9</v>
      </c>
      <c r="C474" s="1" t="s">
        <v>32</v>
      </c>
      <c r="E474" s="4">
        <v>2.82</v>
      </c>
      <c r="F474" s="6"/>
      <c r="G474" s="6"/>
      <c r="H474" s="7"/>
      <c r="I474" s="1">
        <f t="shared" si="47"/>
        <v>-0.57032767010734475</v>
      </c>
    </row>
    <row r="475" spans="1:9" x14ac:dyDescent="0.25">
      <c r="A475" s="1">
        <v>2018296</v>
      </c>
      <c r="B475" s="1" t="s">
        <v>9</v>
      </c>
      <c r="C475" s="1" t="s">
        <v>33</v>
      </c>
      <c r="E475" s="4">
        <v>2.99</v>
      </c>
      <c r="F475" s="6"/>
      <c r="G475" s="6"/>
      <c r="H475" s="7"/>
      <c r="I475" s="1">
        <f t="shared" si="47"/>
        <v>0.55706423591880039</v>
      </c>
    </row>
    <row r="476" spans="1:9" x14ac:dyDescent="0.25">
      <c r="A476" s="1">
        <v>2018296</v>
      </c>
      <c r="B476" s="1" t="s">
        <v>9</v>
      </c>
      <c r="C476" s="1" t="s">
        <v>34</v>
      </c>
      <c r="E476" s="4">
        <v>2.94</v>
      </c>
      <c r="F476" s="6"/>
      <c r="G476" s="6"/>
      <c r="H476" s="7"/>
      <c r="I476" s="1">
        <f t="shared" si="47"/>
        <v>0.22547838120522726</v>
      </c>
    </row>
    <row r="477" spans="1:9" x14ac:dyDescent="0.25">
      <c r="A477" s="1">
        <v>2018296</v>
      </c>
      <c r="B477" s="1" t="s">
        <v>9</v>
      </c>
      <c r="C477" s="1" t="s">
        <v>35</v>
      </c>
      <c r="E477" s="4">
        <v>2.92</v>
      </c>
      <c r="F477" s="6"/>
      <c r="G477" s="6"/>
      <c r="H477" s="7"/>
      <c r="I477" s="1">
        <f t="shared" si="47"/>
        <v>9.2844039319798594E-2</v>
      </c>
    </row>
    <row r="478" spans="1:9" x14ac:dyDescent="0.25">
      <c r="A478" s="1">
        <v>2018296</v>
      </c>
      <c r="B478" s="1" t="s">
        <v>9</v>
      </c>
      <c r="C478" s="1" t="s">
        <v>36</v>
      </c>
      <c r="E478" s="4">
        <v>2.91</v>
      </c>
      <c r="F478" s="6"/>
      <c r="G478" s="6"/>
      <c r="H478" s="7"/>
      <c r="I478" s="1">
        <f t="shared" si="47"/>
        <v>2.6526868377085733E-2</v>
      </c>
    </row>
    <row r="479" spans="1:9" x14ac:dyDescent="0.25">
      <c r="A479" s="1">
        <v>2018296</v>
      </c>
      <c r="B479" s="1" t="s">
        <v>9</v>
      </c>
      <c r="C479" s="1" t="s">
        <v>37</v>
      </c>
      <c r="E479" s="4">
        <v>2.98</v>
      </c>
      <c r="F479" s="6"/>
      <c r="G479" s="6"/>
      <c r="H479" s="7"/>
      <c r="I479" s="1">
        <f t="shared" si="47"/>
        <v>0.49074706497608461</v>
      </c>
    </row>
    <row r="480" spans="1:9" x14ac:dyDescent="0.25">
      <c r="A480" s="1">
        <v>2018296</v>
      </c>
      <c r="B480" s="1" t="s">
        <v>9</v>
      </c>
      <c r="C480" s="1" t="s">
        <v>38</v>
      </c>
      <c r="E480" s="4">
        <v>2.76</v>
      </c>
      <c r="F480" s="6"/>
      <c r="G480" s="6"/>
      <c r="H480" s="7"/>
      <c r="I480" s="1">
        <f t="shared" si="47"/>
        <v>-0.96823069576363074</v>
      </c>
    </row>
    <row r="481" spans="1:9" x14ac:dyDescent="0.25">
      <c r="A481" s="1">
        <v>2018296</v>
      </c>
      <c r="B481" s="1" t="s">
        <v>9</v>
      </c>
      <c r="C481" s="1" t="s">
        <v>39</v>
      </c>
      <c r="E481" s="4">
        <v>2.78</v>
      </c>
      <c r="F481" s="6"/>
      <c r="G481" s="6"/>
      <c r="H481" s="7"/>
      <c r="I481" s="1">
        <f t="shared" si="47"/>
        <v>-0.83559635387820208</v>
      </c>
    </row>
  </sheetData>
  <mergeCells count="144">
    <mergeCell ref="F422:F431"/>
    <mergeCell ref="G422:G431"/>
    <mergeCell ref="H422:H431"/>
    <mergeCell ref="F432:F441"/>
    <mergeCell ref="G432:G441"/>
    <mergeCell ref="H432:H441"/>
    <mergeCell ref="F402:F411"/>
    <mergeCell ref="G402:G411"/>
    <mergeCell ref="H402:H411"/>
    <mergeCell ref="F412:F421"/>
    <mergeCell ref="G412:G421"/>
    <mergeCell ref="F462:F471"/>
    <mergeCell ref="G462:G471"/>
    <mergeCell ref="H462:H471"/>
    <mergeCell ref="F472:F481"/>
    <mergeCell ref="G472:G481"/>
    <mergeCell ref="H472:H481"/>
    <mergeCell ref="F442:F451"/>
    <mergeCell ref="G442:G451"/>
    <mergeCell ref="H442:H451"/>
    <mergeCell ref="F452:F461"/>
    <mergeCell ref="G452:G461"/>
    <mergeCell ref="H452:H461"/>
    <mergeCell ref="H412:H421"/>
    <mergeCell ref="F382:F391"/>
    <mergeCell ref="G382:G391"/>
    <mergeCell ref="H382:H391"/>
    <mergeCell ref="F392:F401"/>
    <mergeCell ref="G392:G401"/>
    <mergeCell ref="H392:H401"/>
    <mergeCell ref="F362:F371"/>
    <mergeCell ref="G362:G371"/>
    <mergeCell ref="H362:H371"/>
    <mergeCell ref="F372:F381"/>
    <mergeCell ref="G372:G381"/>
    <mergeCell ref="H372:H381"/>
    <mergeCell ref="F342:F351"/>
    <mergeCell ref="G342:G351"/>
    <mergeCell ref="H342:H351"/>
    <mergeCell ref="F352:F361"/>
    <mergeCell ref="G352:G361"/>
    <mergeCell ref="H352:H361"/>
    <mergeCell ref="F322:F331"/>
    <mergeCell ref="G322:G331"/>
    <mergeCell ref="H322:H331"/>
    <mergeCell ref="F332:F341"/>
    <mergeCell ref="G332:G341"/>
    <mergeCell ref="H332:H341"/>
    <mergeCell ref="F302:F311"/>
    <mergeCell ref="G302:G311"/>
    <mergeCell ref="H302:H311"/>
    <mergeCell ref="F312:F321"/>
    <mergeCell ref="G312:G321"/>
    <mergeCell ref="H312:H321"/>
    <mergeCell ref="F282:F291"/>
    <mergeCell ref="G282:G291"/>
    <mergeCell ref="H282:H291"/>
    <mergeCell ref="F292:F301"/>
    <mergeCell ref="G292:G301"/>
    <mergeCell ref="H292:H301"/>
    <mergeCell ref="F262:F271"/>
    <mergeCell ref="G262:G271"/>
    <mergeCell ref="H262:H271"/>
    <mergeCell ref="F272:F281"/>
    <mergeCell ref="G272:G281"/>
    <mergeCell ref="H272:H281"/>
    <mergeCell ref="F242:F251"/>
    <mergeCell ref="G242:G251"/>
    <mergeCell ref="H242:H251"/>
    <mergeCell ref="F252:F261"/>
    <mergeCell ref="G252:G261"/>
    <mergeCell ref="H252:H261"/>
    <mergeCell ref="F222:F231"/>
    <mergeCell ref="G222:G231"/>
    <mergeCell ref="H222:H231"/>
    <mergeCell ref="F232:F241"/>
    <mergeCell ref="G232:G241"/>
    <mergeCell ref="H232:H241"/>
    <mergeCell ref="F202:F211"/>
    <mergeCell ref="G202:G211"/>
    <mergeCell ref="H202:H211"/>
    <mergeCell ref="F212:F221"/>
    <mergeCell ref="G212:G221"/>
    <mergeCell ref="H212:H221"/>
    <mergeCell ref="F182:F191"/>
    <mergeCell ref="G182:G191"/>
    <mergeCell ref="H182:H191"/>
    <mergeCell ref="F192:F201"/>
    <mergeCell ref="G192:G201"/>
    <mergeCell ref="H192:H201"/>
    <mergeCell ref="F162:F171"/>
    <mergeCell ref="G162:G171"/>
    <mergeCell ref="H162:H171"/>
    <mergeCell ref="F172:F181"/>
    <mergeCell ref="G172:G181"/>
    <mergeCell ref="H172:H181"/>
    <mergeCell ref="F142:F151"/>
    <mergeCell ref="G142:G151"/>
    <mergeCell ref="H142:H151"/>
    <mergeCell ref="F152:F161"/>
    <mergeCell ref="G152:G161"/>
    <mergeCell ref="H152:H161"/>
    <mergeCell ref="F122:F131"/>
    <mergeCell ref="G122:G131"/>
    <mergeCell ref="H122:H131"/>
    <mergeCell ref="F132:F141"/>
    <mergeCell ref="G132:G141"/>
    <mergeCell ref="H132:H141"/>
    <mergeCell ref="F102:F111"/>
    <mergeCell ref="G102:G111"/>
    <mergeCell ref="H102:H111"/>
    <mergeCell ref="F112:F121"/>
    <mergeCell ref="G112:G121"/>
    <mergeCell ref="H112:H121"/>
    <mergeCell ref="F82:F91"/>
    <mergeCell ref="G82:G91"/>
    <mergeCell ref="H82:H91"/>
    <mergeCell ref="F92:F101"/>
    <mergeCell ref="G92:G101"/>
    <mergeCell ref="H92:H101"/>
    <mergeCell ref="F62:F71"/>
    <mergeCell ref="G62:G71"/>
    <mergeCell ref="H62:H71"/>
    <mergeCell ref="F72:F81"/>
    <mergeCell ref="G72:G81"/>
    <mergeCell ref="H72:H81"/>
    <mergeCell ref="F42:F51"/>
    <mergeCell ref="G42:G51"/>
    <mergeCell ref="H42:H51"/>
    <mergeCell ref="F52:F61"/>
    <mergeCell ref="G52:G61"/>
    <mergeCell ref="H52:H61"/>
    <mergeCell ref="F22:F31"/>
    <mergeCell ref="G22:G31"/>
    <mergeCell ref="H22:H31"/>
    <mergeCell ref="F32:F41"/>
    <mergeCell ref="G32:G41"/>
    <mergeCell ref="H32:H41"/>
    <mergeCell ref="F2:F11"/>
    <mergeCell ref="G2:G11"/>
    <mergeCell ref="H2:H11"/>
    <mergeCell ref="F12:F21"/>
    <mergeCell ref="G12:G21"/>
    <mergeCell ref="H12:H2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69C2-A03D-40F5-9B28-01139BBD76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Zhan, Kui</dc:creator>
  <cp:lastModifiedBy>Zhan, Kui</cp:lastModifiedBy>
  <dcterms:created xsi:type="dcterms:W3CDTF">2015-06-05T18:17:20Z</dcterms:created>
  <dcterms:modified xsi:type="dcterms:W3CDTF">2020-12-25T01:15:05Z</dcterms:modified>
</cp:coreProperties>
</file>