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x0129/Desktop/SURF/be_project/USATestSystem/"/>
    </mc:Choice>
  </mc:AlternateContent>
  <xr:revisionPtr revIDLastSave="0" documentId="8_{A12B94C1-ACAF-7849-9E12-662CCF7EF893}" xr6:coauthVersionLast="47" xr6:coauthVersionMax="47" xr10:uidLastSave="{00000000-0000-0000-0000-000000000000}"/>
  <bookViews>
    <workbookView xWindow="1660" yWindow="8680" windowWidth="38400" windowHeight="12560" xr2:uid="{2EAF5EE1-ED50-AC40-976F-F061D2F4AF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T35" i="1"/>
  <c r="N36" i="1"/>
  <c r="O36" i="1"/>
  <c r="P36" i="1"/>
  <c r="Q36" i="1"/>
  <c r="C36" i="1"/>
  <c r="D36" i="1"/>
  <c r="E36" i="1"/>
  <c r="F36" i="1"/>
  <c r="G36" i="1"/>
  <c r="H36" i="1"/>
  <c r="I36" i="1"/>
  <c r="J36" i="1"/>
  <c r="K36" i="1"/>
  <c r="B36" i="1"/>
</calcChain>
</file>

<file path=xl/sharedStrings.xml><?xml version="1.0" encoding="utf-8"?>
<sst xmlns="http://schemas.openxmlformats.org/spreadsheetml/2006/main" count="105" uniqueCount="77">
  <si>
    <t>EPA</t>
  </si>
  <si>
    <t>State</t>
  </si>
  <si>
    <t>Nameplate Capacity (MW)</t>
  </si>
  <si>
    <t>Net Generation (MWh)</t>
  </si>
  <si>
    <t>Generation Resource Mix (percent)*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</si>
  <si>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</si>
  <si>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</si>
  <si>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</si>
  <si>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</si>
  <si>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</si>
  <si>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</si>
  <si>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</si>
  <si>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</si>
  <si>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</si>
  <si>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</si>
  <si>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</si>
  <si>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AR</t>
  </si>
  <si>
    <t>IL</t>
  </si>
  <si>
    <t>IN</t>
  </si>
  <si>
    <t>IA</t>
  </si>
  <si>
    <t>LA</t>
  </si>
  <si>
    <t>MI</t>
  </si>
  <si>
    <t>MN</t>
  </si>
  <si>
    <t>MS</t>
  </si>
  <si>
    <t>MT</t>
  </si>
  <si>
    <t>WI</t>
  </si>
  <si>
    <t>whole states</t>
  </si>
  <si>
    <t>partial states</t>
  </si>
  <si>
    <t>KY</t>
  </si>
  <si>
    <t>MO</t>
  </si>
  <si>
    <t>ND</t>
  </si>
  <si>
    <t>SD</t>
  </si>
  <si>
    <t>TX</t>
  </si>
  <si>
    <t>BE</t>
  </si>
  <si>
    <t>generation</t>
  </si>
  <si>
    <t>3. State Output Emission Rates (eGRID2016)</t>
  </si>
  <si>
    <t>Total output emission rates</t>
  </si>
  <si>
    <t>(lb/MWh)</t>
  </si>
  <si>
    <r>
      <t>CO</t>
    </r>
    <r>
      <rPr>
        <b/>
        <vertAlign val="subscript"/>
        <sz val="8.5"/>
        <color theme="1"/>
        <rFont val="Arial"/>
        <family val="2"/>
      </rPr>
      <t>2</t>
    </r>
  </si>
  <si>
    <r>
      <t>CH</t>
    </r>
    <r>
      <rPr>
        <b/>
        <vertAlign val="subscript"/>
        <sz val="8.5"/>
        <color theme="1"/>
        <rFont val="Arial"/>
        <family val="2"/>
      </rPr>
      <t>4</t>
    </r>
  </si>
  <si>
    <r>
      <t>N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O</t>
    </r>
  </si>
  <si>
    <r>
      <t>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e</t>
    </r>
  </si>
  <si>
    <r>
      <t>Annual NO</t>
    </r>
    <r>
      <rPr>
        <b/>
        <vertAlign val="subscript"/>
        <sz val="8.5"/>
        <color theme="1"/>
        <rFont val="Arial"/>
        <family val="2"/>
      </rPr>
      <t>x</t>
    </r>
  </si>
  <si>
    <r>
      <t>Ozone Season NO</t>
    </r>
    <r>
      <rPr>
        <b/>
        <vertAlign val="subscript"/>
        <sz val="8.5"/>
        <color theme="1"/>
        <rFont val="Arial"/>
        <family val="2"/>
      </rPr>
      <t>x</t>
    </r>
  </si>
  <si>
    <r>
      <t>SO</t>
    </r>
    <r>
      <rPr>
        <b/>
        <vertAlign val="subscript"/>
        <sz val="8.5"/>
        <color theme="1"/>
        <rFont val="Arial"/>
        <family val="2"/>
      </rPr>
      <t>2</t>
    </r>
  </si>
  <si>
    <t>4. State Resource Mix (eGRID2016)</t>
  </si>
  <si>
    <t>Resource Type</t>
  </si>
  <si>
    <t>coal</t>
  </si>
  <si>
    <t>dfo</t>
  </si>
  <si>
    <t>geothermal</t>
  </si>
  <si>
    <t>hydro</t>
  </si>
  <si>
    <t>ng</t>
  </si>
  <si>
    <t>nuclear</t>
  </si>
  <si>
    <t>solar</t>
  </si>
  <si>
    <t>wind</t>
  </si>
  <si>
    <t>other</t>
  </si>
  <si>
    <t>Illinois</t>
  </si>
  <si>
    <t>Indiana</t>
  </si>
  <si>
    <t>Iowa</t>
  </si>
  <si>
    <t>Kentucky</t>
  </si>
  <si>
    <t>Louisiana</t>
  </si>
  <si>
    <t>Michigan</t>
  </si>
  <si>
    <t>Minnesota</t>
  </si>
  <si>
    <t>Missouri</t>
  </si>
  <si>
    <t>Mississippi</t>
  </si>
  <si>
    <t>Wisconsin</t>
  </si>
  <si>
    <t>South Dakota</t>
  </si>
  <si>
    <t>North Dakota</t>
  </si>
  <si>
    <t>Coast</t>
  </si>
  <si>
    <t>East</t>
  </si>
  <si>
    <t>other inc. biomass</t>
  </si>
  <si>
    <t>Texas</t>
  </si>
  <si>
    <t>Arkansas</t>
  </si>
  <si>
    <t>generation (Gwh)</t>
  </si>
  <si>
    <t>Montana E</t>
  </si>
  <si>
    <t>Montana W</t>
  </si>
  <si>
    <t>26.971 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</si>
</sst>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8.5"/>
      <color theme="1"/>
      <name val="Arial"/>
      <family val="2"/>
    </font>
    <font>
      <b/>
      <sz val="11"/>
      <color theme="1"/>
      <name val="Arial"/>
      <family val="2"/>
    </font>
    <font>
      <sz val="8.5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8.5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3" fontId="4" fillId="0" borderId="2" xfId="0" applyNumberFormat="1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5" fontId="2" fillId="8" borderId="2" xfId="0" applyNumberFormat="1" applyFont="1" applyFill="1" applyBorder="1" applyAlignment="1">
      <alignment horizontal="center" vertical="center" wrapText="1"/>
    </xf>
    <xf numFmtId="164" fontId="2" fillId="8" borderId="3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165" fontId="4" fillId="0" borderId="2" xfId="0" applyNumberFormat="1" applyFont="1" applyBorder="1"/>
    <xf numFmtId="0" fontId="4" fillId="0" borderId="0" xfId="0" applyFont="1" applyFill="1" applyBorder="1"/>
    <xf numFmtId="0" fontId="1" fillId="6" borderId="0" xfId="0" applyFont="1" applyFill="1" applyBorder="1"/>
    <xf numFmtId="0" fontId="7" fillId="6" borderId="0" xfId="0" applyNumberFormat="1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E91A-1D9D-6D45-91D9-6EE475D8EA76}">
  <dimension ref="A1:X47"/>
  <sheetViews>
    <sheetView tabSelected="1" workbookViewId="0">
      <selection activeCell="M41" sqref="M41"/>
    </sheetView>
  </sheetViews>
  <sheetFormatPr baseColWidth="10" defaultRowHeight="16" x14ac:dyDescent="0.2"/>
  <cols>
    <col min="1" max="1" width="11.6640625" customWidth="1"/>
    <col min="2" max="2" width="12.5" bestFit="1" customWidth="1"/>
    <col min="15" max="15" width="10.83203125" customWidth="1"/>
    <col min="16" max="16" width="14.5" customWidth="1"/>
  </cols>
  <sheetData>
    <row r="1" spans="1:24" ht="17" thickBot="1" x14ac:dyDescent="0.25">
      <c r="A1" s="17" t="s">
        <v>0</v>
      </c>
      <c r="B1" t="s">
        <v>34</v>
      </c>
    </row>
    <row r="2" spans="1:24" s="1" customFormat="1" ht="21.75" customHeight="1" thickTop="1" x14ac:dyDescent="0.15">
      <c r="B2" s="18" t="s">
        <v>45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Q2" s="30" t="s">
        <v>35</v>
      </c>
      <c r="R2" s="31"/>
      <c r="S2" s="31"/>
      <c r="T2" s="31"/>
      <c r="U2" s="31"/>
      <c r="V2" s="31"/>
      <c r="W2" s="31"/>
      <c r="X2" s="32"/>
    </row>
    <row r="3" spans="1:24" s="1" customFormat="1" ht="22" customHeight="1" x14ac:dyDescent="0.15">
      <c r="B3" s="2" t="s">
        <v>1</v>
      </c>
      <c r="C3" s="3" t="s">
        <v>2</v>
      </c>
      <c r="D3" s="4" t="s">
        <v>3</v>
      </c>
      <c r="E3" s="5" t="s">
        <v>4</v>
      </c>
      <c r="F3" s="5"/>
      <c r="G3" s="5"/>
      <c r="H3" s="5"/>
      <c r="I3" s="5"/>
      <c r="J3" s="5"/>
      <c r="K3" s="5"/>
      <c r="L3" s="5"/>
      <c r="M3" s="5"/>
      <c r="N3" s="5"/>
      <c r="O3" s="6"/>
      <c r="Q3" s="27" t="s">
        <v>1</v>
      </c>
      <c r="R3" s="24" t="s">
        <v>36</v>
      </c>
      <c r="S3" s="25"/>
      <c r="T3" s="25"/>
      <c r="U3" s="25"/>
      <c r="V3" s="25"/>
      <c r="W3" s="25"/>
      <c r="X3" s="26"/>
    </row>
    <row r="4" spans="1:24" s="1" customFormat="1" ht="52" x14ac:dyDescent="0.15">
      <c r="B4" s="2"/>
      <c r="C4" s="3"/>
      <c r="D4" s="4"/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8" t="s">
        <v>15</v>
      </c>
      <c r="Q4" s="28"/>
      <c r="R4" s="33" t="s">
        <v>37</v>
      </c>
      <c r="S4" s="34"/>
      <c r="T4" s="34"/>
      <c r="U4" s="34"/>
      <c r="V4" s="34"/>
      <c r="W4" s="34"/>
      <c r="X4" s="35"/>
    </row>
    <row r="5" spans="1:24" s="1" customFormat="1" ht="21" customHeight="1" x14ac:dyDescent="0.2">
      <c r="A5" s="14" t="s">
        <v>26</v>
      </c>
      <c r="Q5" s="29"/>
      <c r="R5" s="21" t="s">
        <v>38</v>
      </c>
      <c r="S5" s="22" t="s">
        <v>39</v>
      </c>
      <c r="T5" s="22" t="s">
        <v>40</v>
      </c>
      <c r="U5" s="21" t="s">
        <v>41</v>
      </c>
      <c r="V5" s="21" t="s">
        <v>42</v>
      </c>
      <c r="W5" s="21" t="s">
        <v>43</v>
      </c>
      <c r="X5" s="23" t="s">
        <v>44</v>
      </c>
    </row>
    <row r="6" spans="1:24" s="1" customFormat="1" ht="13.5" customHeight="1" x14ac:dyDescent="0.2">
      <c r="A6" s="13">
        <v>1</v>
      </c>
      <c r="B6" s="9" t="s">
        <v>16</v>
      </c>
      <c r="C6" s="10">
        <v>19535.8</v>
      </c>
      <c r="D6" s="10">
        <v>60445059.071999997</v>
      </c>
      <c r="E6" s="11">
        <v>39.374716017908703</v>
      </c>
      <c r="F6" s="11">
        <v>7.0085539529305393E-2</v>
      </c>
      <c r="G6" s="11">
        <v>30.062319708299199</v>
      </c>
      <c r="H6" s="11">
        <v>9.3254486898671895E-3</v>
      </c>
      <c r="I6" s="11">
        <v>22.203670792948198</v>
      </c>
      <c r="J6" s="11">
        <v>5.9703969782852004</v>
      </c>
      <c r="K6" s="11">
        <v>2.2662363220001001</v>
      </c>
      <c r="L6" s="11">
        <v>0</v>
      </c>
      <c r="M6" s="11">
        <v>4.32491923393949E-2</v>
      </c>
      <c r="N6" s="11">
        <v>0</v>
      </c>
      <c r="O6" s="12">
        <v>0</v>
      </c>
      <c r="P6" s="14" t="s">
        <v>26</v>
      </c>
    </row>
    <row r="7" spans="1:24" s="1" customFormat="1" ht="13.5" customHeight="1" x14ac:dyDescent="0.15">
      <c r="A7" s="13">
        <v>2</v>
      </c>
      <c r="B7" s="9" t="s">
        <v>17</v>
      </c>
      <c r="C7" s="10">
        <v>62747.6</v>
      </c>
      <c r="D7" s="10">
        <v>187437381.035</v>
      </c>
      <c r="E7" s="11">
        <v>31.6573998349036</v>
      </c>
      <c r="F7" s="11">
        <v>3.7080633113892203E-2</v>
      </c>
      <c r="G7" s="11">
        <v>9.32601520615151</v>
      </c>
      <c r="H7" s="11">
        <v>0.110479676254971</v>
      </c>
      <c r="I7" s="11">
        <v>52.6079893239325</v>
      </c>
      <c r="J7" s="11">
        <v>7.0868467358843598E-2</v>
      </c>
      <c r="K7" s="11">
        <v>0.249156281206178</v>
      </c>
      <c r="L7" s="11">
        <v>5.6890647301307098</v>
      </c>
      <c r="M7" s="11">
        <v>2.6040696597144999E-2</v>
      </c>
      <c r="N7" s="11">
        <v>0</v>
      </c>
      <c r="O7" s="12">
        <v>0.22590515035068101</v>
      </c>
      <c r="P7" s="13">
        <v>1</v>
      </c>
      <c r="Q7" s="9" t="s">
        <v>16</v>
      </c>
      <c r="R7" s="11">
        <v>1115.6500000000001</v>
      </c>
      <c r="S7" s="36">
        <v>0.105</v>
      </c>
      <c r="T7" s="36">
        <v>1.4999999999999999E-2</v>
      </c>
      <c r="U7" s="11">
        <v>1122.5930000000001</v>
      </c>
      <c r="V7" s="11">
        <v>0.92400000000000004</v>
      </c>
      <c r="W7" s="11">
        <v>0.94799999999999995</v>
      </c>
      <c r="X7" s="12">
        <v>1.611</v>
      </c>
    </row>
    <row r="8" spans="1:24" s="1" customFormat="1" ht="13.5" customHeight="1" x14ac:dyDescent="0.15">
      <c r="A8" s="13">
        <v>3</v>
      </c>
      <c r="B8" s="9" t="s">
        <v>18</v>
      </c>
      <c r="C8" s="10">
        <v>40933.199999999997</v>
      </c>
      <c r="D8" s="10">
        <v>101397209.392</v>
      </c>
      <c r="E8" s="11">
        <v>71.2792363847568</v>
      </c>
      <c r="F8" s="11">
        <v>0.59985543282569698</v>
      </c>
      <c r="G8" s="11">
        <v>19.6500043434276</v>
      </c>
      <c r="H8" s="11">
        <v>2.2332087632537001</v>
      </c>
      <c r="I8" s="11">
        <v>0</v>
      </c>
      <c r="J8" s="11">
        <v>0.418896366328742</v>
      </c>
      <c r="K8" s="11">
        <v>0.44439506324000999</v>
      </c>
      <c r="L8" s="11">
        <v>4.8147791996109204</v>
      </c>
      <c r="M8" s="11">
        <v>0.221936575000556</v>
      </c>
      <c r="N8" s="11">
        <v>0</v>
      </c>
      <c r="O8" s="12">
        <v>0.33768787155598801</v>
      </c>
      <c r="P8" s="13">
        <v>2</v>
      </c>
      <c r="Q8" s="9" t="s">
        <v>17</v>
      </c>
      <c r="R8" s="11">
        <v>811.31799999999998</v>
      </c>
      <c r="S8" s="36">
        <v>4.8000000000000001E-2</v>
      </c>
      <c r="T8" s="36">
        <v>1.2E-2</v>
      </c>
      <c r="U8" s="11">
        <v>816.04100000000005</v>
      </c>
      <c r="V8" s="11">
        <v>0.35699999999999998</v>
      </c>
      <c r="W8" s="11">
        <v>0.39500000000000002</v>
      </c>
      <c r="X8" s="12">
        <v>0.95399999999999996</v>
      </c>
    </row>
    <row r="9" spans="1:24" s="1" customFormat="1" ht="13.5" customHeight="1" x14ac:dyDescent="0.15">
      <c r="A9" s="13">
        <v>4</v>
      </c>
      <c r="B9" s="9" t="s">
        <v>19</v>
      </c>
      <c r="C9" s="10">
        <v>22303.9</v>
      </c>
      <c r="D9" s="10">
        <v>54396530.723999999</v>
      </c>
      <c r="E9" s="11">
        <v>46.3234452100955</v>
      </c>
      <c r="F9" s="11">
        <v>0.51064415857151702</v>
      </c>
      <c r="G9" s="11">
        <v>5.4432643664370701</v>
      </c>
      <c r="H9" s="11">
        <v>2.2283274071317E-2</v>
      </c>
      <c r="I9" s="11">
        <v>8.6451561298060806</v>
      </c>
      <c r="J9" s="11">
        <v>1.6853813833408899</v>
      </c>
      <c r="K9" s="11">
        <v>0.46274008691440899</v>
      </c>
      <c r="L9" s="11">
        <v>36.906807799530199</v>
      </c>
      <c r="M9" s="11">
        <v>2.7759123297124499E-4</v>
      </c>
      <c r="N9" s="11">
        <v>0</v>
      </c>
      <c r="O9" s="12">
        <v>0</v>
      </c>
      <c r="P9" s="13">
        <v>3</v>
      </c>
      <c r="Q9" s="9" t="s">
        <v>18</v>
      </c>
      <c r="R9" s="11">
        <v>1812.703</v>
      </c>
      <c r="S9" s="36">
        <v>0.185</v>
      </c>
      <c r="T9" s="36">
        <v>2.7E-2</v>
      </c>
      <c r="U9" s="11">
        <v>1824.905</v>
      </c>
      <c r="V9" s="11">
        <v>1.708</v>
      </c>
      <c r="W9" s="11">
        <v>1.6719999999999999</v>
      </c>
      <c r="X9" s="12">
        <v>1.7330000000000001</v>
      </c>
    </row>
    <row r="10" spans="1:24" s="1" customFormat="1" ht="13.5" customHeight="1" x14ac:dyDescent="0.15">
      <c r="A10" s="13">
        <v>5</v>
      </c>
      <c r="B10" s="9" t="s">
        <v>20</v>
      </c>
      <c r="C10" s="10">
        <v>36571.699999999997</v>
      </c>
      <c r="D10" s="10">
        <v>106842115.053</v>
      </c>
      <c r="E10" s="11">
        <v>11.244300796525399</v>
      </c>
      <c r="F10" s="11">
        <v>4.5106038587893904</v>
      </c>
      <c r="G10" s="11">
        <v>61.8224879113802</v>
      </c>
      <c r="H10" s="11">
        <v>1.995293152188</v>
      </c>
      <c r="I10" s="11">
        <v>16.053431522457299</v>
      </c>
      <c r="J10" s="11">
        <v>1.0323859511048801</v>
      </c>
      <c r="K10" s="11">
        <v>2.69207760273855</v>
      </c>
      <c r="L10" s="11">
        <v>0</v>
      </c>
      <c r="M10" s="11">
        <v>0</v>
      </c>
      <c r="N10" s="11">
        <v>0</v>
      </c>
      <c r="O10" s="12">
        <v>0.64941920481625504</v>
      </c>
      <c r="P10" s="13">
        <v>4</v>
      </c>
      <c r="Q10" s="9" t="s">
        <v>19</v>
      </c>
      <c r="R10" s="11">
        <v>997.85799999999995</v>
      </c>
      <c r="S10" s="36">
        <v>5.0999999999999997E-2</v>
      </c>
      <c r="T10" s="36">
        <v>1.6E-2</v>
      </c>
      <c r="U10" s="11">
        <v>1003.87</v>
      </c>
      <c r="V10" s="11">
        <v>0.77200000000000002</v>
      </c>
      <c r="W10" s="11">
        <v>0.90300000000000002</v>
      </c>
      <c r="X10" s="12">
        <v>1.048</v>
      </c>
    </row>
    <row r="11" spans="1:24" s="1" customFormat="1" ht="13.5" customHeight="1" x14ac:dyDescent="0.15">
      <c r="A11" s="13">
        <v>6</v>
      </c>
      <c r="B11" s="9" t="s">
        <v>21</v>
      </c>
      <c r="C11" s="10">
        <v>36977.199999999997</v>
      </c>
      <c r="D11" s="10">
        <v>112121789.925</v>
      </c>
      <c r="E11" s="11">
        <v>36.1454028370175</v>
      </c>
      <c r="F11" s="11">
        <v>0.73043686589299095</v>
      </c>
      <c r="G11" s="11">
        <v>26.127975475284199</v>
      </c>
      <c r="H11" s="11">
        <v>1.58249105030814</v>
      </c>
      <c r="I11" s="11">
        <v>28.140569178386801</v>
      </c>
      <c r="J11" s="11">
        <v>0.72484126134909399</v>
      </c>
      <c r="K11" s="11">
        <v>2.35007655237637</v>
      </c>
      <c r="L11" s="11">
        <v>4.1881091819807104</v>
      </c>
      <c r="M11" s="11">
        <v>8.2365791382591307E-3</v>
      </c>
      <c r="N11" s="11">
        <v>0</v>
      </c>
      <c r="O11" s="12">
        <v>1.86101826593887E-3</v>
      </c>
      <c r="P11" s="13">
        <v>5</v>
      </c>
      <c r="Q11" s="9" t="s">
        <v>20</v>
      </c>
      <c r="R11" s="11">
        <v>878.85</v>
      </c>
      <c r="S11" s="36">
        <v>4.9000000000000002E-2</v>
      </c>
      <c r="T11" s="36">
        <v>7.0000000000000001E-3</v>
      </c>
      <c r="U11" s="11">
        <v>882.13400000000001</v>
      </c>
      <c r="V11" s="11">
        <v>0.82</v>
      </c>
      <c r="W11" s="11">
        <v>0.89600000000000002</v>
      </c>
      <c r="X11" s="12">
        <v>0.72299999999999998</v>
      </c>
    </row>
    <row r="12" spans="1:24" s="1" customFormat="1" ht="13.5" customHeight="1" x14ac:dyDescent="0.15">
      <c r="A12" s="13">
        <v>7</v>
      </c>
      <c r="B12" s="9" t="s">
        <v>22</v>
      </c>
      <c r="C12" s="10">
        <v>21832.400000000001</v>
      </c>
      <c r="D12" s="10">
        <v>60036475.895999998</v>
      </c>
      <c r="E12" s="11">
        <v>38.653650050164501</v>
      </c>
      <c r="F12" s="11">
        <v>5.1144540608054699E-2</v>
      </c>
      <c r="G12" s="11">
        <v>14.8732883646442</v>
      </c>
      <c r="H12" s="11">
        <v>0</v>
      </c>
      <c r="I12" s="11">
        <v>23.087325083099401</v>
      </c>
      <c r="J12" s="11">
        <v>2.0129456854771299</v>
      </c>
      <c r="K12" s="11">
        <v>3.6351662866333201</v>
      </c>
      <c r="L12" s="11">
        <v>17.474725347897198</v>
      </c>
      <c r="M12" s="11">
        <v>1.68347660494798E-2</v>
      </c>
      <c r="N12" s="11">
        <v>0</v>
      </c>
      <c r="O12" s="12">
        <v>0.19491987542677</v>
      </c>
      <c r="P12" s="13">
        <v>6</v>
      </c>
      <c r="Q12" s="9" t="s">
        <v>21</v>
      </c>
      <c r="R12" s="11">
        <v>1099.854</v>
      </c>
      <c r="S12" s="36">
        <v>6.3E-2</v>
      </c>
      <c r="T12" s="36">
        <v>1.6E-2</v>
      </c>
      <c r="U12" s="11">
        <v>1106.0150000000001</v>
      </c>
      <c r="V12" s="11">
        <v>0.83199999999999996</v>
      </c>
      <c r="W12" s="11">
        <v>0.82399999999999995</v>
      </c>
      <c r="X12" s="12">
        <v>1.5389999999999999</v>
      </c>
    </row>
    <row r="13" spans="1:24" s="1" customFormat="1" ht="13.5" customHeight="1" x14ac:dyDescent="0.15">
      <c r="A13" s="13">
        <v>8</v>
      </c>
      <c r="B13" s="9" t="s">
        <v>23</v>
      </c>
      <c r="C13" s="10">
        <v>19599.7</v>
      </c>
      <c r="D13" s="10">
        <v>62881294.963</v>
      </c>
      <c r="E13" s="11">
        <v>8.4954134811451105</v>
      </c>
      <c r="F13" s="11">
        <v>2.82839006551713E-2</v>
      </c>
      <c r="G13" s="11">
        <v>79.665564602159805</v>
      </c>
      <c r="H13" s="11">
        <v>8.3846142203581903E-3</v>
      </c>
      <c r="I13" s="11">
        <v>9.3784200894932699</v>
      </c>
      <c r="J13" s="11">
        <v>0</v>
      </c>
      <c r="K13" s="11">
        <v>2.42393331232631</v>
      </c>
      <c r="L13" s="11">
        <v>0</v>
      </c>
      <c r="M13" s="11">
        <v>0</v>
      </c>
      <c r="N13" s="11">
        <v>0</v>
      </c>
      <c r="O13" s="12">
        <v>0</v>
      </c>
      <c r="P13" s="13">
        <v>7</v>
      </c>
      <c r="Q13" s="9" t="s">
        <v>22</v>
      </c>
      <c r="R13" s="11">
        <v>1012.67</v>
      </c>
      <c r="S13" s="36">
        <v>0.123</v>
      </c>
      <c r="T13" s="36">
        <v>1.7999999999999999E-2</v>
      </c>
      <c r="U13" s="11">
        <v>1020.283</v>
      </c>
      <c r="V13" s="11">
        <v>0.67</v>
      </c>
      <c r="W13" s="11">
        <v>0.66100000000000003</v>
      </c>
      <c r="X13" s="12">
        <v>0.58199999999999996</v>
      </c>
    </row>
    <row r="14" spans="1:24" x14ac:dyDescent="0.2">
      <c r="A14" s="13">
        <v>9</v>
      </c>
      <c r="B14" s="9" t="s">
        <v>24</v>
      </c>
      <c r="C14" s="10">
        <v>7258.5</v>
      </c>
      <c r="D14" s="10">
        <v>27783529.991999999</v>
      </c>
      <c r="E14" s="11">
        <v>51.358564320246401</v>
      </c>
      <c r="F14" s="11">
        <v>1.65537902584312</v>
      </c>
      <c r="G14" s="11">
        <v>1.7134636487858199</v>
      </c>
      <c r="H14" s="11">
        <v>3.09021940007306E-2</v>
      </c>
      <c r="I14" s="11">
        <v>0</v>
      </c>
      <c r="J14" s="11">
        <v>36.289590992484399</v>
      </c>
      <c r="K14" s="11">
        <v>7.2524984406051304E-2</v>
      </c>
      <c r="L14" s="11">
        <v>7.7030936132490098</v>
      </c>
      <c r="M14" s="11">
        <v>0</v>
      </c>
      <c r="N14" s="11">
        <v>0</v>
      </c>
      <c r="O14" s="12">
        <v>1.1764812209844699</v>
      </c>
      <c r="P14" s="13">
        <v>8</v>
      </c>
      <c r="Q14" s="9" t="s">
        <v>23</v>
      </c>
      <c r="R14" s="11">
        <v>940.71600000000001</v>
      </c>
      <c r="S14" s="36">
        <v>2.9000000000000001E-2</v>
      </c>
      <c r="T14" s="36">
        <v>6.0000000000000001E-3</v>
      </c>
      <c r="U14" s="11">
        <v>943.029</v>
      </c>
      <c r="V14" s="11">
        <v>0.42799999999999999</v>
      </c>
      <c r="W14" s="11">
        <v>0.49399999999999999</v>
      </c>
      <c r="X14" s="12">
        <v>0.16200000000000001</v>
      </c>
    </row>
    <row r="15" spans="1:24" x14ac:dyDescent="0.2">
      <c r="A15" s="13">
        <v>10</v>
      </c>
      <c r="B15" s="9" t="s">
        <v>25</v>
      </c>
      <c r="C15" s="10">
        <v>23413.599999999999</v>
      </c>
      <c r="D15" s="10">
        <v>64966610.542000003</v>
      </c>
      <c r="E15" s="11">
        <v>51.353826249796597</v>
      </c>
      <c r="F15" s="11">
        <v>0.22644131724712099</v>
      </c>
      <c r="G15" s="11">
        <v>23.816478967122901</v>
      </c>
      <c r="H15" s="11">
        <v>1.1032648734469901E-2</v>
      </c>
      <c r="I15" s="11">
        <v>15.6255556883278</v>
      </c>
      <c r="J15" s="11">
        <v>4.3026066184439999</v>
      </c>
      <c r="K15" s="11">
        <v>2.2819793111423698</v>
      </c>
      <c r="L15" s="11">
        <v>2.3323688488350802</v>
      </c>
      <c r="M15" s="11">
        <v>4.1115427660243604E-3</v>
      </c>
      <c r="N15" s="11">
        <v>0</v>
      </c>
      <c r="O15" s="12">
        <v>4.5598807583571599E-2</v>
      </c>
      <c r="P15" s="13">
        <v>9</v>
      </c>
      <c r="Q15" s="9" t="s">
        <v>24</v>
      </c>
      <c r="R15" s="11">
        <v>1251.0219999999999</v>
      </c>
      <c r="S15" s="36">
        <v>0.13500000000000001</v>
      </c>
      <c r="T15" s="36">
        <v>0.02</v>
      </c>
      <c r="U15" s="11">
        <v>1260.078</v>
      </c>
      <c r="V15" s="11">
        <v>1.123</v>
      </c>
      <c r="W15" s="11">
        <v>1.147</v>
      </c>
      <c r="X15" s="12">
        <v>1.022</v>
      </c>
    </row>
    <row r="16" spans="1:24" s="1" customFormat="1" ht="13.5" customHeight="1" x14ac:dyDescent="0.2">
      <c r="A16" s="15" t="s">
        <v>27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13">
        <v>10</v>
      </c>
      <c r="Q16" s="9" t="s">
        <v>25</v>
      </c>
      <c r="R16" s="11">
        <v>1388.88</v>
      </c>
      <c r="S16" s="36">
        <v>7.1999999999999995E-2</v>
      </c>
      <c r="T16" s="36">
        <v>0.02</v>
      </c>
      <c r="U16" s="11">
        <v>1396.49</v>
      </c>
      <c r="V16" s="11">
        <v>0.67300000000000004</v>
      </c>
      <c r="W16" s="11">
        <v>0.69</v>
      </c>
      <c r="X16" s="12">
        <v>0.504</v>
      </c>
    </row>
    <row r="17" spans="1:24" s="1" customFormat="1" ht="13.5" customHeight="1" x14ac:dyDescent="0.2">
      <c r="A17" s="16">
        <v>11</v>
      </c>
      <c r="B17" s="9" t="s">
        <v>28</v>
      </c>
      <c r="C17" s="10">
        <v>31178.5</v>
      </c>
      <c r="D17" s="10">
        <v>80273501.004999995</v>
      </c>
      <c r="E17" s="11">
        <v>83.242984811819198</v>
      </c>
      <c r="F17" s="11">
        <v>1.5178279113495801</v>
      </c>
      <c r="G17" s="11">
        <v>10.250607234046701</v>
      </c>
      <c r="H17" s="11">
        <v>6.2226290723768202E-2</v>
      </c>
      <c r="I17" s="11">
        <v>0</v>
      </c>
      <c r="J17" s="11">
        <v>4.33260037756264</v>
      </c>
      <c r="K17" s="11">
        <v>0.57913833979948903</v>
      </c>
      <c r="L17" s="11">
        <v>0</v>
      </c>
      <c r="M17" s="11">
        <v>1.4615034698675601E-2</v>
      </c>
      <c r="N17" s="11">
        <v>0</v>
      </c>
      <c r="O17" s="12">
        <v>0</v>
      </c>
      <c r="P17" s="15" t="s">
        <v>27</v>
      </c>
    </row>
    <row r="18" spans="1:24" s="1" customFormat="1" ht="13.5" customHeight="1" x14ac:dyDescent="0.15">
      <c r="A18" s="16">
        <v>12</v>
      </c>
      <c r="B18" s="9" t="s">
        <v>29</v>
      </c>
      <c r="C18" s="10">
        <v>24747.7</v>
      </c>
      <c r="D18" s="10">
        <v>78611512.544</v>
      </c>
      <c r="E18" s="11">
        <v>76.734167641140104</v>
      </c>
      <c r="F18" s="11">
        <v>9.3866371482243402E-2</v>
      </c>
      <c r="G18" s="11">
        <v>7.6780031330852898</v>
      </c>
      <c r="H18" s="11">
        <v>1.14222354425749E-2</v>
      </c>
      <c r="I18" s="11">
        <v>11.9959262262824</v>
      </c>
      <c r="J18" s="11">
        <v>1.8415547047099701</v>
      </c>
      <c r="K18" s="11">
        <v>0.17636004225155499</v>
      </c>
      <c r="L18" s="11">
        <v>1.4271230379105599</v>
      </c>
      <c r="M18" s="11">
        <v>4.15766076953379E-2</v>
      </c>
      <c r="N18" s="11">
        <v>0</v>
      </c>
      <c r="O18" s="12">
        <v>0</v>
      </c>
      <c r="P18" s="16">
        <v>11</v>
      </c>
      <c r="Q18" s="9" t="s">
        <v>28</v>
      </c>
      <c r="R18" s="11">
        <v>1954.3009999999999</v>
      </c>
      <c r="S18" s="36">
        <v>0.189</v>
      </c>
      <c r="T18" s="36">
        <v>3.2000000000000001E-2</v>
      </c>
      <c r="U18" s="11">
        <v>1968.0840000000001</v>
      </c>
      <c r="V18" s="11">
        <v>1.458</v>
      </c>
      <c r="W18" s="11">
        <v>1.4419999999999999</v>
      </c>
      <c r="X18" s="12">
        <v>1.905</v>
      </c>
    </row>
    <row r="19" spans="1:24" s="1" customFormat="1" ht="13.5" customHeight="1" x14ac:dyDescent="0.15">
      <c r="A19" s="16">
        <v>13</v>
      </c>
      <c r="B19" s="9" t="s">
        <v>30</v>
      </c>
      <c r="C19" s="10">
        <v>9442.2999999999993</v>
      </c>
      <c r="D19" s="10">
        <v>37856451.758000001</v>
      </c>
      <c r="E19" s="11">
        <v>70.213525934765698</v>
      </c>
      <c r="F19" s="11">
        <v>7.9516430182723793E-2</v>
      </c>
      <c r="G19" s="11">
        <v>2.8294086671908198</v>
      </c>
      <c r="H19" s="11">
        <v>0.121430683315052</v>
      </c>
      <c r="I19" s="11">
        <v>0</v>
      </c>
      <c r="J19" s="11">
        <v>5.0506714528949903</v>
      </c>
      <c r="K19" s="11">
        <v>1.48085722395754E-2</v>
      </c>
      <c r="L19" s="11">
        <v>21.586603152546399</v>
      </c>
      <c r="M19" s="11">
        <v>0</v>
      </c>
      <c r="N19" s="11">
        <v>0</v>
      </c>
      <c r="O19" s="12">
        <v>0.104035106864687</v>
      </c>
      <c r="P19" s="16">
        <v>12</v>
      </c>
      <c r="Q19" s="9" t="s">
        <v>29</v>
      </c>
      <c r="R19" s="11">
        <v>1687.742</v>
      </c>
      <c r="S19" s="36">
        <v>0.122</v>
      </c>
      <c r="T19" s="36">
        <v>2.8000000000000001E-2</v>
      </c>
      <c r="U19" s="11">
        <v>1698.9549999999999</v>
      </c>
      <c r="V19" s="11">
        <v>1.4570000000000001</v>
      </c>
      <c r="W19" s="11">
        <v>1.4239999999999999</v>
      </c>
      <c r="X19" s="12">
        <v>2.5449999999999999</v>
      </c>
    </row>
    <row r="20" spans="1:24" s="1" customFormat="1" ht="13.5" customHeight="1" x14ac:dyDescent="0.15">
      <c r="A20" s="16">
        <v>14</v>
      </c>
      <c r="B20" s="9" t="s">
        <v>31</v>
      </c>
      <c r="C20" s="10">
        <v>5438</v>
      </c>
      <c r="D20" s="10">
        <v>10289415.719000001</v>
      </c>
      <c r="E20" s="11">
        <v>20.2409986596975</v>
      </c>
      <c r="F20" s="11">
        <v>2.7142892009476598E-2</v>
      </c>
      <c r="G20" s="11">
        <v>8.9272453276606001</v>
      </c>
      <c r="H20" s="11">
        <v>0</v>
      </c>
      <c r="I20" s="11">
        <v>0</v>
      </c>
      <c r="J20" s="11">
        <v>40.162669178107002</v>
      </c>
      <c r="K20" s="11">
        <v>0</v>
      </c>
      <c r="L20" s="11">
        <v>30.638406326692401</v>
      </c>
      <c r="M20" s="11">
        <v>3.5376158331198101E-3</v>
      </c>
      <c r="N20" s="11">
        <v>0</v>
      </c>
      <c r="O20" s="12">
        <v>0</v>
      </c>
      <c r="P20" s="16">
        <v>13</v>
      </c>
      <c r="Q20" s="9" t="s">
        <v>30</v>
      </c>
      <c r="R20" s="11">
        <v>1663.7539999999999</v>
      </c>
      <c r="S20" s="36">
        <v>0.13</v>
      </c>
      <c r="T20" s="36">
        <v>2.7E-2</v>
      </c>
      <c r="U20" s="11">
        <v>1674.8230000000001</v>
      </c>
      <c r="V20" s="11">
        <v>1.98</v>
      </c>
      <c r="W20" s="11">
        <v>1.899</v>
      </c>
      <c r="X20" s="12">
        <v>2.3940000000000001</v>
      </c>
    </row>
    <row r="21" spans="1:24" x14ac:dyDescent="0.2">
      <c r="A21" s="16">
        <v>15</v>
      </c>
      <c r="B21" s="9" t="s">
        <v>32</v>
      </c>
      <c r="C21" s="10">
        <v>182433.5</v>
      </c>
      <c r="D21" s="10">
        <v>453941342.05599999</v>
      </c>
      <c r="E21" s="11">
        <v>26.706299110657799</v>
      </c>
      <c r="F21" s="11">
        <v>4.3270334691426597E-2</v>
      </c>
      <c r="G21" s="11">
        <v>49.780938530174701</v>
      </c>
      <c r="H21" s="11">
        <v>0.55428265703603397</v>
      </c>
      <c r="I21" s="11">
        <v>9.2697979020015406</v>
      </c>
      <c r="J21" s="11">
        <v>0.29563401165285302</v>
      </c>
      <c r="K21" s="11">
        <v>0.37068563186328601</v>
      </c>
      <c r="L21" s="11">
        <v>12.6736163184591</v>
      </c>
      <c r="M21" s="11">
        <v>0.16099216624082699</v>
      </c>
      <c r="N21" s="11">
        <v>0</v>
      </c>
      <c r="O21" s="12">
        <v>0.144483337222404</v>
      </c>
      <c r="P21" s="16">
        <v>14</v>
      </c>
      <c r="Q21" s="9" t="s">
        <v>31</v>
      </c>
      <c r="R21" s="11">
        <v>513.31600000000003</v>
      </c>
      <c r="S21" s="36">
        <v>4.9000000000000002E-2</v>
      </c>
      <c r="T21" s="36">
        <v>7.0000000000000001E-3</v>
      </c>
      <c r="U21" s="11">
        <v>516.56200000000001</v>
      </c>
      <c r="V21" s="11">
        <v>0.20699999999999999</v>
      </c>
      <c r="W21" s="11">
        <v>0.23400000000000001</v>
      </c>
      <c r="X21" s="12">
        <v>0.14199999999999999</v>
      </c>
    </row>
    <row r="22" spans="1:24" x14ac:dyDescent="0.2">
      <c r="P22" s="16">
        <v>15</v>
      </c>
      <c r="Q22" s="9" t="s">
        <v>32</v>
      </c>
      <c r="R22" s="11">
        <v>1049.527</v>
      </c>
      <c r="S22" s="36">
        <v>7.9000000000000001E-2</v>
      </c>
      <c r="T22" s="36">
        <v>1.0999999999999999E-2</v>
      </c>
      <c r="U22" s="11">
        <v>1054.6020000000001</v>
      </c>
      <c r="V22" s="11">
        <v>0.60499999999999998</v>
      </c>
      <c r="W22" s="11">
        <v>0.63300000000000001</v>
      </c>
      <c r="X22" s="12">
        <v>1.0900000000000001</v>
      </c>
    </row>
    <row r="24" spans="1:24" x14ac:dyDescent="0.2">
      <c r="A24" s="17" t="s">
        <v>33</v>
      </c>
      <c r="B24" s="37" t="s">
        <v>73</v>
      </c>
    </row>
    <row r="25" spans="1:24" x14ac:dyDescent="0.2">
      <c r="A25" s="14" t="s">
        <v>26</v>
      </c>
      <c r="B25" s="14">
        <v>1</v>
      </c>
      <c r="C25" s="14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4">
        <v>8</v>
      </c>
      <c r="J25" s="14">
        <v>9</v>
      </c>
      <c r="K25" s="14">
        <v>10</v>
      </c>
      <c r="M25" s="15" t="s">
        <v>27</v>
      </c>
      <c r="N25" s="15">
        <v>11</v>
      </c>
      <c r="O25" s="15">
        <v>12</v>
      </c>
      <c r="P25" s="38">
        <v>13</v>
      </c>
      <c r="Q25" s="15">
        <v>14</v>
      </c>
      <c r="R25" s="39">
        <v>15</v>
      </c>
      <c r="S25" t="s">
        <v>71</v>
      </c>
    </row>
    <row r="26" spans="1:24" x14ac:dyDescent="0.2">
      <c r="A26" t="s">
        <v>46</v>
      </c>
      <c r="B26" t="s">
        <v>72</v>
      </c>
      <c r="C26" t="s">
        <v>56</v>
      </c>
      <c r="D26" t="s">
        <v>57</v>
      </c>
      <c r="E26" t="s">
        <v>58</v>
      </c>
      <c r="F26" t="s">
        <v>60</v>
      </c>
      <c r="G26" t="s">
        <v>61</v>
      </c>
      <c r="H26" t="s">
        <v>62</v>
      </c>
      <c r="I26" t="s">
        <v>64</v>
      </c>
      <c r="J26" t="s">
        <v>74</v>
      </c>
      <c r="K26" t="s">
        <v>65</v>
      </c>
      <c r="N26" t="s">
        <v>59</v>
      </c>
      <c r="O26" t="s">
        <v>63</v>
      </c>
      <c r="P26" t="s">
        <v>67</v>
      </c>
      <c r="Q26" t="s">
        <v>66</v>
      </c>
      <c r="R26" t="s">
        <v>46</v>
      </c>
      <c r="S26" t="s">
        <v>68</v>
      </c>
      <c r="T26" t="s">
        <v>69</v>
      </c>
    </row>
    <row r="27" spans="1:24" x14ac:dyDescent="0.2">
      <c r="A27" t="s">
        <v>47</v>
      </c>
      <c r="B27">
        <v>23800.07</v>
      </c>
      <c r="C27">
        <v>59337.802000000003</v>
      </c>
      <c r="D27">
        <v>72533.08</v>
      </c>
      <c r="E27">
        <v>25198.347000000002</v>
      </c>
      <c r="F27">
        <v>12013.648999999999</v>
      </c>
      <c r="G27">
        <v>41225.684000000001</v>
      </c>
      <c r="H27">
        <v>23206.289000000001</v>
      </c>
      <c r="I27">
        <v>5342.0259999999998</v>
      </c>
      <c r="J27">
        <v>266.06200000000001</v>
      </c>
      <c r="K27">
        <v>33362.841</v>
      </c>
      <c r="N27">
        <v>67952.425000000003</v>
      </c>
      <c r="O27">
        <v>60321.889000000003</v>
      </c>
      <c r="P27">
        <v>26580.35</v>
      </c>
      <c r="Q27">
        <v>2082.6799999999998</v>
      </c>
      <c r="R27" t="s">
        <v>47</v>
      </c>
      <c r="S27">
        <v>12.244</v>
      </c>
      <c r="T27">
        <v>41.249000000000002</v>
      </c>
    </row>
    <row r="28" spans="1:24" x14ac:dyDescent="0.2">
      <c r="A28" t="s">
        <v>48</v>
      </c>
      <c r="B28">
        <v>39.008000000000003</v>
      </c>
      <c r="C28">
        <v>69.448999999999998</v>
      </c>
      <c r="D28">
        <v>102.006</v>
      </c>
      <c r="E28">
        <v>238.77</v>
      </c>
      <c r="F28">
        <v>14.478</v>
      </c>
      <c r="G28">
        <v>101.667</v>
      </c>
      <c r="H28">
        <v>30.513000000000002</v>
      </c>
      <c r="I28">
        <v>17.785</v>
      </c>
      <c r="J28">
        <v>0.27500000000000002</v>
      </c>
      <c r="K28">
        <v>26.309000000000001</v>
      </c>
      <c r="N28">
        <v>88.046999999999997</v>
      </c>
      <c r="O28">
        <v>73.671000000000006</v>
      </c>
      <c r="P28">
        <v>29.782</v>
      </c>
      <c r="Q28">
        <v>2.931</v>
      </c>
      <c r="R28" t="s">
        <v>49</v>
      </c>
      <c r="S28">
        <v>0</v>
      </c>
      <c r="T28">
        <v>0</v>
      </c>
    </row>
    <row r="29" spans="1:24" x14ac:dyDescent="0.2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N29">
        <v>0</v>
      </c>
      <c r="O29">
        <v>0</v>
      </c>
      <c r="P29">
        <v>0</v>
      </c>
      <c r="Q29">
        <v>0</v>
      </c>
      <c r="R29" t="s">
        <v>50</v>
      </c>
      <c r="S29">
        <v>0.123</v>
      </c>
      <c r="T29">
        <v>0</v>
      </c>
    </row>
    <row r="30" spans="1:24" x14ac:dyDescent="0.2">
      <c r="A30" t="s">
        <v>50</v>
      </c>
      <c r="B30">
        <v>3608.81</v>
      </c>
      <c r="C30">
        <v>132.834</v>
      </c>
      <c r="D30">
        <v>426.26499999999999</v>
      </c>
      <c r="E30">
        <v>916.78899999999999</v>
      </c>
      <c r="F30">
        <v>1103.0229999999999</v>
      </c>
      <c r="G30">
        <v>3446.973</v>
      </c>
      <c r="H30">
        <v>1208.502</v>
      </c>
      <c r="I30">
        <v>0</v>
      </c>
      <c r="J30">
        <v>0</v>
      </c>
      <c r="K30">
        <v>2795.2579999999998</v>
      </c>
      <c r="N30">
        <v>3477.93</v>
      </c>
      <c r="O30">
        <v>1982.838</v>
      </c>
      <c r="P30">
        <v>1912.0050000000001</v>
      </c>
      <c r="Q30">
        <v>4132.5039999999999</v>
      </c>
      <c r="R30" t="s">
        <v>51</v>
      </c>
      <c r="S30">
        <v>0</v>
      </c>
      <c r="T30">
        <v>0</v>
      </c>
    </row>
    <row r="31" spans="1:24" x14ac:dyDescent="0.2">
      <c r="A31" t="s">
        <v>51</v>
      </c>
      <c r="B31">
        <v>18171.187000000002</v>
      </c>
      <c r="C31">
        <v>17684.592000000001</v>
      </c>
      <c r="D31">
        <v>22776.553</v>
      </c>
      <c r="E31">
        <v>2960.9470000000001</v>
      </c>
      <c r="F31">
        <v>68151.524999999994</v>
      </c>
      <c r="G31">
        <v>30927.074000000001</v>
      </c>
      <c r="H31">
        <v>8928.0759999999991</v>
      </c>
      <c r="I31">
        <v>50094.739000000001</v>
      </c>
      <c r="J31">
        <v>119.499</v>
      </c>
      <c r="K31">
        <v>15472.759</v>
      </c>
      <c r="N31">
        <v>8228.3340000000007</v>
      </c>
      <c r="O31">
        <v>6031.5680000000002</v>
      </c>
      <c r="P31">
        <v>1111.354</v>
      </c>
      <c r="Q31">
        <v>900.452</v>
      </c>
      <c r="R31" t="s">
        <v>52</v>
      </c>
      <c r="S31">
        <v>21.693999999999999</v>
      </c>
      <c r="T31">
        <v>0</v>
      </c>
    </row>
    <row r="32" spans="1:24" x14ac:dyDescent="0.2">
      <c r="A32" t="s">
        <v>52</v>
      </c>
      <c r="B32">
        <v>13421.022000000001</v>
      </c>
      <c r="C32">
        <v>98607.038</v>
      </c>
      <c r="D32">
        <v>0</v>
      </c>
      <c r="E32">
        <v>4702.665</v>
      </c>
      <c r="F32">
        <v>17151.826000000001</v>
      </c>
      <c r="G32">
        <v>31551.71</v>
      </c>
      <c r="H32">
        <v>13860.816000000001</v>
      </c>
      <c r="I32">
        <v>5897.2719999999999</v>
      </c>
      <c r="J32">
        <v>0</v>
      </c>
      <c r="K32">
        <v>10151.394</v>
      </c>
      <c r="N32">
        <v>0</v>
      </c>
      <c r="O32">
        <v>9430.1790000000001</v>
      </c>
      <c r="P32">
        <v>0</v>
      </c>
      <c r="Q32">
        <v>0</v>
      </c>
      <c r="R32" t="s">
        <v>70</v>
      </c>
      <c r="S32">
        <v>2.8780000000000001</v>
      </c>
      <c r="T32">
        <v>0.11899999999999999</v>
      </c>
    </row>
    <row r="33" spans="1:20" x14ac:dyDescent="0.2">
      <c r="A33" t="s">
        <v>53</v>
      </c>
      <c r="B33">
        <v>26.141999999999999</v>
      </c>
      <c r="C33">
        <v>48.81</v>
      </c>
      <c r="D33">
        <v>225.84100000000001</v>
      </c>
      <c r="E33">
        <v>0.151</v>
      </c>
      <c r="F33">
        <v>0</v>
      </c>
      <c r="G33">
        <v>9.2349999999999994</v>
      </c>
      <c r="H33">
        <v>10.106999999999999</v>
      </c>
      <c r="I33">
        <v>0</v>
      </c>
      <c r="J33">
        <v>0</v>
      </c>
      <c r="K33">
        <v>2.6709999999999998</v>
      </c>
      <c r="N33">
        <v>11.731999999999999</v>
      </c>
      <c r="O33">
        <v>32.683999999999997</v>
      </c>
      <c r="P33">
        <v>0</v>
      </c>
      <c r="Q33">
        <v>0.36399999999999999</v>
      </c>
      <c r="R33" t="s">
        <v>53</v>
      </c>
      <c r="S33">
        <v>0</v>
      </c>
      <c r="T33">
        <v>0</v>
      </c>
    </row>
    <row r="34" spans="1:20" x14ac:dyDescent="0.2">
      <c r="A34" t="s">
        <v>54</v>
      </c>
      <c r="B34">
        <v>0</v>
      </c>
      <c r="C34">
        <v>10663.433999999999</v>
      </c>
      <c r="D34">
        <v>4899.4740000000002</v>
      </c>
      <c r="E34">
        <v>20076.023000000001</v>
      </c>
      <c r="F34">
        <v>0</v>
      </c>
      <c r="G34">
        <v>4695.7830000000004</v>
      </c>
      <c r="H34">
        <v>10491.209000000001</v>
      </c>
      <c r="I34">
        <v>0</v>
      </c>
      <c r="J34">
        <v>100.119</v>
      </c>
      <c r="K34">
        <v>1515.261</v>
      </c>
      <c r="N34">
        <v>0</v>
      </c>
      <c r="O34">
        <v>1121.883</v>
      </c>
      <c r="P34">
        <v>8171.9219999999996</v>
      </c>
      <c r="Q34">
        <v>2530.27</v>
      </c>
      <c r="R34" t="s">
        <v>54</v>
      </c>
      <c r="S34">
        <v>0.187</v>
      </c>
      <c r="T34">
        <v>4.1379999999999999</v>
      </c>
    </row>
    <row r="35" spans="1:20" x14ac:dyDescent="0.2">
      <c r="A35" t="s">
        <v>55</v>
      </c>
      <c r="B35">
        <v>1378.82</v>
      </c>
      <c r="C35">
        <v>740.92</v>
      </c>
      <c r="D35">
        <v>795.84</v>
      </c>
      <c r="E35">
        <v>302.83800000000002</v>
      </c>
      <c r="F35">
        <v>8407.6149999999998</v>
      </c>
      <c r="G35">
        <v>2797.9319999999998</v>
      </c>
      <c r="H35">
        <v>2300.9639999999999</v>
      </c>
      <c r="I35">
        <v>1529.473</v>
      </c>
      <c r="J35">
        <v>326.86799999999999</v>
      </c>
      <c r="K35">
        <v>1640.1189999999999</v>
      </c>
      <c r="N35">
        <v>515.03300000000002</v>
      </c>
      <c r="O35">
        <v>151.96299999999999</v>
      </c>
      <c r="P35">
        <v>51.039000000000001</v>
      </c>
      <c r="Q35">
        <v>0</v>
      </c>
      <c r="S35">
        <f>SUM(S27:S34)</f>
        <v>37.125999999999998</v>
      </c>
      <c r="T35">
        <f>SUM(T27:T34)</f>
        <v>45.506</v>
      </c>
    </row>
    <row r="36" spans="1:20" x14ac:dyDescent="0.2">
      <c r="B36">
        <f>SUM(B27:B35)</f>
        <v>60445.059000000008</v>
      </c>
      <c r="C36">
        <f>SUM(C27:C35)</f>
        <v>187284.87900000004</v>
      </c>
      <c r="D36">
        <f>SUM(D27:D35)</f>
        <v>101759.05899999999</v>
      </c>
      <c r="E36">
        <f>SUM(E27:E35)</f>
        <v>54396.530000000006</v>
      </c>
      <c r="F36">
        <f>SUM(F27:F35)</f>
        <v>106842.11599999999</v>
      </c>
      <c r="G36">
        <f>SUM(G27:G35)</f>
        <v>114756.058</v>
      </c>
      <c r="H36">
        <f>SUM(H27:H35)</f>
        <v>60036.476000000002</v>
      </c>
      <c r="I36">
        <f>SUM(I27:I35)</f>
        <v>62881.294999999998</v>
      </c>
      <c r="J36">
        <f>SUM(J27:J35)</f>
        <v>812.82300000000009</v>
      </c>
      <c r="K36">
        <f>SUM(K27:K35)</f>
        <v>64966.612000000001</v>
      </c>
      <c r="N36">
        <f>SUM(N27:N35)</f>
        <v>80273.501000000004</v>
      </c>
      <c r="O36">
        <f>SUM(O27:O35)</f>
        <v>79146.675000000017</v>
      </c>
      <c r="P36">
        <f>SUM(P27:P35)</f>
        <v>37856.451999999997</v>
      </c>
      <c r="Q36">
        <f>SUM(Q27:Q35)</f>
        <v>9649.2009999999991</v>
      </c>
    </row>
    <row r="38" spans="1:20" x14ac:dyDescent="0.2">
      <c r="I38" s="40" t="s">
        <v>75</v>
      </c>
    </row>
    <row r="39" spans="1:20" x14ac:dyDescent="0.2">
      <c r="I39" s="40">
        <v>13.69</v>
      </c>
    </row>
    <row r="40" spans="1:20" x14ac:dyDescent="0.2">
      <c r="I40" s="40">
        <v>0</v>
      </c>
    </row>
    <row r="41" spans="1:20" x14ac:dyDescent="0.2">
      <c r="I41" s="40">
        <v>10.083</v>
      </c>
    </row>
    <row r="42" spans="1:20" x14ac:dyDescent="0.2">
      <c r="I42" s="40">
        <v>0.35699999999999998</v>
      </c>
    </row>
    <row r="43" spans="1:20" x14ac:dyDescent="0.2">
      <c r="I43" s="40">
        <v>0</v>
      </c>
    </row>
    <row r="44" spans="1:20" x14ac:dyDescent="0.2">
      <c r="I44" s="40">
        <v>0.80100000000000005</v>
      </c>
    </row>
    <row r="45" spans="1:20" x14ac:dyDescent="0.2">
      <c r="I45" s="40">
        <v>0</v>
      </c>
    </row>
    <row r="46" spans="1:20" x14ac:dyDescent="0.2">
      <c r="I46" s="40">
        <v>2.04</v>
      </c>
    </row>
    <row r="47" spans="1:20" x14ac:dyDescent="0.2">
      <c r="I47" s="40" t="s">
        <v>76</v>
      </c>
    </row>
  </sheetData>
  <mergeCells count="9">
    <mergeCell ref="C3:C4"/>
    <mergeCell ref="D3:D4"/>
    <mergeCell ref="E3:O3"/>
    <mergeCell ref="R4:X4"/>
    <mergeCell ref="Q2:X2"/>
    <mergeCell ref="Q3:Q5"/>
    <mergeCell ref="R3:X3"/>
    <mergeCell ref="B2:O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昕惟 謝</dc:creator>
  <cp:lastModifiedBy>昕惟 謝</cp:lastModifiedBy>
  <dcterms:created xsi:type="dcterms:W3CDTF">2024-07-04T00:21:48Z</dcterms:created>
  <dcterms:modified xsi:type="dcterms:W3CDTF">2024-07-08T19:59:39Z</dcterms:modified>
</cp:coreProperties>
</file>