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tables/table3.xml" ContentType="application/vnd.openxmlformats-officedocument.spreadsheetml.table+xml"/>
  <Override PartName="/xl/drawings/drawing3.xml" ContentType="application/vnd.openxmlformats-officedocument.drawing+xml"/>
  <Override PartName="/xl/tables/table4.xml" ContentType="application/vnd.openxmlformats-officedocument.spreadsheetml.table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tables/table5.xml" ContentType="application/vnd.openxmlformats-officedocument.spreadsheetml.table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3820"/>
  <mc:AlternateContent xmlns:mc="http://schemas.openxmlformats.org/markup-compatibility/2006">
    <mc:Choice Requires="x15">
      <x15ac:absPath xmlns:x15ac="http://schemas.microsoft.com/office/spreadsheetml/2010/11/ac" url="C:\Users\Curt\Documents\Writing\Excel 2013 SBS\Excel2010SBS Exercise Files\Excel2010SBS 2\Chapter11\"/>
    </mc:Choice>
  </mc:AlternateContent>
  <bookViews>
    <workbookView xWindow="0" yWindow="0" windowWidth="15360" windowHeight="8340"/>
  </bookViews>
  <sheets>
    <sheet name="Summary" sheetId="1" r:id="rId1"/>
    <sheet name="Fabrikam" sheetId="2" r:id="rId2"/>
    <sheet name="Contoso" sheetId="3" r:id="rId3"/>
    <sheet name="Adventure Works" sheetId="4" r:id="rId4"/>
    <sheet name="Northwind" sheetId="5" r:id="rId5"/>
  </sheets>
  <calcPr calcId="152511"/>
  <webPublishing codePage="1252"/>
</workbook>
</file>

<file path=xl/calcChain.xml><?xml version="1.0" encoding="utf-8"?>
<calcChain xmlns="http://schemas.openxmlformats.org/spreadsheetml/2006/main">
  <c r="C8" i="1" l="1"/>
  <c r="C8" i="5" l="1"/>
  <c r="C8" i="4"/>
  <c r="C8" i="3"/>
  <c r="C8" i="2"/>
</calcChain>
</file>

<file path=xl/sharedStrings.xml><?xml version="1.0" encoding="utf-8"?>
<sst xmlns="http://schemas.openxmlformats.org/spreadsheetml/2006/main" count="39" uniqueCount="14">
  <si>
    <t>Customer</t>
  </si>
  <si>
    <t>Revenue</t>
  </si>
  <si>
    <t>Fabrikam</t>
  </si>
  <si>
    <t>Contoso</t>
  </si>
  <si>
    <t>Adventure Works</t>
  </si>
  <si>
    <t>Northwind Traders</t>
  </si>
  <si>
    <t>Previous Total</t>
  </si>
  <si>
    <t>Method</t>
  </si>
  <si>
    <t>Ground</t>
  </si>
  <si>
    <t>3Day</t>
  </si>
  <si>
    <t>2Day</t>
  </si>
  <si>
    <t>Overnight</t>
  </si>
  <si>
    <t>Priority Overnight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</si>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</sst>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0" fontId="2" fillId="0" borderId="0" xfId="0" applyFont="1" applyAlignment="1">
      <alignment horizontal="center"/>
    </xf>
    <xf numFmtId="44" fontId="0" fillId="0" borderId="0" xfId="1" applyFont="1"/>
    <xf numFmtId="44" fontId="3" fillId="0" borderId="0" xfId="0" applyNumberFormat="1" applyFont="1"/>
  </cellXfs>
  <cellStyles count="2">
    <cellStyle name="Currency" xfId="1" builtinId="4"/>
    <cellStyle name="Normal" xfId="0" builtinId="0"/>
  </cellStyles>
  <dxfs count="13">
    <dxf>
      <font>
        <u val="none"/>
        <vertAlign val="baseline"/>
        <sz val="11"/>
        <color theme="1"/>
        <name val="Calibri"/>
        <scheme val="minor"/>
      </font>
      <numFmt numFmtId="164" formatCode="_(\$* #,##0.00_);_(\$* \(#,##0.00\);_(\$* &quot;-&quot;??_);_(@_)"/>
    </dxf>
    <dxf>
      <font>
        <u val="none"/>
        <vertAlign val="baseline"/>
        <sz val="11"/>
        <color theme="1"/>
        <name val="Calibri"/>
        <scheme val="minor"/>
      </font>
      <numFmt numFmtId="164" formatCode="_(\$* #,##0.00_);_(\$* \(#,##0.00\);_(\$* &quot;-&quot;??_);_(@_)"/>
    </dxf>
    <dxf>
      <font>
        <b/>
        <u val="none"/>
        <vertAlign val="baseline"/>
        <sz val="11"/>
        <color theme="1"/>
        <name val="Calibri"/>
        <scheme val="minor"/>
      </font>
      <alignment horizontal="center" vertical="bottom" textRotation="0" wrapText="0" relativeIndent="0" justifyLastLine="0" shrinkToFit="0" readingOrder="0"/>
    </dxf>
    <dxf>
      <font>
        <u val="none"/>
        <vertAlign val="baseline"/>
        <sz val="11"/>
        <color theme="1"/>
        <name val="Calibri"/>
        <scheme val="minor"/>
      </font>
      <numFmt numFmtId="164" formatCode="_(\$* #,##0.00_);_(\$* \(#,##0.00\);_(\$* &quot;-&quot;??_);_(@_)"/>
    </dxf>
    <dxf>
      <font>
        <u val="none"/>
        <vertAlign val="baseline"/>
        <sz val="11"/>
        <color theme="1"/>
        <name val="Calibri"/>
        <scheme val="minor"/>
      </font>
      <numFmt numFmtId="164" formatCode="_(\$* #,##0.00_);_(\$* \(#,##0.00\);_(\$* &quot;-&quot;??_);_(@_)"/>
    </dxf>
    <dxf>
      <font>
        <b/>
        <u val="none"/>
        <vertAlign val="baseline"/>
        <sz val="11"/>
        <color theme="1"/>
        <name val="Calibri"/>
        <scheme val="minor"/>
      </font>
      <alignment horizontal="center" vertical="bottom" textRotation="0" wrapText="0" relativeIndent="0" justifyLastLine="0" shrinkToFit="0" readingOrder="0"/>
    </dxf>
    <dxf>
      <font>
        <u val="none"/>
        <vertAlign val="baseline"/>
        <sz val="11"/>
        <color theme="1"/>
        <name val="Calibri"/>
        <scheme val="minor"/>
      </font>
      <numFmt numFmtId="164" formatCode="_(\$* #,##0.00_);_(\$* \(#,##0.00\);_(\$* &quot;-&quot;??_);_(@_)"/>
    </dxf>
    <dxf>
      <font>
        <u val="none"/>
        <vertAlign val="baseline"/>
        <sz val="11"/>
        <color theme="1"/>
        <name val="Calibri"/>
        <scheme val="minor"/>
      </font>
    </dxf>
    <dxf>
      <font>
        <b/>
        <u val="none"/>
        <vertAlign val="baseline"/>
        <sz val="11"/>
        <color theme="1"/>
        <name val="Calibri"/>
        <scheme val="minor"/>
      </font>
      <alignment horizontal="center" vertical="bottom" textRotation="0" wrapText="0" relativeIndent="0" justifyLastLine="0" shrinkToFit="0" readingOrder="0"/>
    </dxf>
    <dxf>
      <font>
        <u val="none"/>
        <vertAlign val="baseline"/>
        <sz val="11"/>
        <color theme="1"/>
        <name val="Calibri"/>
        <scheme val="minor"/>
      </font>
      <numFmt numFmtId="164" formatCode="_(\$* #,##0.00_);_(\$* \(#,##0.00\);_(\$* &quot;-&quot;??_);_(@_)"/>
    </dxf>
    <dxf>
      <font>
        <u val="none"/>
        <vertAlign val="baseline"/>
        <sz val="11"/>
        <color theme="1"/>
        <name val="Calibri"/>
        <scheme val="minor"/>
      </font>
    </dxf>
    <dxf>
      <font>
        <b/>
        <u val="none"/>
        <vertAlign val="baseline"/>
        <sz val="11"/>
        <color theme="1"/>
        <name val="Calibri"/>
        <scheme val="minor"/>
      </font>
      <alignment horizontal="center" vertical="bottom" textRotation="0" wrapText="0" relativeIndent="0" justifyLastLine="0" shrinkToFit="0" readingOrder="0"/>
    </dxf>
    <dxf>
      <font>
        <b/>
        <u val="none"/>
        <vertAlign val="baseline"/>
        <sz val="11"/>
        <color theme="1"/>
        <name val="Calibri"/>
        <scheme val="minor"/>
      </font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1"/>
    </mc:Choice>
    <mc:Fallback>
      <c:style val="11"/>
    </mc:Fallback>
  </mc:AlternateContent>
  <c:chart>
    <c:title>
      <c:layout/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Summary!$C$2</c:f>
              <c:strCache>
                <c:ptCount val="1"/>
                <c:pt idx="0">
                  <c:v>Revenue</c:v>
                </c:pt>
              </c:strCache>
            </c:strRef>
          </c:tx>
          <c:cat>
            <c:strRef>
              <c:f>Summary!$B$3:$B$6</c:f>
              <c:strCache>
                <c:ptCount val="4"/>
                <c:pt idx="0">
                  <c:v>Fabrikam</c:v>
                </c:pt>
                <c:pt idx="1">
                  <c:v>Contoso</c:v>
                </c:pt>
                <c:pt idx="2">
                  <c:v>Adventure Works</c:v>
                </c:pt>
                <c:pt idx="3">
                  <c:v>Northwind Traders</c:v>
                </c:pt>
              </c:strCache>
            </c:strRef>
          </c:cat>
          <c:val>
            <c:numRef>
              <c:f>Summary!$C$3:$C$6</c:f>
              <c:numCache>
                <c:formatCode>_("$"* #,##0.00_);_("$"* \(#,##0.00\);_("$"* "-"??_);_(@_)</c:formatCode>
                <c:ptCount val="4"/>
                <c:pt idx="0">
                  <c:v>2964370</c:v>
                </c:pt>
                <c:pt idx="1">
                  <c:v>1592370</c:v>
                </c:pt>
                <c:pt idx="2">
                  <c:v>2130101</c:v>
                </c:pt>
                <c:pt idx="3">
                  <c:v>17611434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 horizontalDpi="1" verticalDpi="1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Fabrikam!$C$2</c:f>
              <c:strCache>
                <c:ptCount val="1"/>
                <c:pt idx="0">
                  <c:v>Revenue</c:v>
                </c:pt>
              </c:strCache>
            </c:strRef>
          </c:tx>
          <c:invertIfNegative val="0"/>
          <c:cat>
            <c:strRef>
              <c:f>Fabrikam!$B$3:$B$7</c:f>
              <c:strCache>
                <c:ptCount val="5"/>
                <c:pt idx="0">
                  <c:v>Ground</c:v>
                </c:pt>
                <c:pt idx="1">
                  <c:v>3Day</c:v>
                </c:pt>
                <c:pt idx="2">
                  <c:v>2Day</c:v>
                </c:pt>
                <c:pt idx="3">
                  <c:v>Overnight</c:v>
                </c:pt>
                <c:pt idx="4">
                  <c:v>Priority Overnight</c:v>
                </c:pt>
              </c:strCache>
            </c:strRef>
          </c:cat>
          <c:val>
            <c:numRef>
              <c:f>Fabrikam!$C$3:$C$7</c:f>
              <c:numCache>
                <c:formatCode>_("$"* #,##0.00_);_("$"* \(#,##0.00\);_("$"* "-"??_);_(@_)</c:formatCode>
                <c:ptCount val="5"/>
                <c:pt idx="0">
                  <c:v>588528</c:v>
                </c:pt>
                <c:pt idx="1">
                  <c:v>590634</c:v>
                </c:pt>
                <c:pt idx="2">
                  <c:v>751622</c:v>
                </c:pt>
                <c:pt idx="3">
                  <c:v>659558</c:v>
                </c:pt>
                <c:pt idx="4">
                  <c:v>374028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9465816"/>
        <c:axId val="269466992"/>
      </c:barChart>
      <c:catAx>
        <c:axId val="2694658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9466992"/>
        <c:crosses val="autoZero"/>
        <c:auto val="1"/>
        <c:lblAlgn val="ctr"/>
        <c:lblOffset val="100"/>
        <c:noMultiLvlLbl val="0"/>
      </c:catAx>
      <c:valAx>
        <c:axId val="269466992"/>
        <c:scaling>
          <c:orientation val="minMax"/>
        </c:scaling>
        <c:delete val="0"/>
        <c:axPos val="l"/>
        <c:majorGridlines/>
        <c:numFmt formatCode="_(&quot;$&quot;* #,##0.00_);_(&quot;$&quot;* \(#,##0.00\);_(&quot;$&quot;* &quot;-&quot;??_);_(@_)" sourceLinked="1"/>
        <c:majorTickMark val="out"/>
        <c:minorTickMark val="none"/>
        <c:tickLblPos val="nextTo"/>
        <c:crossAx val="269465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 horizontalDpi="1" verticalDpi="1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Fabrikam!$C$2</c:f>
              <c:strCache>
                <c:ptCount val="1"/>
                <c:pt idx="0">
                  <c:v>Revenue</c:v>
                </c:pt>
              </c:strCache>
            </c:strRef>
          </c:tx>
          <c:invertIfNegative val="0"/>
          <c:cat>
            <c:strRef>
              <c:f>Fabrikam!$B$3:$B$7</c:f>
              <c:strCache>
                <c:ptCount val="5"/>
                <c:pt idx="0">
                  <c:v>Ground</c:v>
                </c:pt>
                <c:pt idx="1">
                  <c:v>3Day</c:v>
                </c:pt>
                <c:pt idx="2">
                  <c:v>2Day</c:v>
                </c:pt>
                <c:pt idx="3">
                  <c:v>Overnight</c:v>
                </c:pt>
                <c:pt idx="4">
                  <c:v>Priority Overnight</c:v>
                </c:pt>
              </c:strCache>
            </c:strRef>
          </c:cat>
          <c:val>
            <c:numRef>
              <c:f>Fabrikam!$C$3:$C$7</c:f>
              <c:numCache>
                <c:formatCode>_("$"* #,##0.00_);_("$"* \(#,##0.00\);_("$"* "-"??_);_(@_)</c:formatCode>
                <c:ptCount val="5"/>
                <c:pt idx="0">
                  <c:v>588528</c:v>
                </c:pt>
                <c:pt idx="1">
                  <c:v>590634</c:v>
                </c:pt>
                <c:pt idx="2">
                  <c:v>751622</c:v>
                </c:pt>
                <c:pt idx="3">
                  <c:v>659558</c:v>
                </c:pt>
                <c:pt idx="4">
                  <c:v>374028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7937096"/>
        <c:axId val="313380104"/>
      </c:barChart>
      <c:catAx>
        <c:axId val="307937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13380104"/>
        <c:crosses val="autoZero"/>
        <c:auto val="1"/>
        <c:lblAlgn val="ctr"/>
        <c:lblOffset val="100"/>
        <c:noMultiLvlLbl val="0"/>
      </c:catAx>
      <c:valAx>
        <c:axId val="313380104"/>
        <c:scaling>
          <c:orientation val="minMax"/>
        </c:scaling>
        <c:delete val="0"/>
        <c:axPos val="l"/>
        <c:majorGridlines/>
        <c:numFmt formatCode="_(&quot;$&quot;* #,##0.00_);_(&quot;$&quot;* \(#,##0.00\);_(&quot;$&quot;* &quot;-&quot;??_);_(@_)" sourceLinked="1"/>
        <c:majorTickMark val="out"/>
        <c:minorTickMark val="none"/>
        <c:tickLblPos val="nextTo"/>
        <c:crossAx val="307937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 horizontalDpi="1" verticalDpi="1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Fabrikam!$C$2</c:f>
              <c:strCache>
                <c:ptCount val="1"/>
                <c:pt idx="0">
                  <c:v>Revenue</c:v>
                </c:pt>
              </c:strCache>
            </c:strRef>
          </c:tx>
          <c:invertIfNegative val="0"/>
          <c:cat>
            <c:strRef>
              <c:f>Fabrikam!$B$3:$B$7</c:f>
              <c:strCache>
                <c:ptCount val="5"/>
                <c:pt idx="0">
                  <c:v>Ground</c:v>
                </c:pt>
                <c:pt idx="1">
                  <c:v>3Day</c:v>
                </c:pt>
                <c:pt idx="2">
                  <c:v>2Day</c:v>
                </c:pt>
                <c:pt idx="3">
                  <c:v>Overnight</c:v>
                </c:pt>
                <c:pt idx="4">
                  <c:v>Priority Overnight</c:v>
                </c:pt>
              </c:strCache>
            </c:strRef>
          </c:cat>
          <c:val>
            <c:numRef>
              <c:f>Fabrikam!$C$3:$C$7</c:f>
              <c:numCache>
                <c:formatCode>_("$"* #,##0.00_);_("$"* \(#,##0.00\);_("$"* "-"??_);_(@_)</c:formatCode>
                <c:ptCount val="5"/>
                <c:pt idx="0">
                  <c:v>588528</c:v>
                </c:pt>
                <c:pt idx="1">
                  <c:v>590634</c:v>
                </c:pt>
                <c:pt idx="2">
                  <c:v>751622</c:v>
                </c:pt>
                <c:pt idx="3">
                  <c:v>659558</c:v>
                </c:pt>
                <c:pt idx="4">
                  <c:v>374028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3376968"/>
        <c:axId val="313377360"/>
      </c:barChart>
      <c:catAx>
        <c:axId val="3133769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13377360"/>
        <c:crosses val="autoZero"/>
        <c:auto val="1"/>
        <c:lblAlgn val="ctr"/>
        <c:lblOffset val="100"/>
        <c:noMultiLvlLbl val="0"/>
      </c:catAx>
      <c:valAx>
        <c:axId val="313377360"/>
        <c:scaling>
          <c:orientation val="minMax"/>
        </c:scaling>
        <c:delete val="0"/>
        <c:axPos val="l"/>
        <c:majorGridlines/>
        <c:numFmt formatCode="_(&quot;$&quot;* #,##0.00_);_(&quot;$&quot;* \(#,##0.00\);_(&quot;$&quot;* &quot;-&quot;??_);_(@_)" sourceLinked="1"/>
        <c:majorTickMark val="out"/>
        <c:minorTickMark val="none"/>
        <c:tickLblPos val="nextTo"/>
        <c:crossAx val="313376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 horizontalDpi="1" verticalDpi="1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219075</xdr:colOff>
      <xdr:row>8</xdr:row>
      <xdr:rowOff>142875</xdr:rowOff>
    </xdr:from>
    <xdr:ext cx="4572000" cy="274320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19050</xdr:colOff>
      <xdr:row>0</xdr:row>
      <xdr:rowOff>171450</xdr:rowOff>
    </xdr:from>
    <xdr:ext cx="4572000" cy="274320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0</xdr:row>
      <xdr:rowOff>180975</xdr:rowOff>
    </xdr:from>
    <xdr:ext cx="4572000" cy="274320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561975</xdr:colOff>
      <xdr:row>0</xdr:row>
      <xdr:rowOff>171450</xdr:rowOff>
    </xdr:from>
    <xdr:ext cx="4572000" cy="274320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ables/table1.xml><?xml version="1.0" encoding="utf-8"?>
<table xmlns="http://schemas.openxmlformats.org/spreadsheetml/2006/main" id="1" name="Table1" displayName="Table1" ref="B2:C6" totalsRowShown="0" headerRowDxfId="12">
  <autoFilter ref="B2:C6"/>
  <tableColumns count="2">
    <tableColumn id="1" name="Customer"/>
    <tableColumn id="2" name="Revenue" dataCellStyle="Currency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B2:C8" totalsRowCount="1" headerRowDxfId="11">
  <autoFilter ref="B2:C7"/>
  <tableColumns count="2">
    <tableColumn id="1" name="Method" totalsRowLabel="Total"/>
    <tableColumn id="2" name="Revenue" totalsRowFunction="sum" dataDxfId="10" totalsRowDxfId="9" dataCellStyle="Currency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3" name="Table24" displayName="Table24" ref="B2:C8" totalsRowCount="1" headerRowDxfId="8">
  <autoFilter ref="B2:C7"/>
  <tableColumns count="2">
    <tableColumn id="1" name="Method" totalsRowLabel="Total"/>
    <tableColumn id="2" name="Revenue" totalsRowFunction="sum" dataDxfId="7" totalsRowDxfId="6" dataCellStyle="Currency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le245" displayName="Table245" ref="B2:C8" totalsRowCount="1" headerRowDxfId="5">
  <autoFilter ref="B2:C7"/>
  <tableColumns count="2">
    <tableColumn id="1" name="Method" totalsRowLabel="Total"/>
    <tableColumn id="2" name="Revenue" totalsRowFunction="sum" dataDxfId="4" totalsRowDxfId="3" dataCellStyle="Currency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id="5" name="Table2456" displayName="Table2456" ref="B2:C8" totalsRowCount="1" headerRowDxfId="2">
  <autoFilter ref="B2:C7"/>
  <tableColumns count="2">
    <tableColumn id="1" name="Method" totalsRowLabel="Total"/>
    <tableColumn id="2" name="Revenue" totalsRowFunction="sum" dataDxfId="1" totalsRowDxfId="0" dataCellStyle="Currency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8"/>
  <sheetViews>
    <sheetView tabSelected="1" workbookViewId="0">
      <selection activeCell="B3" sqref="B3"/>
    </sheetView>
  </sheetViews>
  <sheetFormatPr defaultRowHeight="15" x14ac:dyDescent="0.25"/>
  <cols>
    <col min="2" max="2" width="18.5703125" customWidth="1"/>
    <col min="3" max="3" width="17.5703125" customWidth="1"/>
  </cols>
  <sheetData>
    <row r="2" spans="2:3" x14ac:dyDescent="0.25">
      <c r="B2" s="1" t="s">
        <v>0</v>
      </c>
      <c r="C2" s="1" t="s">
        <v>1</v>
      </c>
    </row>
    <row r="3" spans="2:3" x14ac:dyDescent="0.25">
      <c r="B3" t="s">
        <v>2</v>
      </c>
      <c r="C3" s="2">
        <v>2964370</v>
      </c>
    </row>
    <row r="4" spans="2:3" x14ac:dyDescent="0.25">
      <c r="B4" t="s">
        <v>3</v>
      </c>
      <c r="C4" s="2">
        <v>1592370</v>
      </c>
    </row>
    <row r="5" spans="2:3" x14ac:dyDescent="0.25">
      <c r="B5" t="s">
        <v>4</v>
      </c>
      <c r="C5" s="2">
        <v>2130101</v>
      </c>
    </row>
    <row r="6" spans="2:3" x14ac:dyDescent="0.25">
      <c r="B6" t="s">
        <v>5</v>
      </c>
      <c r="C6" s="2">
        <v>17611434</v>
      </c>
    </row>
    <row r="8" spans="2:3" x14ac:dyDescent="0.25">
      <c r="B8" t="s">
        <v>6</v>
      </c>
      <c r="C8" s="2" t="e">
        <f>SUM(sales)</f>
        <v>#NAME?</v>
      </c>
    </row>
  </sheetData>
  <pageMargins left="0.7" right="0.7" top="0.75" bottom="0.75" header="0.3" footer="0.3"/>
  <pageSetup orientation="portrait" horizontalDpi="300" verticalDpi="30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8"/>
  <sheetViews>
    <sheetView workbookViewId="0">
      <selection activeCell="C8" sqref="C8"/>
    </sheetView>
  </sheetViews>
  <sheetFormatPr defaultRowHeight="15" x14ac:dyDescent="0.25"/>
  <cols>
    <col min="2" max="2" width="19.7109375" customWidth="1"/>
    <col min="3" max="3" width="15.42578125" customWidth="1"/>
  </cols>
  <sheetData>
    <row r="2" spans="2:3" x14ac:dyDescent="0.25">
      <c r="B2" s="1" t="s">
        <v>7</v>
      </c>
      <c r="C2" s="1" t="s">
        <v>1</v>
      </c>
    </row>
    <row r="3" spans="2:3" x14ac:dyDescent="0.25">
      <c r="B3" t="s">
        <v>8</v>
      </c>
      <c r="C3" s="2">
        <v>588528</v>
      </c>
    </row>
    <row r="4" spans="2:3" x14ac:dyDescent="0.25">
      <c r="B4" t="s">
        <v>9</v>
      </c>
      <c r="C4" s="2">
        <v>590634</v>
      </c>
    </row>
    <row r="5" spans="2:3" x14ac:dyDescent="0.25">
      <c r="B5" t="s">
        <v>10</v>
      </c>
      <c r="C5" s="2">
        <v>751622</v>
      </c>
    </row>
    <row r="6" spans="2:3" x14ac:dyDescent="0.25">
      <c r="B6" t="s">
        <v>11</v>
      </c>
      <c r="C6" s="2">
        <v>659558</v>
      </c>
    </row>
    <row r="7" spans="2:3" x14ac:dyDescent="0.25">
      <c r="B7" t="s">
        <v>12</v>
      </c>
      <c r="C7" s="2">
        <v>374028</v>
      </c>
    </row>
    <row r="8" spans="2:3" x14ac:dyDescent="0.25">
      <c r="B8" t="s">
        <v>13</v>
      </c>
      <c r="C8" s="3">
        <f>SUBTOTAL(109,Table2[Revenue])</f>
        <v>2964370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8"/>
  <sheetViews>
    <sheetView workbookViewId="0">
      <selection activeCell="C8" sqref="C8"/>
    </sheetView>
  </sheetViews>
  <sheetFormatPr defaultRowHeight="15" x14ac:dyDescent="0.25"/>
  <cols>
    <col min="2" max="2" width="17.28515625" customWidth="1"/>
    <col min="3" max="3" width="14.85546875" customWidth="1"/>
  </cols>
  <sheetData>
    <row r="2" spans="2:3" x14ac:dyDescent="0.25">
      <c r="B2" s="1" t="s">
        <v>7</v>
      </c>
      <c r="C2" s="1" t="s">
        <v>1</v>
      </c>
    </row>
    <row r="3" spans="2:3" x14ac:dyDescent="0.25">
      <c r="B3" t="s">
        <v>8</v>
      </c>
      <c r="C3" s="2">
        <v>361360</v>
      </c>
    </row>
    <row r="4" spans="2:3" x14ac:dyDescent="0.25">
      <c r="B4" t="s">
        <v>9</v>
      </c>
      <c r="C4" s="2">
        <v>230605</v>
      </c>
    </row>
    <row r="5" spans="2:3" x14ac:dyDescent="0.25">
      <c r="B5" t="s">
        <v>10</v>
      </c>
      <c r="C5" s="2">
        <v>284646</v>
      </c>
    </row>
    <row r="6" spans="2:3" x14ac:dyDescent="0.25">
      <c r="B6" t="s">
        <v>11</v>
      </c>
      <c r="C6" s="2">
        <v>371510</v>
      </c>
    </row>
    <row r="7" spans="2:3" x14ac:dyDescent="0.25">
      <c r="B7" t="s">
        <v>12</v>
      </c>
      <c r="C7" s="2">
        <v>344249</v>
      </c>
    </row>
    <row r="8" spans="2:3" x14ac:dyDescent="0.25">
      <c r="B8" t="s">
        <v>13</v>
      </c>
      <c r="C8" s="3">
        <f>SUBTOTAL(109,Table24[Revenue])</f>
        <v>1592370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8"/>
  <sheetViews>
    <sheetView workbookViewId="0">
      <selection activeCell="C8" sqref="C8"/>
    </sheetView>
  </sheetViews>
  <sheetFormatPr defaultRowHeight="15" x14ac:dyDescent="0.25"/>
  <cols>
    <col min="2" max="2" width="16.85546875" customWidth="1"/>
    <col min="3" max="3" width="14.85546875" customWidth="1"/>
  </cols>
  <sheetData>
    <row r="2" spans="2:3" x14ac:dyDescent="0.25">
      <c r="B2" s="1" t="s">
        <v>7</v>
      </c>
      <c r="C2" s="1" t="s">
        <v>1</v>
      </c>
    </row>
    <row r="3" spans="2:3" x14ac:dyDescent="0.25">
      <c r="B3" t="s">
        <v>8</v>
      </c>
      <c r="C3" s="2">
        <v>312317</v>
      </c>
    </row>
    <row r="4" spans="2:3" x14ac:dyDescent="0.25">
      <c r="B4" t="s">
        <v>9</v>
      </c>
      <c r="C4" s="2">
        <v>494857</v>
      </c>
    </row>
    <row r="5" spans="2:3" x14ac:dyDescent="0.25">
      <c r="B5" t="s">
        <v>10</v>
      </c>
      <c r="C5" s="2">
        <v>561278</v>
      </c>
    </row>
    <row r="6" spans="2:3" x14ac:dyDescent="0.25">
      <c r="B6" t="s">
        <v>11</v>
      </c>
      <c r="C6" s="2">
        <v>397073</v>
      </c>
    </row>
    <row r="7" spans="2:3" x14ac:dyDescent="0.25">
      <c r="B7" t="s">
        <v>12</v>
      </c>
      <c r="C7" s="2">
        <v>364576</v>
      </c>
    </row>
    <row r="8" spans="2:3" x14ac:dyDescent="0.25">
      <c r="B8" t="s">
        <v>13</v>
      </c>
      <c r="C8" s="3">
        <f>SUBTOTAL(109,Table245[Revenue])</f>
        <v>2130101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8"/>
  <sheetViews>
    <sheetView workbookViewId="0">
      <selection activeCell="C8" sqref="C8"/>
    </sheetView>
  </sheetViews>
  <sheetFormatPr defaultRowHeight="15" x14ac:dyDescent="0.25"/>
  <cols>
    <col min="2" max="2" width="19.5703125" customWidth="1"/>
    <col min="3" max="3" width="15.28515625" customWidth="1"/>
  </cols>
  <sheetData>
    <row r="2" spans="2:3" x14ac:dyDescent="0.25">
      <c r="B2" s="1" t="s">
        <v>7</v>
      </c>
      <c r="C2" s="1" t="s">
        <v>1</v>
      </c>
    </row>
    <row r="3" spans="2:3" x14ac:dyDescent="0.25">
      <c r="B3" t="s">
        <v>8</v>
      </c>
      <c r="C3" s="2">
        <v>4587434</v>
      </c>
    </row>
    <row r="4" spans="2:3" x14ac:dyDescent="0.25">
      <c r="B4" t="s">
        <v>9</v>
      </c>
      <c r="C4" s="2">
        <v>2654978</v>
      </c>
    </row>
    <row r="5" spans="2:3" x14ac:dyDescent="0.25">
      <c r="B5" t="s">
        <v>10</v>
      </c>
      <c r="C5" s="2">
        <v>5496120</v>
      </c>
    </row>
    <row r="6" spans="2:3" x14ac:dyDescent="0.25">
      <c r="B6" t="s">
        <v>11</v>
      </c>
      <c r="C6" s="2">
        <v>2897600</v>
      </c>
    </row>
    <row r="7" spans="2:3" x14ac:dyDescent="0.25">
      <c r="B7" t="s">
        <v>12</v>
      </c>
      <c r="C7" s="2">
        <v>1975302</v>
      </c>
    </row>
    <row r="8" spans="2:3" x14ac:dyDescent="0.25">
      <c r="B8" t="s">
        <v>13</v>
      </c>
      <c r="C8" s="3">
        <f>SUBTOTAL(109,Table2456[Revenue])</f>
        <v>17611434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449359FE4E76F4DA5E078606C6FB132" ma:contentTypeVersion="" ma:contentTypeDescription="Create a new document." ma:contentTypeScope="" ma:versionID="4e5dc9a1cef7e72b0c70c15e21e3cf5b">
  <xsd:schema xmlns:xsd="http://www.w3.org/2001/XMLSchema" xmlns:xs="http://www.w3.org/2001/XMLSchema" xmlns:p="http://schemas.microsoft.com/office/2006/metadata/properties" xmlns:ns2="b49051fe-4646-4981-af49-10bb2dc6861b" targetNamespace="http://schemas.microsoft.com/office/2006/metadata/properties" ma:root="true" ma:fieldsID="8cb98404e8479986d4d3fa8fd5071fe3" ns2:_="">
    <xsd:import namespace="b49051fe-4646-4981-af49-10bb2dc6861b"/>
    <xsd:element name="properties">
      <xsd:complexType>
        <xsd:sequence>
          <xsd:element name="documentManagement">
            <xsd:complexType>
              <xsd:all>
                <xsd:element ref="ns2:Stage-Notes" minOccurs="0"/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49051fe-4646-4981-af49-10bb2dc6861b" elementFormDefault="qualified">
    <xsd:import namespace="http://schemas.microsoft.com/office/2006/documentManagement/types"/>
    <xsd:import namespace="http://schemas.microsoft.com/office/infopath/2007/PartnerControls"/>
    <xsd:element name="Stage-Notes" ma:index="8" nillable="true" ma:displayName="Stage-Notes" ma:description="Optional status notes" ma:internalName="Stage_x002d_Notes">
      <xsd:simpleType>
        <xsd:restriction base="dms:Text">
          <xsd:maxLength value="50"/>
        </xsd:restriction>
      </xsd:simpleType>
    </xsd:element>
    <xsd:element name="SharedWithUsers" ma:index="9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0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Stage-Notes xmlns="b49051fe-4646-4981-af49-10bb2dc6861b" xsi:nil="true"/>
  </documentManagement>
</p:properties>
</file>

<file path=customXml/itemProps1.xml><?xml version="1.0" encoding="utf-8"?>
<ds:datastoreItem xmlns:ds="http://schemas.openxmlformats.org/officeDocument/2006/customXml" ds:itemID="{797CABDA-36B7-4803-BD5A-9FB731697761}"/>
</file>

<file path=customXml/itemProps2.xml><?xml version="1.0" encoding="utf-8"?>
<ds:datastoreItem xmlns:ds="http://schemas.openxmlformats.org/officeDocument/2006/customXml" ds:itemID="{0D1FF181-1F3F-449D-8633-4D4AC9940427}"/>
</file>

<file path=customXml/itemProps3.xml><?xml version="1.0" encoding="utf-8"?>
<ds:datastoreItem xmlns:ds="http://schemas.openxmlformats.org/officeDocument/2006/customXml" ds:itemID="{18C56AF8-132E-4FAA-9017-130832480F7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Fabrikam</vt:lpstr>
      <vt:lpstr>Contoso</vt:lpstr>
      <vt:lpstr>Adventure Works</vt:lpstr>
      <vt:lpstr>Northwind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cp:lastModifiedBy>Curtis Frye</cp:lastModifiedBy>
  <cp:lastPrinted>2010-02-20T18:52:40Z</cp:lastPrinted>
  <dcterms:created xsi:type="dcterms:W3CDTF">2006-07-07T15:34:01Z</dcterms:created>
  <dcterms:modified xsi:type="dcterms:W3CDTF">2012-12-04T10:10:44Z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0x0101007449359FE4E76F4DA5E078606C6FB132</vt:lpwstr>
  </property>
</Properties>
</file>