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ão 1" sheetId="1" r:id="rId4"/>
    <sheet state="visible" name="Questão 2" sheetId="2" r:id="rId5"/>
    <sheet state="visible" name="Questão 3" sheetId="3" r:id="rId6"/>
  </sheets>
  <definedNames/>
  <calcPr/>
  <extLst>
    <ext uri="GoogleSheetsCustomDataVersion1">
      <go:sheetsCustomData xmlns:go="http://customooxmlschemas.google.com/" r:id="rId7" roundtripDataSignature="AMtx7mg69qhwpmyuaM1DcoWfXs4mMMsEQA=="/>
    </ext>
  </extLst>
</workbook>
</file>

<file path=xl/sharedStrings.xml><?xml version="1.0" encoding="utf-8"?>
<sst xmlns="http://schemas.openxmlformats.org/spreadsheetml/2006/main" count="19" uniqueCount="18">
  <si>
    <t>Tábua seleta com período de seleção igual a 3 anos.</t>
  </si>
  <si>
    <t>[x]</t>
  </si>
  <si>
    <r>
      <rPr>
        <rFont val="Calibri"/>
        <color theme="1"/>
      </rPr>
      <t>l</t>
    </r>
    <r>
      <rPr>
        <rFont val="Calibri"/>
        <color theme="1"/>
        <sz val="11.0"/>
        <vertAlign val="subscript"/>
      </rPr>
      <t>[x]</t>
    </r>
  </si>
  <si>
    <r>
      <rPr>
        <rFont val="Calibri"/>
        <color theme="1"/>
      </rPr>
      <t>l</t>
    </r>
    <r>
      <rPr>
        <rFont val="Calibri"/>
        <color theme="1"/>
        <sz val="11.0"/>
        <vertAlign val="subscript"/>
      </rPr>
      <t>[x]+1</t>
    </r>
  </si>
  <si>
    <r>
      <rPr>
        <rFont val="Calibri"/>
        <color theme="1"/>
      </rPr>
      <t>l</t>
    </r>
    <r>
      <rPr>
        <rFont val="Calibri"/>
        <color theme="1"/>
        <sz val="11.0"/>
        <vertAlign val="subscript"/>
      </rPr>
      <t>[x]+2</t>
    </r>
  </si>
  <si>
    <r>
      <rPr>
        <rFont val="Calibri"/>
        <color theme="1"/>
      </rPr>
      <t>l</t>
    </r>
    <r>
      <rPr>
        <rFont val="Calibri"/>
        <color theme="1"/>
        <sz val="11.0"/>
        <vertAlign val="subscript"/>
      </rPr>
      <t>x+3</t>
    </r>
  </si>
  <si>
    <t>x+3</t>
  </si>
  <si>
    <t>x</t>
  </si>
  <si>
    <t>q`(m)x</t>
  </si>
  <si>
    <t>q`(t)x</t>
  </si>
  <si>
    <t>q`(d)x</t>
  </si>
  <si>
    <t>q`(r)x</t>
  </si>
  <si>
    <t>lx(t)</t>
  </si>
  <si>
    <t>d(m)x</t>
  </si>
  <si>
    <t>d(t)x</t>
  </si>
  <si>
    <t>d(d)x</t>
  </si>
  <si>
    <t>d(r)x</t>
  </si>
  <si>
    <t>dx(t)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</si>
</sst>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00_)"/>
    <numFmt numFmtId="166" formatCode="0.0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2" fontId="3" numFmtId="0" xfId="0" applyBorder="1" applyFill="1" applyFont="1"/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horizontal="center"/>
    </xf>
    <xf borderId="1" fillId="0" fontId="3" numFmtId="166" xfId="0" applyBorder="1" applyFont="1" applyNumberFormat="1"/>
    <xf borderId="0" fillId="3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20.0</v>
      </c>
      <c r="B3" s="1">
        <v>946.394</v>
      </c>
      <c r="C3" s="1">
        <v>945.145</v>
      </c>
      <c r="D3" s="1">
        <v>943.671</v>
      </c>
      <c r="E3" s="1">
        <v>942.001</v>
      </c>
      <c r="F3" s="1">
        <v>23.0</v>
      </c>
    </row>
    <row r="4">
      <c r="A4" s="1">
        <v>21.0</v>
      </c>
      <c r="B4" s="1">
        <v>944.71</v>
      </c>
      <c r="C4" s="1">
        <v>943.435</v>
      </c>
      <c r="D4" s="1">
        <v>941.916</v>
      </c>
      <c r="E4" s="1">
        <v>940.202</v>
      </c>
      <c r="F4" s="1">
        <v>24.0</v>
      </c>
    </row>
    <row r="5">
      <c r="A5" s="1">
        <v>22.0</v>
      </c>
      <c r="B5" s="1">
        <v>942.944</v>
      </c>
      <c r="C5" s="1">
        <v>941.652</v>
      </c>
      <c r="D5" s="1">
        <v>940.108</v>
      </c>
      <c r="E5" s="1">
        <v>938.359</v>
      </c>
      <c r="F5" s="1">
        <v>25.0</v>
      </c>
    </row>
    <row r="6">
      <c r="A6" s="1">
        <v>23.0</v>
      </c>
      <c r="B6" s="1">
        <v>941.143</v>
      </c>
      <c r="C6" s="1">
        <v>939.835</v>
      </c>
      <c r="D6" s="1">
        <v>938.265</v>
      </c>
      <c r="E6" s="1">
        <v>936.482</v>
      </c>
      <c r="F6" s="1">
        <v>26.0</v>
      </c>
    </row>
    <row r="7">
      <c r="A7" s="1">
        <v>24.0</v>
      </c>
      <c r="B7" s="1">
        <v>939.279</v>
      </c>
      <c r="C7" s="1">
        <v>937.964</v>
      </c>
      <c r="D7" s="1">
        <v>936.379</v>
      </c>
      <c r="E7" s="1">
        <v>934.572</v>
      </c>
      <c r="F7" s="1">
        <v>27.0</v>
      </c>
    </row>
    <row r="8">
      <c r="A8" s="1">
        <v>25.0</v>
      </c>
      <c r="B8" s="1">
        <v>937.373</v>
      </c>
      <c r="C8" s="1">
        <v>936.061</v>
      </c>
      <c r="D8" s="1">
        <v>934.46</v>
      </c>
      <c r="E8" s="1">
        <v>932.628</v>
      </c>
      <c r="F8" s="1">
        <v>28.0</v>
      </c>
    </row>
    <row r="9">
      <c r="A9" s="1">
        <v>26.0</v>
      </c>
      <c r="B9" s="1">
        <v>935.433</v>
      </c>
      <c r="C9" s="1">
        <v>934.123</v>
      </c>
      <c r="D9" s="1">
        <v>932.507</v>
      </c>
      <c r="E9" s="1">
        <v>930.651</v>
      </c>
      <c r="F9" s="1">
        <v>29.0</v>
      </c>
      <c r="L9" s="2"/>
    </row>
    <row r="10">
      <c r="A10" s="1">
        <v>27.0</v>
      </c>
      <c r="B10" s="1">
        <v>933.467</v>
      </c>
      <c r="C10" s="1">
        <v>932.151</v>
      </c>
      <c r="D10" s="1">
        <v>930.52</v>
      </c>
      <c r="E10" s="1">
        <v>928.631</v>
      </c>
      <c r="F10" s="1">
        <v>30.0</v>
      </c>
    </row>
    <row r="11">
      <c r="A11" s="1">
        <v>28.0</v>
      </c>
      <c r="B11" s="1">
        <v>931.488</v>
      </c>
      <c r="C11" s="1">
        <v>930.156</v>
      </c>
      <c r="D11" s="1">
        <v>928.491</v>
      </c>
      <c r="E11" s="1">
        <v>926.56</v>
      </c>
      <c r="F11" s="1">
        <v>31.0</v>
      </c>
    </row>
    <row r="12">
      <c r="A12" s="1">
        <v>29.0</v>
      </c>
      <c r="B12" s="1">
        <v>929.476</v>
      </c>
      <c r="C12" s="1">
        <v>928.119</v>
      </c>
      <c r="D12" s="1">
        <v>926.421</v>
      </c>
      <c r="E12" s="1">
        <v>924.429</v>
      </c>
      <c r="F12" s="1">
        <v>32.0</v>
      </c>
    </row>
    <row r="13">
      <c r="A13" s="1">
        <v>30.0</v>
      </c>
      <c r="B13" s="1">
        <v>927.422</v>
      </c>
      <c r="C13" s="1">
        <v>926.04</v>
      </c>
      <c r="D13" s="1">
        <v>924.29</v>
      </c>
      <c r="E13" s="1">
        <v>922.22</v>
      </c>
      <c r="F13" s="1">
        <v>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57"/>
    <col customWidth="1" min="3" max="4" width="7.57"/>
    <col customWidth="1" min="5" max="5" width="6.14"/>
    <col customWidth="1" min="6" max="6" width="12.29"/>
    <col customWidth="1" min="7" max="9" width="12.71"/>
    <col customWidth="1" min="10" max="10" width="5.57"/>
    <col customWidth="1" min="11" max="11" width="12.29"/>
    <col customWidth="1" min="12" max="26" width="8.71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4" t="s">
        <v>17</v>
      </c>
    </row>
    <row r="2">
      <c r="A2" s="6">
        <v>20.0</v>
      </c>
      <c r="B2" s="7">
        <v>5.03E-4</v>
      </c>
      <c r="C2" s="8">
        <v>0.2431</v>
      </c>
      <c r="D2" s="6">
        <v>3.0E-4</v>
      </c>
      <c r="E2" s="6">
        <v>0.0</v>
      </c>
      <c r="F2" s="4">
        <v>1000000.0</v>
      </c>
      <c r="G2" s="9">
        <f>(B2-((B2*C2)/2)-((B2*D2)/2)+((B2*C2*D2)/3))*$F2</f>
        <v>441.7971279</v>
      </c>
      <c r="H2" s="9">
        <f t="shared" ref="H2:H47" si="1">(C2-((C2*D2)/2)-((C2*B2)/2)+((C2*D2*B2)/3))*$F2</f>
        <v>243002.4076</v>
      </c>
      <c r="I2" s="9">
        <f t="shared" ref="I2:I47" si="2">(D2-((D2*B2)/2)-((D2*C2)/2)+((D2*B2*C2)/3))*$F2</f>
        <v>263.4717779</v>
      </c>
      <c r="J2" s="1">
        <f t="shared" ref="J2:J47" si="3">E2*F2</f>
        <v>0</v>
      </c>
      <c r="K2" s="1">
        <f t="shared" ref="K2:K47" si="4">SUM(G2:J2)</f>
        <v>243707.6765</v>
      </c>
    </row>
    <row r="3">
      <c r="A3" s="6">
        <v>21.0</v>
      </c>
      <c r="B3" s="7">
        <v>5.22E-4</v>
      </c>
      <c r="C3" s="8">
        <v>0.2245</v>
      </c>
      <c r="D3" s="6">
        <v>3.0E-4</v>
      </c>
      <c r="E3" s="6">
        <v>0.0</v>
      </c>
      <c r="F3" s="1">
        <f t="shared" ref="F3:F47" si="5">F2-K2</f>
        <v>756292.3235</v>
      </c>
      <c r="G3" s="9">
        <f t="shared" ref="G3:G47" si="6">(B3-((B3*C3)/2)-((B3*D3)/2)+((B3*C3*D3)/3))*F3</f>
        <v>350.4196676</v>
      </c>
      <c r="H3" s="9">
        <f t="shared" si="1"/>
        <v>169717.8528</v>
      </c>
      <c r="I3" s="9">
        <f t="shared" si="2"/>
        <v>201.3691983</v>
      </c>
      <c r="J3" s="1">
        <f t="shared" si="3"/>
        <v>0</v>
      </c>
      <c r="K3" s="1">
        <f t="shared" si="4"/>
        <v>170269.6416</v>
      </c>
    </row>
    <row r="4">
      <c r="A4" s="6">
        <v>22.0</v>
      </c>
      <c r="B4" s="7">
        <v>5.44E-4</v>
      </c>
      <c r="C4" s="8">
        <v>0.2071</v>
      </c>
      <c r="D4" s="6">
        <v>3.0E-4</v>
      </c>
      <c r="E4" s="6">
        <v>0.0</v>
      </c>
      <c r="F4" s="1">
        <f t="shared" si="5"/>
        <v>586022.6819</v>
      </c>
      <c r="G4" s="9">
        <f t="shared" si="6"/>
        <v>285.7437609</v>
      </c>
      <c r="H4" s="9">
        <f t="shared" si="1"/>
        <v>121314.0879</v>
      </c>
      <c r="I4" s="9">
        <f t="shared" si="2"/>
        <v>157.5607928</v>
      </c>
      <c r="J4" s="1">
        <f t="shared" si="3"/>
        <v>0</v>
      </c>
      <c r="K4" s="1">
        <f t="shared" si="4"/>
        <v>121757.3924</v>
      </c>
    </row>
    <row r="5">
      <c r="A5" s="6">
        <v>23.0</v>
      </c>
      <c r="B5" s="7">
        <v>5.66E-4</v>
      </c>
      <c r="C5" s="8">
        <v>0.1908</v>
      </c>
      <c r="D5" s="6">
        <v>3.0E-4</v>
      </c>
      <c r="E5" s="6">
        <v>0.0</v>
      </c>
      <c r="F5" s="1">
        <f t="shared" si="5"/>
        <v>464265.2895</v>
      </c>
      <c r="G5" s="9">
        <f t="shared" si="6"/>
        <v>237.6710972</v>
      </c>
      <c r="H5" s="9">
        <f t="shared" si="1"/>
        <v>88543.46632</v>
      </c>
      <c r="I5" s="9">
        <f t="shared" si="2"/>
        <v>125.9579119</v>
      </c>
      <c r="J5" s="1">
        <f t="shared" si="3"/>
        <v>0</v>
      </c>
      <c r="K5" s="1">
        <f t="shared" si="4"/>
        <v>88907.09532</v>
      </c>
    </row>
    <row r="6">
      <c r="A6" s="6">
        <v>24.0</v>
      </c>
      <c r="B6" s="7">
        <v>5.91E-4</v>
      </c>
      <c r="C6" s="8">
        <v>0.1757</v>
      </c>
      <c r="D6" s="6">
        <v>3.0E-4</v>
      </c>
      <c r="E6" s="6">
        <v>0.0</v>
      </c>
      <c r="F6" s="1">
        <f t="shared" si="5"/>
        <v>375358.1941</v>
      </c>
      <c r="G6" s="9">
        <f t="shared" si="6"/>
        <v>202.3189614</v>
      </c>
      <c r="H6" s="9">
        <f t="shared" si="1"/>
        <v>65921.05769</v>
      </c>
      <c r="I6" s="9">
        <f t="shared" si="2"/>
        <v>102.6855152</v>
      </c>
      <c r="J6" s="1">
        <f t="shared" si="3"/>
        <v>0</v>
      </c>
      <c r="K6" s="1">
        <f t="shared" si="4"/>
        <v>66226.06216</v>
      </c>
    </row>
    <row r="7">
      <c r="A7" s="6">
        <v>25.0</v>
      </c>
      <c r="B7" s="7">
        <v>6.19E-4</v>
      </c>
      <c r="C7" s="8">
        <v>0.1616</v>
      </c>
      <c r="D7" s="6">
        <v>3.0E-4</v>
      </c>
      <c r="E7" s="6">
        <v>0.0</v>
      </c>
      <c r="F7" s="1">
        <f t="shared" si="5"/>
        <v>309132.132</v>
      </c>
      <c r="G7" s="9">
        <f t="shared" si="6"/>
        <v>175.8658736</v>
      </c>
      <c r="H7" s="9">
        <f t="shared" si="1"/>
        <v>49932.80095</v>
      </c>
      <c r="I7" s="9">
        <f t="shared" si="2"/>
        <v>85.22066605</v>
      </c>
      <c r="J7" s="1">
        <f t="shared" si="3"/>
        <v>0</v>
      </c>
      <c r="K7" s="1">
        <f t="shared" si="4"/>
        <v>50193.88749</v>
      </c>
    </row>
    <row r="8">
      <c r="A8" s="6">
        <v>26.0</v>
      </c>
      <c r="B8" s="7">
        <v>6.5E-4</v>
      </c>
      <c r="C8" s="8">
        <v>0.1486</v>
      </c>
      <c r="D8" s="6">
        <v>3.0E-4</v>
      </c>
      <c r="E8" s="6">
        <v>0.0</v>
      </c>
      <c r="F8" s="1">
        <f t="shared" si="5"/>
        <v>258938.2445</v>
      </c>
      <c r="G8" s="9">
        <f t="shared" si="6"/>
        <v>155.781691</v>
      </c>
      <c r="H8" s="9">
        <f t="shared" si="1"/>
        <v>38459.94847</v>
      </c>
      <c r="I8" s="9">
        <f t="shared" si="2"/>
        <v>71.88699448</v>
      </c>
      <c r="J8" s="1">
        <f t="shared" si="3"/>
        <v>0</v>
      </c>
      <c r="K8" s="1">
        <f t="shared" si="4"/>
        <v>38687.61716</v>
      </c>
    </row>
    <row r="9">
      <c r="A9" s="6">
        <v>27.0</v>
      </c>
      <c r="B9" s="7">
        <v>6.84E-4</v>
      </c>
      <c r="C9" s="8">
        <v>0.1365</v>
      </c>
      <c r="D9" s="6">
        <v>3.0E-4</v>
      </c>
      <c r="E9" s="6">
        <v>0.0</v>
      </c>
      <c r="F9" s="1">
        <f t="shared" si="5"/>
        <v>220250.6273</v>
      </c>
      <c r="G9" s="9">
        <f t="shared" si="6"/>
        <v>140.3489277</v>
      </c>
      <c r="H9" s="9">
        <f t="shared" si="1"/>
        <v>30049.42109</v>
      </c>
      <c r="I9" s="9">
        <f t="shared" si="2"/>
        <v>61.54501528</v>
      </c>
      <c r="J9" s="1">
        <f t="shared" si="3"/>
        <v>0</v>
      </c>
      <c r="K9" s="1">
        <f t="shared" si="4"/>
        <v>30251.31504</v>
      </c>
    </row>
    <row r="10">
      <c r="A10" s="6">
        <v>28.0</v>
      </c>
      <c r="B10" s="7">
        <v>7.22E-4</v>
      </c>
      <c r="C10" s="8">
        <v>0.1254</v>
      </c>
      <c r="D10" s="6">
        <v>3.0E-4</v>
      </c>
      <c r="E10" s="6">
        <v>0.0</v>
      </c>
      <c r="F10" s="1">
        <f t="shared" si="5"/>
        <v>189999.3123</v>
      </c>
      <c r="G10" s="9">
        <f t="shared" si="6"/>
        <v>128.5594919</v>
      </c>
      <c r="H10" s="9">
        <f t="shared" si="1"/>
        <v>23813.74044</v>
      </c>
      <c r="I10" s="9">
        <f t="shared" si="2"/>
        <v>53.40704993</v>
      </c>
      <c r="J10" s="1">
        <f t="shared" si="3"/>
        <v>0</v>
      </c>
      <c r="K10" s="1">
        <f t="shared" si="4"/>
        <v>23995.70698</v>
      </c>
    </row>
    <row r="11">
      <c r="A11" s="6">
        <v>29.0</v>
      </c>
      <c r="B11" s="7">
        <v>7.63E-4</v>
      </c>
      <c r="C11" s="8">
        <v>0.1152</v>
      </c>
      <c r="D11" s="6">
        <v>3.0E-4</v>
      </c>
      <c r="E11" s="6">
        <v>0.0</v>
      </c>
      <c r="F11" s="1">
        <f t="shared" si="5"/>
        <v>166003.6053</v>
      </c>
      <c r="G11" s="9">
        <f t="shared" si="6"/>
        <v>119.3475516</v>
      </c>
      <c r="H11" s="9">
        <f t="shared" si="1"/>
        <v>19113.45259</v>
      </c>
      <c r="I11" s="9">
        <f t="shared" si="2"/>
        <v>46.91499931</v>
      </c>
      <c r="J11" s="1">
        <f t="shared" si="3"/>
        <v>0</v>
      </c>
      <c r="K11" s="1">
        <f t="shared" si="4"/>
        <v>19279.71514</v>
      </c>
    </row>
    <row r="12">
      <c r="A12" s="6">
        <v>30.0</v>
      </c>
      <c r="B12" s="7">
        <v>8.09E-4</v>
      </c>
      <c r="C12" s="8">
        <v>0.1059</v>
      </c>
      <c r="D12" s="6">
        <v>4.0E-4</v>
      </c>
      <c r="E12" s="6">
        <v>0.0</v>
      </c>
      <c r="F12" s="1">
        <f t="shared" si="5"/>
        <v>146723.8902</v>
      </c>
      <c r="G12" s="9">
        <f t="shared" si="6"/>
        <v>112.392418</v>
      </c>
      <c r="H12" s="9">
        <f t="shared" si="1"/>
        <v>15528.66889</v>
      </c>
      <c r="I12" s="9">
        <f t="shared" si="2"/>
        <v>55.55988018</v>
      </c>
      <c r="J12" s="1">
        <f t="shared" si="3"/>
        <v>0</v>
      </c>
      <c r="K12" s="1">
        <f t="shared" si="4"/>
        <v>15696.62119</v>
      </c>
    </row>
    <row r="13">
      <c r="A13" s="6">
        <v>31.0</v>
      </c>
      <c r="B13" s="7">
        <v>8.6E-4</v>
      </c>
      <c r="C13" s="8">
        <v>0.0974</v>
      </c>
      <c r="D13" s="6">
        <v>4.0E-4</v>
      </c>
      <c r="E13" s="6">
        <v>0.0</v>
      </c>
      <c r="F13" s="1">
        <f t="shared" si="5"/>
        <v>131027.269</v>
      </c>
      <c r="G13" s="9">
        <f t="shared" si="6"/>
        <v>107.1746939</v>
      </c>
      <c r="H13" s="9">
        <f t="shared" si="1"/>
        <v>12754.01737</v>
      </c>
      <c r="I13" s="9">
        <f t="shared" si="2"/>
        <v>49.83742308</v>
      </c>
      <c r="J13" s="1">
        <f t="shared" si="3"/>
        <v>0</v>
      </c>
      <c r="K13" s="1">
        <f t="shared" si="4"/>
        <v>12911.02948</v>
      </c>
    </row>
    <row r="14">
      <c r="A14" s="6">
        <v>32.0</v>
      </c>
      <c r="B14" s="7">
        <v>9.16E-4</v>
      </c>
      <c r="C14" s="8">
        <v>0.0896</v>
      </c>
      <c r="D14" s="6">
        <v>4.0E-4</v>
      </c>
      <c r="E14" s="6">
        <v>0.0</v>
      </c>
      <c r="F14" s="1">
        <f t="shared" si="5"/>
        <v>118116.2395</v>
      </c>
      <c r="G14" s="9">
        <f t="shared" si="6"/>
        <v>103.3270165</v>
      </c>
      <c r="H14" s="9">
        <f t="shared" si="1"/>
        <v>10576.2526</v>
      </c>
      <c r="I14" s="9">
        <f t="shared" si="2"/>
        <v>45.10950645</v>
      </c>
      <c r="J14" s="1">
        <f t="shared" si="3"/>
        <v>0</v>
      </c>
      <c r="K14" s="1">
        <f t="shared" si="4"/>
        <v>10724.68912</v>
      </c>
    </row>
    <row r="15">
      <c r="A15" s="6">
        <v>33.0</v>
      </c>
      <c r="B15" s="7">
        <v>9.78E-4</v>
      </c>
      <c r="C15" s="8">
        <v>0.0827</v>
      </c>
      <c r="D15" s="6">
        <v>4.0E-4</v>
      </c>
      <c r="E15" s="6">
        <v>0.0</v>
      </c>
      <c r="F15" s="1">
        <f t="shared" si="5"/>
        <v>107391.5504</v>
      </c>
      <c r="G15" s="9">
        <f t="shared" si="6"/>
        <v>100.6661421</v>
      </c>
      <c r="H15" s="9">
        <f t="shared" si="1"/>
        <v>8875.163171</v>
      </c>
      <c r="I15" s="9">
        <f t="shared" si="2"/>
        <v>41.16051624</v>
      </c>
      <c r="J15" s="1">
        <f t="shared" si="3"/>
        <v>0</v>
      </c>
      <c r="K15" s="1">
        <f t="shared" si="4"/>
        <v>9016.98983</v>
      </c>
    </row>
    <row r="16">
      <c r="A16" s="6">
        <v>34.0</v>
      </c>
      <c r="B16" s="7">
        <v>0.001046</v>
      </c>
      <c r="C16" s="8">
        <v>0.0764</v>
      </c>
      <c r="D16" s="6">
        <v>4.0E-4</v>
      </c>
      <c r="E16" s="6">
        <v>0.0</v>
      </c>
      <c r="F16" s="1">
        <f t="shared" si="5"/>
        <v>98374.56054</v>
      </c>
      <c r="G16" s="9">
        <f t="shared" si="6"/>
        <v>98.94948659</v>
      </c>
      <c r="H16" s="9">
        <f t="shared" si="1"/>
        <v>7510.383539</v>
      </c>
      <c r="I16" s="9">
        <f t="shared" si="2"/>
        <v>37.82712918</v>
      </c>
      <c r="J16" s="1">
        <f t="shared" si="3"/>
        <v>0</v>
      </c>
      <c r="K16" s="1">
        <f t="shared" si="4"/>
        <v>7647.160154</v>
      </c>
    </row>
    <row r="17">
      <c r="A17" s="6">
        <v>35.0</v>
      </c>
      <c r="B17" s="7">
        <v>0.001122</v>
      </c>
      <c r="C17" s="8">
        <v>0.0708</v>
      </c>
      <c r="D17" s="6">
        <v>4.0E-4</v>
      </c>
      <c r="E17" s="6">
        <v>0.0</v>
      </c>
      <c r="F17" s="1">
        <f t="shared" si="5"/>
        <v>90727.40039</v>
      </c>
      <c r="G17" s="9">
        <f t="shared" si="6"/>
        <v>98.17316149</v>
      </c>
      <c r="H17" s="9">
        <f t="shared" si="1"/>
        <v>6418.612625</v>
      </c>
      <c r="I17" s="9">
        <f t="shared" si="2"/>
        <v>34.98686189</v>
      </c>
      <c r="J17" s="1">
        <f t="shared" si="3"/>
        <v>0</v>
      </c>
      <c r="K17" s="1">
        <f t="shared" si="4"/>
        <v>6551.772649</v>
      </c>
    </row>
    <row r="18">
      <c r="A18" s="6">
        <v>36.0</v>
      </c>
      <c r="B18" s="7">
        <v>0.001204</v>
      </c>
      <c r="C18" s="8">
        <v>0.0658</v>
      </c>
      <c r="D18" s="6">
        <v>5.0E-4</v>
      </c>
      <c r="E18" s="6">
        <v>0.0</v>
      </c>
      <c r="F18" s="1">
        <f t="shared" si="5"/>
        <v>84175.62774</v>
      </c>
      <c r="G18" s="9">
        <f t="shared" si="6"/>
        <v>97.98889909</v>
      </c>
      <c r="H18" s="9">
        <f t="shared" si="1"/>
        <v>5534.038397</v>
      </c>
      <c r="I18" s="9">
        <f t="shared" si="2"/>
        <v>40.67889937</v>
      </c>
      <c r="J18" s="1">
        <f t="shared" si="3"/>
        <v>0</v>
      </c>
      <c r="K18" s="1">
        <f t="shared" si="4"/>
        <v>5672.706195</v>
      </c>
    </row>
    <row r="19">
      <c r="A19" s="6">
        <v>37.0</v>
      </c>
      <c r="B19" s="7">
        <v>0.001295</v>
      </c>
      <c r="C19" s="8">
        <v>0.0614</v>
      </c>
      <c r="D19" s="6">
        <v>6.0E-4</v>
      </c>
      <c r="E19" s="6">
        <v>0.0</v>
      </c>
      <c r="F19" s="1">
        <f t="shared" si="5"/>
        <v>78502.92155</v>
      </c>
      <c r="G19" s="9">
        <f t="shared" si="6"/>
        <v>98.51103202</v>
      </c>
      <c r="H19" s="9">
        <f t="shared" si="1"/>
        <v>4815.513606</v>
      </c>
      <c r="I19" s="9">
        <f t="shared" si="2"/>
        <v>45.62647913</v>
      </c>
      <c r="J19" s="1">
        <f t="shared" si="3"/>
        <v>0</v>
      </c>
      <c r="K19" s="1">
        <f t="shared" si="4"/>
        <v>4959.651117</v>
      </c>
    </row>
    <row r="20">
      <c r="A20" s="6">
        <v>38.0</v>
      </c>
      <c r="B20" s="7">
        <v>0.001397</v>
      </c>
      <c r="C20" s="8">
        <v>0.0575</v>
      </c>
      <c r="D20" s="6">
        <v>7.0E-4</v>
      </c>
      <c r="E20" s="6">
        <v>0.0</v>
      </c>
      <c r="F20" s="1">
        <f t="shared" si="5"/>
        <v>73543.27043</v>
      </c>
      <c r="G20" s="9">
        <f t="shared" si="6"/>
        <v>99.75159471</v>
      </c>
      <c r="H20" s="9">
        <f t="shared" si="1"/>
        <v>4224.305596</v>
      </c>
      <c r="I20" s="9">
        <f t="shared" si="2"/>
        <v>49.96565043</v>
      </c>
      <c r="J20" s="1">
        <f t="shared" si="3"/>
        <v>0</v>
      </c>
      <c r="K20" s="1">
        <f t="shared" si="4"/>
        <v>4374.022841</v>
      </c>
    </row>
    <row r="21" ht="15.75" customHeight="1">
      <c r="A21" s="6">
        <v>39.0</v>
      </c>
      <c r="B21" s="7">
        <v>0.001509</v>
      </c>
      <c r="C21" s="8">
        <v>0.0541</v>
      </c>
      <c r="D21" s="6">
        <v>8.0E-4</v>
      </c>
      <c r="E21" s="6">
        <v>0.0</v>
      </c>
      <c r="F21" s="1">
        <f t="shared" si="5"/>
        <v>69169.24759</v>
      </c>
      <c r="G21" s="9">
        <f t="shared" si="6"/>
        <v>101.5127684</v>
      </c>
      <c r="H21" s="9">
        <f t="shared" si="1"/>
        <v>3737.737596</v>
      </c>
      <c r="I21" s="9">
        <f t="shared" si="2"/>
        <v>53.7983308</v>
      </c>
      <c r="J21" s="1">
        <f t="shared" si="3"/>
        <v>0</v>
      </c>
      <c r="K21" s="1">
        <f t="shared" si="4"/>
        <v>3893.048696</v>
      </c>
    </row>
    <row r="22" ht="15.75" customHeight="1">
      <c r="A22" s="6">
        <v>40.0</v>
      </c>
      <c r="B22" s="7">
        <v>0.001633</v>
      </c>
      <c r="C22" s="8">
        <v>0.0512</v>
      </c>
      <c r="D22" s="6">
        <v>9.0E-4</v>
      </c>
      <c r="E22" s="6">
        <v>0.0</v>
      </c>
      <c r="F22" s="1">
        <f t="shared" si="5"/>
        <v>65276.19889</v>
      </c>
      <c r="G22" s="9">
        <f t="shared" si="6"/>
        <v>103.8208435</v>
      </c>
      <c r="H22" s="9">
        <f t="shared" si="1"/>
        <v>3337.910199</v>
      </c>
      <c r="I22" s="9">
        <f t="shared" si="2"/>
        <v>57.19828448</v>
      </c>
      <c r="J22" s="1">
        <f t="shared" si="3"/>
        <v>0</v>
      </c>
      <c r="K22" s="1">
        <f t="shared" si="4"/>
        <v>3498.929327</v>
      </c>
    </row>
    <row r="23" ht="15.75" customHeight="1">
      <c r="A23" s="6">
        <v>41.0</v>
      </c>
      <c r="B23" s="7">
        <v>0.001789</v>
      </c>
      <c r="C23" s="8">
        <v>0.0487</v>
      </c>
      <c r="D23" s="6">
        <v>0.001</v>
      </c>
      <c r="E23" s="6">
        <v>0.0</v>
      </c>
      <c r="F23" s="1">
        <f t="shared" si="5"/>
        <v>61777.26957</v>
      </c>
      <c r="G23" s="9">
        <f t="shared" si="6"/>
        <v>107.7749189</v>
      </c>
      <c r="H23" s="9">
        <f t="shared" si="1"/>
        <v>3004.359395</v>
      </c>
      <c r="I23" s="9">
        <f t="shared" si="2"/>
        <v>60.21952739</v>
      </c>
      <c r="J23" s="1">
        <f t="shared" si="3"/>
        <v>0</v>
      </c>
      <c r="K23" s="1">
        <f t="shared" si="4"/>
        <v>3172.353841</v>
      </c>
    </row>
    <row r="24" ht="15.75" customHeight="1">
      <c r="A24" s="6">
        <v>42.0</v>
      </c>
      <c r="B24" s="7">
        <v>0.002</v>
      </c>
      <c r="C24" s="8">
        <v>0.0466</v>
      </c>
      <c r="D24" s="6">
        <v>0.0012</v>
      </c>
      <c r="E24" s="6">
        <v>0.0</v>
      </c>
      <c r="F24" s="1">
        <f t="shared" si="5"/>
        <v>58604.91573</v>
      </c>
      <c r="G24" s="9">
        <f t="shared" si="6"/>
        <v>114.4107013</v>
      </c>
      <c r="H24" s="9">
        <f t="shared" si="1"/>
        <v>2726.621675</v>
      </c>
      <c r="I24" s="9">
        <f t="shared" si="2"/>
        <v>68.61916432</v>
      </c>
      <c r="J24" s="1">
        <f t="shared" si="3"/>
        <v>0</v>
      </c>
      <c r="K24" s="1">
        <f t="shared" si="4"/>
        <v>2909.651541</v>
      </c>
    </row>
    <row r="25" ht="15.75" customHeight="1">
      <c r="A25" s="6">
        <v>43.0</v>
      </c>
      <c r="B25" s="7">
        <v>0.00226</v>
      </c>
      <c r="C25" s="8">
        <v>0.0448</v>
      </c>
      <c r="D25" s="6">
        <v>0.0014</v>
      </c>
      <c r="E25" s="6">
        <v>0.0</v>
      </c>
      <c r="F25" s="1">
        <f t="shared" si="5"/>
        <v>55695.26418</v>
      </c>
      <c r="G25" s="9">
        <f t="shared" si="6"/>
        <v>122.9663016</v>
      </c>
      <c r="H25" s="9">
        <f t="shared" si="1"/>
        <v>2490.584346</v>
      </c>
      <c r="I25" s="9">
        <f t="shared" si="2"/>
        <v>76.14128801</v>
      </c>
      <c r="J25" s="1">
        <f t="shared" si="3"/>
        <v>0</v>
      </c>
      <c r="K25" s="1">
        <f t="shared" si="4"/>
        <v>2689.691936</v>
      </c>
    </row>
    <row r="26" ht="15.75" customHeight="1">
      <c r="A26" s="6">
        <v>44.0</v>
      </c>
      <c r="B26" s="7">
        <v>0.002569</v>
      </c>
      <c r="C26" s="8">
        <v>0.0433</v>
      </c>
      <c r="D26" s="6">
        <v>0.0016</v>
      </c>
      <c r="E26" s="6">
        <v>0.0</v>
      </c>
      <c r="F26" s="1">
        <f t="shared" si="5"/>
        <v>53005.57225</v>
      </c>
      <c r="G26" s="9">
        <f t="shared" si="6"/>
        <v>133.1174137</v>
      </c>
      <c r="H26" s="9">
        <f t="shared" si="1"/>
        <v>2290.360201</v>
      </c>
      <c r="I26" s="9">
        <f t="shared" si="2"/>
        <v>82.86701017</v>
      </c>
      <c r="J26" s="1">
        <f t="shared" si="3"/>
        <v>0</v>
      </c>
      <c r="K26" s="1">
        <f t="shared" si="4"/>
        <v>2506.344625</v>
      </c>
    </row>
    <row r="27" ht="15.75" customHeight="1">
      <c r="A27" s="6">
        <v>45.0</v>
      </c>
      <c r="B27" s="7">
        <v>0.002922</v>
      </c>
      <c r="C27" s="8">
        <v>0.0421</v>
      </c>
      <c r="D27" s="6">
        <v>0.0018</v>
      </c>
      <c r="E27" s="6">
        <v>0.0</v>
      </c>
      <c r="F27" s="1">
        <f t="shared" si="5"/>
        <v>50499.22762</v>
      </c>
      <c r="G27" s="9">
        <f t="shared" si="6"/>
        <v>144.323556</v>
      </c>
      <c r="H27" s="9">
        <f t="shared" si="1"/>
        <v>2121.001683</v>
      </c>
      <c r="I27" s="9">
        <f t="shared" si="2"/>
        <v>88.85611845</v>
      </c>
      <c r="J27" s="1">
        <f t="shared" si="3"/>
        <v>0</v>
      </c>
      <c r="K27" s="1">
        <f t="shared" si="4"/>
        <v>2354.181357</v>
      </c>
    </row>
    <row r="28" ht="15.75" customHeight="1">
      <c r="A28" s="6">
        <v>46.0</v>
      </c>
      <c r="B28" s="7">
        <v>0.003318</v>
      </c>
      <c r="C28" s="8">
        <v>0.041</v>
      </c>
      <c r="D28" s="6">
        <v>0.002</v>
      </c>
      <c r="E28" s="6">
        <v>0.0</v>
      </c>
      <c r="F28" s="1">
        <f t="shared" si="5"/>
        <v>48145.04627</v>
      </c>
      <c r="G28" s="9">
        <f t="shared" si="6"/>
        <v>156.3151067</v>
      </c>
      <c r="H28" s="9">
        <f t="shared" si="1"/>
        <v>1968.702538</v>
      </c>
      <c r="I28" s="9">
        <f t="shared" si="2"/>
        <v>94.16076674</v>
      </c>
      <c r="J28" s="1">
        <f t="shared" si="3"/>
        <v>0</v>
      </c>
      <c r="K28" s="1">
        <f t="shared" si="4"/>
        <v>2219.178412</v>
      </c>
    </row>
    <row r="29" ht="15.75" customHeight="1">
      <c r="A29" s="6">
        <v>47.0</v>
      </c>
      <c r="B29" s="7">
        <v>0.003754</v>
      </c>
      <c r="C29" s="8">
        <v>0.0402</v>
      </c>
      <c r="D29" s="6">
        <v>0.0022</v>
      </c>
      <c r="E29" s="6">
        <v>0.0</v>
      </c>
      <c r="F29" s="1">
        <f t="shared" si="5"/>
        <v>45925.86785</v>
      </c>
      <c r="G29" s="9">
        <f t="shared" si="6"/>
        <v>168.7557894</v>
      </c>
      <c r="H29" s="9">
        <f t="shared" si="1"/>
        <v>1840.728774</v>
      </c>
      <c r="I29" s="9">
        <f t="shared" si="2"/>
        <v>98.82150364</v>
      </c>
      <c r="J29" s="1">
        <f t="shared" si="3"/>
        <v>0</v>
      </c>
      <c r="K29" s="1">
        <f t="shared" si="4"/>
        <v>2108.306067</v>
      </c>
    </row>
    <row r="30" ht="15.75" customHeight="1">
      <c r="A30" s="6">
        <v>48.0</v>
      </c>
      <c r="B30" s="7">
        <v>0.004228</v>
      </c>
      <c r="C30" s="8">
        <v>0.0394</v>
      </c>
      <c r="D30" s="6">
        <v>0.0025</v>
      </c>
      <c r="E30" s="6">
        <v>0.0</v>
      </c>
      <c r="F30" s="1">
        <f t="shared" si="5"/>
        <v>43817.56179</v>
      </c>
      <c r="G30" s="9">
        <f t="shared" si="6"/>
        <v>181.3855233</v>
      </c>
      <c r="H30" s="9">
        <f t="shared" si="1"/>
        <v>1720.610367</v>
      </c>
      <c r="I30" s="9">
        <f t="shared" si="2"/>
        <v>107.1603965</v>
      </c>
      <c r="J30" s="1">
        <f t="shared" si="3"/>
        <v>0</v>
      </c>
      <c r="K30" s="1">
        <f t="shared" si="4"/>
        <v>2009.156287</v>
      </c>
    </row>
    <row r="31" ht="15.75" customHeight="1">
      <c r="A31" s="6">
        <v>49.0</v>
      </c>
      <c r="B31" s="7">
        <v>0.00474</v>
      </c>
      <c r="C31" s="8">
        <v>0.0388</v>
      </c>
      <c r="D31" s="6">
        <v>0.0028</v>
      </c>
      <c r="E31" s="6">
        <v>0.0</v>
      </c>
      <c r="F31" s="1">
        <f t="shared" si="5"/>
        <v>41808.4055</v>
      </c>
      <c r="G31" s="9">
        <f t="shared" si="6"/>
        <v>194.0570442</v>
      </c>
      <c r="H31" s="9">
        <f t="shared" si="1"/>
        <v>1616.057744</v>
      </c>
      <c r="I31" s="9">
        <f t="shared" si="2"/>
        <v>114.5222387</v>
      </c>
      <c r="J31" s="1">
        <f t="shared" si="3"/>
        <v>0</v>
      </c>
      <c r="K31" s="1">
        <f t="shared" si="4"/>
        <v>1924.637026</v>
      </c>
    </row>
    <row r="32" ht="15.75" customHeight="1">
      <c r="A32" s="6">
        <v>50.0</v>
      </c>
      <c r="B32" s="7">
        <v>0.005285</v>
      </c>
      <c r="C32" s="8">
        <v>0.0382</v>
      </c>
      <c r="D32" s="6">
        <v>0.0031</v>
      </c>
      <c r="E32" s="6">
        <v>0.0</v>
      </c>
      <c r="F32" s="1">
        <f t="shared" si="5"/>
        <v>39883.76847</v>
      </c>
      <c r="G32" s="9">
        <f t="shared" si="6"/>
        <v>206.4413118</v>
      </c>
      <c r="H32" s="9">
        <f t="shared" si="1"/>
        <v>1517.180751</v>
      </c>
      <c r="I32" s="9">
        <f t="shared" si="2"/>
        <v>120.9597669</v>
      </c>
      <c r="J32" s="1">
        <f t="shared" si="3"/>
        <v>0</v>
      </c>
      <c r="K32" s="1">
        <f t="shared" si="4"/>
        <v>1844.58183</v>
      </c>
    </row>
    <row r="33" ht="15.75" customHeight="1">
      <c r="A33" s="6">
        <v>51.0</v>
      </c>
      <c r="B33" s="7">
        <v>0.005867</v>
      </c>
      <c r="C33" s="8">
        <v>0.0376</v>
      </c>
      <c r="D33" s="6">
        <v>0.0034</v>
      </c>
      <c r="E33" s="6">
        <v>0.0</v>
      </c>
      <c r="F33" s="1">
        <f t="shared" si="5"/>
        <v>38039.18664</v>
      </c>
      <c r="G33" s="9">
        <f t="shared" si="6"/>
        <v>218.6103122</v>
      </c>
      <c r="H33" s="9">
        <f t="shared" si="1"/>
        <v>1423.655756</v>
      </c>
      <c r="I33" s="9">
        <f t="shared" si="2"/>
        <v>126.531881</v>
      </c>
      <c r="J33" s="1">
        <f t="shared" si="3"/>
        <v>0</v>
      </c>
      <c r="K33" s="1">
        <f t="shared" si="4"/>
        <v>1768.797949</v>
      </c>
    </row>
    <row r="34" ht="15.75" customHeight="1">
      <c r="A34" s="6">
        <v>52.0</v>
      </c>
      <c r="B34" s="7">
        <v>0.00648</v>
      </c>
      <c r="C34" s="8">
        <v>0.037</v>
      </c>
      <c r="D34" s="6">
        <v>0.0038</v>
      </c>
      <c r="E34" s="6">
        <v>0.0</v>
      </c>
      <c r="F34" s="1">
        <f t="shared" si="5"/>
        <v>36270.38869</v>
      </c>
      <c r="G34" s="9">
        <f t="shared" si="6"/>
        <v>230.2484787</v>
      </c>
      <c r="H34" s="9">
        <f t="shared" si="1"/>
        <v>1335.117494</v>
      </c>
      <c r="I34" s="9">
        <f t="shared" si="2"/>
        <v>134.8421229</v>
      </c>
      <c r="J34" s="1">
        <f t="shared" si="3"/>
        <v>0</v>
      </c>
      <c r="K34" s="1">
        <f t="shared" si="4"/>
        <v>1700.208096</v>
      </c>
    </row>
    <row r="35" ht="15.75" customHeight="1">
      <c r="A35" s="6">
        <v>53.0</v>
      </c>
      <c r="B35" s="7">
        <v>0.007127</v>
      </c>
      <c r="C35" s="8">
        <v>0.0362</v>
      </c>
      <c r="D35" s="6">
        <v>0.0042</v>
      </c>
      <c r="E35" s="6">
        <v>0.0</v>
      </c>
      <c r="F35" s="1">
        <f t="shared" si="5"/>
        <v>34570.1806</v>
      </c>
      <c r="G35" s="9">
        <f t="shared" si="6"/>
        <v>241.4172539</v>
      </c>
      <c r="H35" s="9">
        <f t="shared" si="1"/>
        <v>1244.365491</v>
      </c>
      <c r="I35" s="9">
        <f t="shared" si="2"/>
        <v>142.0618185</v>
      </c>
      <c r="J35" s="1">
        <f t="shared" si="3"/>
        <v>0</v>
      </c>
      <c r="K35" s="1">
        <f t="shared" si="4"/>
        <v>1627.844563</v>
      </c>
    </row>
    <row r="36" ht="15.75" customHeight="1">
      <c r="A36" s="6">
        <v>54.0</v>
      </c>
      <c r="B36" s="7">
        <v>0.007806</v>
      </c>
      <c r="C36" s="8">
        <v>0.0354</v>
      </c>
      <c r="D36" s="6">
        <v>0.0046</v>
      </c>
      <c r="E36" s="6">
        <v>0.0</v>
      </c>
      <c r="F36" s="1">
        <f t="shared" si="5"/>
        <v>32942.33604</v>
      </c>
      <c r="G36" s="9">
        <f t="shared" si="6"/>
        <v>252.0188756</v>
      </c>
      <c r="H36" s="9">
        <f t="shared" si="1"/>
        <v>1158.938971</v>
      </c>
      <c r="I36" s="9">
        <f t="shared" si="2"/>
        <v>148.2750986</v>
      </c>
      <c r="J36" s="1">
        <f t="shared" si="3"/>
        <v>0</v>
      </c>
      <c r="K36" s="1">
        <f t="shared" si="4"/>
        <v>1559.232945</v>
      </c>
    </row>
    <row r="37" ht="15.75" customHeight="1">
      <c r="A37" s="6">
        <v>55.0</v>
      </c>
      <c r="B37" s="7">
        <v>0.008519</v>
      </c>
      <c r="C37" s="8">
        <v>0.0</v>
      </c>
      <c r="D37" s="6">
        <v>0.005</v>
      </c>
      <c r="E37" s="6">
        <v>0.0</v>
      </c>
      <c r="F37" s="1">
        <f t="shared" si="5"/>
        <v>31383.10309</v>
      </c>
      <c r="G37" s="9">
        <f t="shared" si="6"/>
        <v>266.6842736</v>
      </c>
      <c r="H37" s="9">
        <f t="shared" si="1"/>
        <v>0</v>
      </c>
      <c r="I37" s="9">
        <f t="shared" si="2"/>
        <v>156.2471338</v>
      </c>
      <c r="J37" s="1">
        <f t="shared" si="3"/>
        <v>0</v>
      </c>
      <c r="K37" s="1">
        <f t="shared" si="4"/>
        <v>422.9314074</v>
      </c>
    </row>
    <row r="38" ht="15.75" customHeight="1">
      <c r="A38" s="6">
        <v>56.0</v>
      </c>
      <c r="B38" s="7">
        <v>0.009262</v>
      </c>
      <c r="C38" s="8">
        <v>0.0</v>
      </c>
      <c r="D38" s="6">
        <v>0.0054</v>
      </c>
      <c r="E38" s="6">
        <v>0.0</v>
      </c>
      <c r="F38" s="1">
        <f t="shared" si="5"/>
        <v>30960.17168</v>
      </c>
      <c r="G38" s="9">
        <f t="shared" si="6"/>
        <v>285.9788767</v>
      </c>
      <c r="H38" s="9">
        <f t="shared" si="1"/>
        <v>0</v>
      </c>
      <c r="I38" s="9">
        <f t="shared" si="2"/>
        <v>166.4106937</v>
      </c>
      <c r="J38" s="1">
        <f t="shared" si="3"/>
        <v>0</v>
      </c>
      <c r="K38" s="1">
        <f t="shared" si="4"/>
        <v>452.3895704</v>
      </c>
    </row>
    <row r="39" ht="15.75" customHeight="1">
      <c r="A39" s="6">
        <v>57.0</v>
      </c>
      <c r="B39" s="7">
        <v>0.010039</v>
      </c>
      <c r="C39" s="8">
        <v>0.0</v>
      </c>
      <c r="D39" s="6">
        <v>0.006</v>
      </c>
      <c r="E39" s="6">
        <v>0.0</v>
      </c>
      <c r="F39" s="1">
        <f t="shared" si="5"/>
        <v>30507.78211</v>
      </c>
      <c r="G39" s="9">
        <f t="shared" si="6"/>
        <v>305.3488218</v>
      </c>
      <c r="H39" s="9">
        <f t="shared" si="1"/>
        <v>0</v>
      </c>
      <c r="I39" s="9">
        <f t="shared" si="2"/>
        <v>182.1278898</v>
      </c>
      <c r="J39" s="1">
        <f t="shared" si="3"/>
        <v>0</v>
      </c>
      <c r="K39" s="1">
        <f t="shared" si="4"/>
        <v>487.4767116</v>
      </c>
    </row>
    <row r="40" ht="15.75" customHeight="1">
      <c r="A40" s="6">
        <v>58.0</v>
      </c>
      <c r="B40" s="7">
        <v>0.010889</v>
      </c>
      <c r="C40" s="8">
        <v>0.0</v>
      </c>
      <c r="D40" s="6">
        <v>0.0068</v>
      </c>
      <c r="E40" s="6">
        <v>0.0</v>
      </c>
      <c r="F40" s="1">
        <f t="shared" si="5"/>
        <v>30020.3054</v>
      </c>
      <c r="G40" s="9">
        <f t="shared" si="6"/>
        <v>325.7796758</v>
      </c>
      <c r="H40" s="9">
        <f t="shared" si="1"/>
        <v>0</v>
      </c>
      <c r="I40" s="9">
        <f t="shared" si="2"/>
        <v>203.026647</v>
      </c>
      <c r="J40" s="1">
        <f t="shared" si="3"/>
        <v>0</v>
      </c>
      <c r="K40" s="1">
        <f t="shared" si="4"/>
        <v>528.8063227</v>
      </c>
    </row>
    <row r="41" ht="15.75" customHeight="1">
      <c r="A41" s="6">
        <v>59.0</v>
      </c>
      <c r="B41" s="7">
        <v>0.011924</v>
      </c>
      <c r="C41" s="8">
        <v>0.0</v>
      </c>
      <c r="D41" s="6">
        <v>0.008</v>
      </c>
      <c r="E41" s="6">
        <v>0.0</v>
      </c>
      <c r="F41" s="1">
        <f t="shared" si="5"/>
        <v>29491.49908</v>
      </c>
      <c r="G41" s="9">
        <f t="shared" si="6"/>
        <v>350.2500085</v>
      </c>
      <c r="H41" s="9">
        <f t="shared" si="1"/>
        <v>0</v>
      </c>
      <c r="I41" s="9">
        <f t="shared" si="2"/>
        <v>234.5253661</v>
      </c>
      <c r="J41" s="1">
        <f t="shared" si="3"/>
        <v>0</v>
      </c>
      <c r="K41" s="1">
        <f t="shared" si="4"/>
        <v>584.7753746</v>
      </c>
    </row>
    <row r="42" ht="15.75" customHeight="1">
      <c r="A42" s="6">
        <v>60.0</v>
      </c>
      <c r="B42" s="7">
        <v>0.013119</v>
      </c>
      <c r="C42" s="8">
        <v>0.0</v>
      </c>
      <c r="D42" s="6">
        <v>0.0098</v>
      </c>
      <c r="E42" s="6">
        <v>0.0</v>
      </c>
      <c r="F42" s="1">
        <f t="shared" si="5"/>
        <v>28906.7237</v>
      </c>
      <c r="G42" s="9">
        <f t="shared" si="6"/>
        <v>377.3690945</v>
      </c>
      <c r="H42" s="9">
        <f t="shared" si="1"/>
        <v>0</v>
      </c>
      <c r="I42" s="9">
        <f t="shared" si="2"/>
        <v>281.4276785</v>
      </c>
      <c r="J42" s="1">
        <f t="shared" si="3"/>
        <v>0</v>
      </c>
      <c r="K42" s="1">
        <f t="shared" si="4"/>
        <v>658.7967729</v>
      </c>
    </row>
    <row r="43" ht="15.75" customHeight="1">
      <c r="A43" s="6">
        <v>61.0</v>
      </c>
      <c r="B43" s="7">
        <v>0.01444</v>
      </c>
      <c r="C43" s="8">
        <v>0.0</v>
      </c>
      <c r="D43" s="6">
        <v>0.0124</v>
      </c>
      <c r="E43" s="6">
        <v>0.0</v>
      </c>
      <c r="F43" s="1">
        <f t="shared" si="5"/>
        <v>28247.92693</v>
      </c>
      <c r="G43" s="9">
        <f t="shared" si="6"/>
        <v>405.3710845</v>
      </c>
      <c r="H43" s="9">
        <f t="shared" si="1"/>
        <v>0</v>
      </c>
      <c r="I43" s="9">
        <f t="shared" si="2"/>
        <v>347.7453135</v>
      </c>
      <c r="J43" s="1">
        <f t="shared" si="3"/>
        <v>0</v>
      </c>
      <c r="K43" s="1">
        <f t="shared" si="4"/>
        <v>753.116398</v>
      </c>
    </row>
    <row r="44" ht="15.75" customHeight="1">
      <c r="A44" s="6">
        <v>62.0</v>
      </c>
      <c r="B44" s="7">
        <v>0.015863</v>
      </c>
      <c r="C44" s="8">
        <v>0.0</v>
      </c>
      <c r="D44" s="6">
        <v>0.016</v>
      </c>
      <c r="E44" s="6">
        <v>0.0</v>
      </c>
      <c r="F44" s="1">
        <f t="shared" si="5"/>
        <v>27494.81053</v>
      </c>
      <c r="G44" s="9">
        <f t="shared" si="6"/>
        <v>432.660978</v>
      </c>
      <c r="H44" s="9">
        <f t="shared" si="1"/>
        <v>0</v>
      </c>
      <c r="I44" s="9">
        <f t="shared" si="2"/>
        <v>436.4277671</v>
      </c>
      <c r="J44" s="1">
        <f t="shared" si="3"/>
        <v>0</v>
      </c>
      <c r="K44" s="1">
        <f t="shared" si="4"/>
        <v>869.0887451</v>
      </c>
    </row>
    <row r="45" ht="15.75" customHeight="1">
      <c r="A45" s="6">
        <v>63.0</v>
      </c>
      <c r="B45" s="7">
        <v>0.017413</v>
      </c>
      <c r="C45" s="8">
        <v>0.0</v>
      </c>
      <c r="D45" s="6">
        <v>0.0208</v>
      </c>
      <c r="E45" s="6">
        <v>0.0</v>
      </c>
      <c r="F45" s="1">
        <f t="shared" si="5"/>
        <v>26625.72179</v>
      </c>
      <c r="G45" s="9">
        <f t="shared" si="6"/>
        <v>458.8119031</v>
      </c>
      <c r="H45" s="9">
        <f t="shared" si="1"/>
        <v>0</v>
      </c>
      <c r="I45" s="9">
        <f t="shared" si="2"/>
        <v>548.9932228</v>
      </c>
      <c r="J45" s="1">
        <f t="shared" si="3"/>
        <v>0</v>
      </c>
      <c r="K45" s="1">
        <f t="shared" si="4"/>
        <v>1007.805126</v>
      </c>
    </row>
    <row r="46" ht="15.75" customHeight="1">
      <c r="A46" s="6">
        <v>64.0</v>
      </c>
      <c r="B46" s="7">
        <v>0.019185</v>
      </c>
      <c r="C46" s="8">
        <v>0.0</v>
      </c>
      <c r="D46" s="6">
        <v>0.027</v>
      </c>
      <c r="E46" s="6">
        <v>0.0</v>
      </c>
      <c r="F46" s="1">
        <f t="shared" si="5"/>
        <v>25617.91666</v>
      </c>
      <c r="G46" s="9">
        <f t="shared" si="6"/>
        <v>484.8447548</v>
      </c>
      <c r="H46" s="9">
        <f t="shared" si="1"/>
        <v>0</v>
      </c>
      <c r="I46" s="9">
        <f t="shared" si="2"/>
        <v>685.0487735</v>
      </c>
      <c r="J46" s="1">
        <f t="shared" si="3"/>
        <v>0</v>
      </c>
      <c r="K46" s="1">
        <f t="shared" si="4"/>
        <v>1169.893528</v>
      </c>
    </row>
    <row r="47" ht="15.75" customHeight="1">
      <c r="A47" s="6">
        <v>65.0</v>
      </c>
      <c r="B47" s="7">
        <v>0.0</v>
      </c>
      <c r="C47" s="8">
        <v>0.0</v>
      </c>
      <c r="D47" s="6">
        <v>0.0</v>
      </c>
      <c r="E47" s="6">
        <v>1.0</v>
      </c>
      <c r="F47" s="1">
        <f t="shared" si="5"/>
        <v>24448.02313</v>
      </c>
      <c r="G47" s="9">
        <f t="shared" si="6"/>
        <v>0</v>
      </c>
      <c r="H47" s="9">
        <f t="shared" si="1"/>
        <v>0</v>
      </c>
      <c r="I47" s="9">
        <f t="shared" si="2"/>
        <v>0</v>
      </c>
      <c r="J47" s="1">
        <f t="shared" si="3"/>
        <v>24448.02313</v>
      </c>
      <c r="K47" s="1">
        <f t="shared" si="4"/>
        <v>24448.02313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7</v>
      </c>
      <c r="B1" s="1">
        <v>2000.0</v>
      </c>
      <c r="C1" s="1">
        <v>2001.0</v>
      </c>
      <c r="D1" s="1">
        <v>2002.0</v>
      </c>
      <c r="E1" s="1">
        <v>2003.0</v>
      </c>
      <c r="F1" s="1">
        <v>2004.0</v>
      </c>
      <c r="G1" s="1">
        <v>2005.0</v>
      </c>
      <c r="H1" s="1">
        <v>2006.0</v>
      </c>
      <c r="I1" s="1">
        <v>2007.0</v>
      </c>
      <c r="J1" s="1">
        <v>2008.0</v>
      </c>
      <c r="K1" s="1">
        <v>2009.0</v>
      </c>
      <c r="L1" s="1">
        <v>2010.0</v>
      </c>
    </row>
    <row r="2">
      <c r="A2" s="1">
        <v>0.0</v>
      </c>
      <c r="B2" s="1">
        <v>0.969351102</v>
      </c>
      <c r="C2" s="1">
        <v>0.970587487</v>
      </c>
      <c r="D2" s="1">
        <v>0.971823872</v>
      </c>
      <c r="E2" s="1">
        <v>0.973388357</v>
      </c>
      <c r="F2" s="1">
        <v>0.974952842</v>
      </c>
      <c r="G2" s="1">
        <v>0.976517327</v>
      </c>
      <c r="H2" s="1">
        <v>0.9780818120000001</v>
      </c>
      <c r="I2" s="1">
        <v>0.979646297</v>
      </c>
      <c r="J2" s="1">
        <v>0.9805576736000001</v>
      </c>
      <c r="K2" s="1">
        <v>0.9814690502000001</v>
      </c>
      <c r="L2" s="1">
        <v>0.9823804268</v>
      </c>
    </row>
    <row r="3">
      <c r="A3" s="1">
        <v>1.0</v>
      </c>
      <c r="B3" s="1">
        <v>0.9962079403497515</v>
      </c>
      <c r="C3" s="1">
        <v>0.9963176753474163</v>
      </c>
      <c r="D3" s="1">
        <v>0.9964274103450812</v>
      </c>
      <c r="E3" s="1">
        <v>0.9966515048526707</v>
      </c>
      <c r="F3" s="1">
        <v>0.9968755993602602</v>
      </c>
      <c r="G3" s="1">
        <v>0.9970996938678497</v>
      </c>
      <c r="H3" s="1">
        <v>0.9973237883754391</v>
      </c>
      <c r="I3" s="1">
        <v>0.9975478828830286</v>
      </c>
      <c r="J3" s="1">
        <v>0.9977251219138207</v>
      </c>
      <c r="K3" s="1">
        <v>0.9979023609446127</v>
      </c>
      <c r="L3" s="1">
        <v>0.9980795999754047</v>
      </c>
    </row>
    <row r="4">
      <c r="A4" s="1">
        <v>2.0</v>
      </c>
      <c r="B4" s="1">
        <v>0.9985196462757707</v>
      </c>
      <c r="C4" s="1">
        <v>0.9985598733352052</v>
      </c>
      <c r="D4" s="1">
        <v>0.9986001003946396</v>
      </c>
      <c r="E4" s="1">
        <v>0.9986893596505302</v>
      </c>
      <c r="F4" s="1">
        <v>0.9987786189064205</v>
      </c>
      <c r="G4" s="1">
        <v>0.998867878162311</v>
      </c>
      <c r="H4" s="1">
        <v>0.9989571374182015</v>
      </c>
      <c r="I4" s="1">
        <v>0.9990463966740918</v>
      </c>
      <c r="J4" s="1">
        <v>0.9991185002181154</v>
      </c>
      <c r="K4" s="1">
        <v>0.999190603762139</v>
      </c>
      <c r="L4" s="1">
        <v>0.9992627073061624</v>
      </c>
    </row>
    <row r="5">
      <c r="A5" s="1">
        <v>3.0</v>
      </c>
      <c r="B5" s="1">
        <v>0.9992113923231382</v>
      </c>
      <c r="C5" s="1">
        <v>0.9992322203681197</v>
      </c>
      <c r="D5" s="1">
        <v>0.999253048413101</v>
      </c>
      <c r="E5" s="1">
        <v>0.9993010013993185</v>
      </c>
      <c r="F5" s="1">
        <v>0.9993489543855358</v>
      </c>
      <c r="G5" s="1">
        <v>0.9993969073717532</v>
      </c>
      <c r="H5" s="1">
        <v>0.9994448603579708</v>
      </c>
      <c r="I5" s="1">
        <v>0.999492813344188</v>
      </c>
      <c r="J5" s="1">
        <v>0.9995318635824239</v>
      </c>
      <c r="K5" s="1">
        <v>0.9995709138206594</v>
      </c>
      <c r="L5" s="1">
        <v>0.9996099640588951</v>
      </c>
    </row>
    <row r="6">
      <c r="A6" s="1">
        <v>4.0</v>
      </c>
      <c r="B6" s="1">
        <v>0.9995101256870884</v>
      </c>
      <c r="C6" s="1">
        <v>0.999522852774664</v>
      </c>
      <c r="D6" s="1">
        <v>0.9995355798622396</v>
      </c>
      <c r="E6" s="1">
        <v>0.9995655080660321</v>
      </c>
      <c r="F6" s="1">
        <v>0.9995954362698245</v>
      </c>
      <c r="G6" s="1">
        <v>0.9996253644736168</v>
      </c>
      <c r="H6" s="1">
        <v>0.9996552926774094</v>
      </c>
      <c r="I6" s="1">
        <v>0.9996852208812017</v>
      </c>
      <c r="J6" s="1">
        <v>0.9997096980259859</v>
      </c>
      <c r="K6" s="1">
        <v>0.9997341751707697</v>
      </c>
      <c r="L6" s="1">
        <v>0.9997586523155537</v>
      </c>
    </row>
    <row r="7">
      <c r="A7" s="1">
        <v>5.0</v>
      </c>
      <c r="B7" s="1">
        <v>0.9994263669629843</v>
      </c>
      <c r="C7" s="1">
        <v>0.9994279873433847</v>
      </c>
      <c r="D7" s="1">
        <v>0.9994296077237849</v>
      </c>
      <c r="E7" s="1">
        <v>0.9994448074339403</v>
      </c>
      <c r="F7" s="1">
        <v>0.9994600071440956</v>
      </c>
      <c r="G7" s="1">
        <v>0.999475206854251</v>
      </c>
      <c r="H7" s="1">
        <v>0.9994904065644064</v>
      </c>
      <c r="I7" s="1">
        <v>0.9995056062745618</v>
      </c>
      <c r="J7" s="1">
        <v>0.9995133190932115</v>
      </c>
      <c r="K7" s="1">
        <v>0.9995210319118611</v>
      </c>
      <c r="L7" s="1">
        <v>0.999528744730511</v>
      </c>
    </row>
    <row r="8">
      <c r="A8" s="1">
        <v>6.0</v>
      </c>
      <c r="B8" s="1">
        <v>0.9995352960487927</v>
      </c>
      <c r="C8" s="1">
        <v>0.9995417836012637</v>
      </c>
      <c r="D8" s="1">
        <v>0.9995482711537345</v>
      </c>
      <c r="E8" s="1">
        <v>0.9995648885524969</v>
      </c>
      <c r="F8" s="1">
        <v>0.9995815059512592</v>
      </c>
      <c r="G8" s="1">
        <v>0.9995981233500215</v>
      </c>
      <c r="H8" s="1">
        <v>0.999614740748784</v>
      </c>
      <c r="I8" s="1">
        <v>0.9996313581475462</v>
      </c>
      <c r="J8" s="1">
        <v>0.999641059084512</v>
      </c>
      <c r="K8" s="1">
        <v>0.9996507600214775</v>
      </c>
      <c r="L8" s="1">
        <v>0.9996604609584431</v>
      </c>
    </row>
    <row r="9">
      <c r="A9" s="1">
        <v>7.0</v>
      </c>
      <c r="B9" s="1">
        <v>0.9996160644311952</v>
      </c>
      <c r="C9" s="1">
        <v>0.9996274253974472</v>
      </c>
      <c r="D9" s="1">
        <v>0.999638786363699</v>
      </c>
      <c r="E9" s="1">
        <v>0.9996556696662985</v>
      </c>
      <c r="F9" s="1">
        <v>0.9996725529688978</v>
      </c>
      <c r="G9" s="1">
        <v>0.9996894362714972</v>
      </c>
      <c r="H9" s="1">
        <v>0.9997063195740967</v>
      </c>
      <c r="I9" s="1">
        <v>0.999723202876696</v>
      </c>
      <c r="J9" s="1">
        <v>0.9997340178617808</v>
      </c>
      <c r="K9" s="1">
        <v>0.9997448328468653</v>
      </c>
      <c r="L9" s="1">
        <v>0.99975564783195</v>
      </c>
    </row>
    <row r="10">
      <c r="A10" s="1">
        <v>8.0</v>
      </c>
      <c r="B10" s="1">
        <v>0.9996672891532716</v>
      </c>
      <c r="C10" s="1">
        <v>0.9996831109940553</v>
      </c>
      <c r="D10" s="1">
        <v>0.9996989328348388</v>
      </c>
      <c r="E10" s="1">
        <v>0.999715179750655</v>
      </c>
      <c r="F10" s="1">
        <v>0.9997314266664713</v>
      </c>
      <c r="G10" s="1">
        <v>0.9997476735822874</v>
      </c>
      <c r="H10" s="1">
        <v>0.9997639204981038</v>
      </c>
      <c r="I10" s="1">
        <v>0.99978016741392</v>
      </c>
      <c r="J10" s="1">
        <v>0.9997913836502029</v>
      </c>
      <c r="K10" s="1">
        <v>0.9998025998864857</v>
      </c>
      <c r="L10" s="1">
        <v>0.9998138161227685</v>
      </c>
    </row>
    <row r="11">
      <c r="A11" s="1">
        <v>9.0</v>
      </c>
      <c r="B11" s="1">
        <v>0.9996876064806067</v>
      </c>
      <c r="C11" s="1">
        <v>0.9997070586424184</v>
      </c>
      <c r="D11" s="1">
        <v>0.9997265108042298</v>
      </c>
      <c r="E11" s="1">
        <v>0.9997414699658307</v>
      </c>
      <c r="F11" s="1">
        <v>0.9997564291274315</v>
      </c>
      <c r="G11" s="1">
        <v>0.9997713882890322</v>
      </c>
      <c r="H11" s="1">
        <v>0.9997863474506331</v>
      </c>
      <c r="I11" s="1">
        <v>0.9998013066122339</v>
      </c>
      <c r="J11" s="1">
        <v>0.9998123738598439</v>
      </c>
      <c r="K11" s="1">
        <v>0.9998234411074538</v>
      </c>
      <c r="L11" s="1">
        <v>0.9998345083550637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2021-05-28T12:04:09Z</dcterms:created>
  <dc:creator>Filipe Souza</dc:creator>
</cp:coreProperties>
</file>