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atan\Desktop\naliel_bcggamma\EDA\NaN_SIA\"/>
    </mc:Choice>
  </mc:AlternateContent>
  <xr:revisionPtr revIDLastSave="0" documentId="13_ncr:1_{4ED51597-83A5-4971-BC8B-0D02BB36D4E6}" xr6:coauthVersionLast="45" xr6:coauthVersionMax="45" xr10:uidLastSave="{00000000-0000-0000-0000-000000000000}"/>
  <bookViews>
    <workbookView xWindow="16236" yWindow="6768" windowWidth="23028" windowHeight="9456" xr2:uid="{00000000-000D-0000-FFFF-FFFF00000000}"/>
  </bookViews>
  <sheets>
    <sheet name="Geral_RAD_SIA_Final" sheetId="4" r:id="rId1"/>
    <sheet name="Geral_QUI_SIA Final" sheetId="5" r:id="rId2"/>
    <sheet name="Geral_RAD_SIA (2)" sheetId="2" r:id="rId3"/>
    <sheet name="Geral_QUI_SIA (2)" sheetId="3" r:id="rId4"/>
    <sheet name="Geral_SI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" i="2" l="1"/>
  <c r="N1" i="2"/>
  <c r="M1" i="2"/>
  <c r="L1" i="3" s="1"/>
  <c r="L1" i="2"/>
  <c r="O8" i="3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1" i="3"/>
  <c r="O64" i="3"/>
  <c r="Q2" i="3"/>
  <c r="Q3" i="3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1" i="3"/>
  <c r="O2" i="3"/>
  <c r="O3" i="3"/>
  <c r="O4" i="3"/>
  <c r="O5" i="3"/>
  <c r="O6" i="3"/>
  <c r="O7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1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</calcChain>
</file>

<file path=xl/sharedStrings.xml><?xml version="1.0" encoding="utf-8"?>
<sst xmlns="http://schemas.openxmlformats.org/spreadsheetml/2006/main" count="1550" uniqueCount="115">
  <si>
    <t>CRQ</t>
  </si>
  <si>
    <t>AP_MVM</t>
  </si>
  <si>
    <t>AP_CONDIC</t>
  </si>
  <si>
    <t>AP_GESTAO</t>
  </si>
  <si>
    <t>AP_CODUNI</t>
  </si>
  <si>
    <t>AP_AUTORIZ</t>
  </si>
  <si>
    <t>AP_CMP</t>
  </si>
  <si>
    <t>AP_PRIPAL</t>
  </si>
  <si>
    <t>AP_VL_AP</t>
  </si>
  <si>
    <t>AP_UFMUN</t>
  </si>
  <si>
    <t>AP_TPUPS</t>
  </si>
  <si>
    <t>AP_TIPPRE</t>
  </si>
  <si>
    <t>AP_MN_IND</t>
  </si>
  <si>
    <t>AP_CNPJCPF</t>
  </si>
  <si>
    <t>AP_CNPJMNT</t>
  </si>
  <si>
    <t>AP_CNSPCN</t>
  </si>
  <si>
    <t>AP_COIDADE</t>
  </si>
  <si>
    <t>AP_NUIDADE</t>
  </si>
  <si>
    <t>AP_SEXO</t>
  </si>
  <si>
    <t>AP_RACACOR</t>
  </si>
  <si>
    <t>AP_MUNPCN</t>
  </si>
  <si>
    <t>AP_UFNACIO</t>
  </si>
  <si>
    <t>AP_CEPPCN</t>
  </si>
  <si>
    <t>AP_UFDIF</t>
  </si>
  <si>
    <t>AP_MNDIF</t>
  </si>
  <si>
    <t>AP_DTINIC</t>
  </si>
  <si>
    <t>AP_DTFIM</t>
  </si>
  <si>
    <t>AP_TPATEN</t>
  </si>
  <si>
    <t>AP_TPAPAC</t>
  </si>
  <si>
    <t>AP_MOTSAI</t>
  </si>
  <si>
    <t>AP_OBITO</t>
  </si>
  <si>
    <t>AP_ENCERR</t>
  </si>
  <si>
    <t>AP_PERMAN</t>
  </si>
  <si>
    <t>AP_ALTA</t>
  </si>
  <si>
    <t>AP_TRANSF</t>
  </si>
  <si>
    <t>AP_DTOCOR</t>
  </si>
  <si>
    <t>AP_CODEMI</t>
  </si>
  <si>
    <t>AP_CATEND</t>
  </si>
  <si>
    <t>AP_APACANT</t>
  </si>
  <si>
    <t>AP_UNISOL</t>
  </si>
  <si>
    <t>AP_DTSOLIC</t>
  </si>
  <si>
    <t>AP_DTAUT</t>
  </si>
  <si>
    <t>AP_CIDCAS</t>
  </si>
  <si>
    <t>AP_CIDPRI</t>
  </si>
  <si>
    <t>AP_CIDSEC</t>
  </si>
  <si>
    <t>AP_ETNIA</t>
  </si>
  <si>
    <t>AQ_CID10</t>
  </si>
  <si>
    <t>AQ_LINFIN</t>
  </si>
  <si>
    <t>AQ_ESTADI</t>
  </si>
  <si>
    <t>AQ_GRAHIS</t>
  </si>
  <si>
    <t>AQ_DTIDEN</t>
  </si>
  <si>
    <t>AQ_TRANTE</t>
  </si>
  <si>
    <t>AQ_CIDINI1</t>
  </si>
  <si>
    <t>AQ_DTINI1</t>
  </si>
  <si>
    <t>AQ_CIDINI2</t>
  </si>
  <si>
    <t>AQ_DTINI2</t>
  </si>
  <si>
    <t>AQ_CIDINI3</t>
  </si>
  <si>
    <t>AQ_DTINI3</t>
  </si>
  <si>
    <t>AQ_CONTTR</t>
  </si>
  <si>
    <t>AQ_DTINTR</t>
  </si>
  <si>
    <t>AQ_ESQU_P1</t>
  </si>
  <si>
    <t>AQ_TOTMPL</t>
  </si>
  <si>
    <t>AQ_TOTMAU</t>
  </si>
  <si>
    <t>AQ_ESQU_P2</t>
  </si>
  <si>
    <t>Porcentagem Faltante</t>
  </si>
  <si>
    <t>CRR</t>
  </si>
  <si>
    <t>AR_SMRD</t>
  </si>
  <si>
    <t>AR_CID10</t>
  </si>
  <si>
    <t>AR_LINFIN</t>
  </si>
  <si>
    <t>AR_ESTADI</t>
  </si>
  <si>
    <t>AR_GRAHIS</t>
  </si>
  <si>
    <t>AR_DTIDEN</t>
  </si>
  <si>
    <t>AR_TRANTE</t>
  </si>
  <si>
    <t>AR_CIDINI1</t>
  </si>
  <si>
    <t>AR_DTINI1</t>
  </si>
  <si>
    <t>AR_CIDINI2</t>
  </si>
  <si>
    <t>AR_DTINI2</t>
  </si>
  <si>
    <t>AR_CIDINI3</t>
  </si>
  <si>
    <t>AR_DTINI3</t>
  </si>
  <si>
    <t>AR_CONTTR</t>
  </si>
  <si>
    <t>AR_DTINTR</t>
  </si>
  <si>
    <t>AR_FINALI</t>
  </si>
  <si>
    <t>AR_CIDTR1</t>
  </si>
  <si>
    <t>AR_CIDTR2</t>
  </si>
  <si>
    <t>AR_CIDTR3</t>
  </si>
  <si>
    <t>AR_NUMC1</t>
  </si>
  <si>
    <t>AR_INIAR1</t>
  </si>
  <si>
    <t>AR_INIAR2</t>
  </si>
  <si>
    <t>AR_INIAR3</t>
  </si>
  <si>
    <t>AR_FIMAR1</t>
  </si>
  <si>
    <t>AR_FIMAR2</t>
  </si>
  <si>
    <t>AR_FIMAR3</t>
  </si>
  <si>
    <t>AR_NUMC2</t>
  </si>
  <si>
    <t>AR_NUMC3</t>
  </si>
  <si>
    <t>LQ</t>
  </si>
  <si>
    <t>LR</t>
  </si>
  <si>
    <t>MQ</t>
  </si>
  <si>
    <t>MR</t>
  </si>
  <si>
    <t>PrQ</t>
  </si>
  <si>
    <t>PrR</t>
  </si>
  <si>
    <t>PuQ</t>
  </si>
  <si>
    <t>PuR</t>
  </si>
  <si>
    <t>Comparação de colunas</t>
  </si>
  <si>
    <t>Visualizar se Colunas são Iguais</t>
  </si>
  <si>
    <t>CRR - PF</t>
  </si>
  <si>
    <t>MR - PF</t>
  </si>
  <si>
    <t>PrR - PF</t>
  </si>
  <si>
    <t>LR - PF</t>
  </si>
  <si>
    <t>PuR - PF</t>
  </si>
  <si>
    <t>CRQ - PF</t>
  </si>
  <si>
    <t>LQ - PF</t>
  </si>
  <si>
    <t>MQ - PF</t>
  </si>
  <si>
    <t>PrQ - PF</t>
  </si>
  <si>
    <t>PuQ - PF</t>
  </si>
  <si>
    <t>Variaveis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</si>
</sst>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F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top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5E51-FD10-45B1-9F14-4B8324AB95A5}">
  <dimension ref="A1:Y85"/>
  <sheetViews>
    <sheetView tabSelected="1" zoomScale="55" zoomScaleNormal="55" workbookViewId="0">
      <selection activeCell="D19" sqref="D19"/>
    </sheetView>
  </sheetViews>
  <sheetFormatPr defaultRowHeight="14.4" x14ac:dyDescent="0.3"/>
  <cols>
    <col min="1" max="1" width="17.6640625" style="6" customWidth="1"/>
    <col min="2" max="7" width="26.88671875" style="6" customWidth="1"/>
    <col min="8" max="8" width="8.88671875" style="6"/>
    <col min="9" max="9" width="16.33203125" style="6" customWidth="1"/>
    <col min="10" max="10" width="26.88671875" style="6" customWidth="1"/>
    <col min="11" max="11" width="8.88671875" style="6"/>
    <col min="12" max="12" width="15.33203125" style="6" customWidth="1"/>
    <col min="13" max="13" width="26.88671875" style="6" customWidth="1"/>
    <col min="14" max="14" width="8.88671875" style="6"/>
    <col min="15" max="15" width="16.44140625" style="6" customWidth="1"/>
    <col min="16" max="16" width="26.88671875" style="6" customWidth="1"/>
    <col min="17" max="17" width="8.88671875" style="6"/>
    <col min="18" max="18" width="16.5546875" style="6" customWidth="1"/>
    <col min="19" max="19" width="26.88671875" style="6" customWidth="1"/>
    <col min="20" max="20" width="17.5546875" style="6" customWidth="1"/>
    <col min="21" max="22" width="26.88671875" style="6" customWidth="1"/>
    <col min="23" max="23" width="8.88671875" style="6"/>
    <col min="24" max="25" width="8.88671875" style="7"/>
    <col min="26" max="16384" width="8.88671875" style="6"/>
  </cols>
  <sheetData>
    <row r="1" spans="1:25" x14ac:dyDescent="0.3">
      <c r="A1" s="5" t="s">
        <v>114</v>
      </c>
      <c r="B1" s="5" t="s">
        <v>104</v>
      </c>
      <c r="C1" s="5" t="s">
        <v>107</v>
      </c>
      <c r="D1" s="5" t="s">
        <v>105</v>
      </c>
      <c r="E1" s="5" t="s">
        <v>106</v>
      </c>
      <c r="F1" s="5" t="s">
        <v>108</v>
      </c>
      <c r="G1" s="4"/>
      <c r="H1" s="8"/>
      <c r="I1" s="9"/>
      <c r="J1" s="9"/>
      <c r="K1" s="8"/>
      <c r="L1" s="4"/>
      <c r="M1" s="4"/>
      <c r="O1" s="4"/>
      <c r="P1" s="4"/>
      <c r="R1" s="4"/>
      <c r="S1" s="4"/>
      <c r="T1" s="4"/>
      <c r="U1" s="4"/>
      <c r="V1" s="4"/>
      <c r="X1" s="6"/>
      <c r="Y1" s="6"/>
    </row>
    <row r="2" spans="1:25" x14ac:dyDescent="0.3">
      <c r="A2" s="16" t="s">
        <v>33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H2" s="13"/>
      <c r="I2" s="13"/>
      <c r="J2" s="13"/>
      <c r="K2" s="8"/>
      <c r="X2" s="6"/>
      <c r="Y2" s="6"/>
    </row>
    <row r="3" spans="1:25" x14ac:dyDescent="0.3">
      <c r="A3" s="16" t="s">
        <v>38</v>
      </c>
      <c r="B3" s="16">
        <v>8.6980431079576697</v>
      </c>
      <c r="C3" s="16">
        <v>10.48694779116466</v>
      </c>
      <c r="D3" s="16">
        <v>8.9719132077034054</v>
      </c>
      <c r="E3" s="16">
        <v>8.1268380628398251</v>
      </c>
      <c r="F3" s="16">
        <v>10.880147607270439</v>
      </c>
      <c r="H3" s="8"/>
      <c r="I3" s="9"/>
      <c r="J3" s="9"/>
      <c r="K3" s="8"/>
      <c r="X3" s="6"/>
      <c r="Y3" s="6"/>
    </row>
    <row r="4" spans="1:25" x14ac:dyDescent="0.3">
      <c r="A4" s="16" t="s">
        <v>5</v>
      </c>
      <c r="B4" s="16">
        <v>0</v>
      </c>
      <c r="C4" s="16">
        <v>0</v>
      </c>
      <c r="D4" s="16">
        <v>0</v>
      </c>
      <c r="E4" s="16">
        <v>0</v>
      </c>
      <c r="F4" s="16">
        <v>0</v>
      </c>
      <c r="H4" s="8"/>
      <c r="I4" s="9"/>
      <c r="J4" s="9"/>
      <c r="K4" s="8"/>
      <c r="X4" s="6"/>
      <c r="Y4" s="6"/>
    </row>
    <row r="5" spans="1:25" x14ac:dyDescent="0.3">
      <c r="A5" s="16" t="s">
        <v>37</v>
      </c>
      <c r="B5" s="16">
        <v>0</v>
      </c>
      <c r="C5" s="16">
        <v>0</v>
      </c>
      <c r="D5" s="16">
        <v>0</v>
      </c>
      <c r="E5" s="16">
        <v>0</v>
      </c>
      <c r="F5" s="16">
        <v>0</v>
      </c>
      <c r="H5" s="8"/>
      <c r="I5" s="9"/>
      <c r="J5" s="9"/>
      <c r="K5" s="8"/>
      <c r="X5" s="6"/>
      <c r="Y5" s="6"/>
    </row>
    <row r="6" spans="1:25" x14ac:dyDescent="0.3">
      <c r="A6" s="16" t="s">
        <v>22</v>
      </c>
      <c r="B6" s="16">
        <v>0</v>
      </c>
      <c r="C6" s="16">
        <v>0</v>
      </c>
      <c r="D6" s="16">
        <v>0</v>
      </c>
      <c r="E6" s="16">
        <v>0</v>
      </c>
      <c r="F6" s="16">
        <v>0</v>
      </c>
      <c r="H6" s="8"/>
      <c r="I6" s="9"/>
      <c r="J6" s="9"/>
      <c r="K6" s="8"/>
      <c r="X6" s="6"/>
      <c r="Y6" s="6"/>
    </row>
    <row r="7" spans="1:25" x14ac:dyDescent="0.3">
      <c r="A7" s="16" t="s">
        <v>42</v>
      </c>
      <c r="B7" s="16">
        <v>0</v>
      </c>
      <c r="C7" s="16">
        <v>0</v>
      </c>
      <c r="D7" s="16">
        <v>3.1848046600061792E-4</v>
      </c>
      <c r="E7" s="16">
        <v>0</v>
      </c>
      <c r="F7" s="16">
        <v>0</v>
      </c>
      <c r="H7" s="8"/>
      <c r="I7" s="9"/>
      <c r="J7" s="9"/>
      <c r="K7" s="8"/>
      <c r="X7" s="6"/>
      <c r="Y7" s="6"/>
    </row>
    <row r="8" spans="1:25" x14ac:dyDescent="0.3">
      <c r="A8" s="16" t="s">
        <v>43</v>
      </c>
      <c r="B8" s="16">
        <v>0</v>
      </c>
      <c r="C8" s="16">
        <v>0</v>
      </c>
      <c r="D8" s="16">
        <v>3.1848046600061792E-4</v>
      </c>
      <c r="E8" s="16">
        <v>0</v>
      </c>
      <c r="F8" s="16">
        <v>0</v>
      </c>
      <c r="H8" s="8"/>
      <c r="I8" s="9"/>
      <c r="J8" s="9"/>
      <c r="K8" s="8"/>
      <c r="X8" s="6"/>
      <c r="Y8" s="6"/>
    </row>
    <row r="9" spans="1:25" x14ac:dyDescent="0.3">
      <c r="A9" s="16" t="s">
        <v>44</v>
      </c>
      <c r="B9" s="16">
        <v>0</v>
      </c>
      <c r="C9" s="16">
        <v>0</v>
      </c>
      <c r="D9" s="16">
        <v>0</v>
      </c>
      <c r="E9" s="16">
        <v>0</v>
      </c>
      <c r="F9" s="16">
        <v>0</v>
      </c>
      <c r="H9" s="8"/>
      <c r="I9" s="9"/>
      <c r="J9" s="9"/>
      <c r="K9" s="8"/>
      <c r="X9" s="6"/>
      <c r="Y9" s="6"/>
    </row>
    <row r="10" spans="1:25" x14ac:dyDescent="0.3">
      <c r="A10" s="16" t="s">
        <v>6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H10" s="8"/>
      <c r="I10" s="9"/>
      <c r="J10" s="9"/>
      <c r="K10" s="8"/>
      <c r="X10" s="6"/>
      <c r="Y10" s="6"/>
    </row>
    <row r="11" spans="1:25" x14ac:dyDescent="0.3">
      <c r="A11" s="16" t="s">
        <v>13</v>
      </c>
      <c r="B11" s="16">
        <v>0</v>
      </c>
      <c r="C11" s="16">
        <v>0</v>
      </c>
      <c r="D11" s="16">
        <v>0</v>
      </c>
      <c r="E11" s="16">
        <v>0</v>
      </c>
      <c r="F11" s="16">
        <v>0</v>
      </c>
      <c r="H11" s="8"/>
      <c r="I11" s="9"/>
      <c r="J11" s="9"/>
      <c r="K11" s="8"/>
      <c r="X11" s="6"/>
      <c r="Y11" s="6"/>
    </row>
    <row r="12" spans="1:25" x14ac:dyDescent="0.3">
      <c r="A12" s="16" t="s">
        <v>14</v>
      </c>
      <c r="B12" s="16">
        <v>34.580254033826471</v>
      </c>
      <c r="C12" s="16">
        <v>35.968875502008032</v>
      </c>
      <c r="D12" s="16">
        <v>33.93759693749184</v>
      </c>
      <c r="E12" s="16">
        <v>36.083748363333783</v>
      </c>
      <c r="F12" s="16">
        <v>36.214815687198211</v>
      </c>
      <c r="H12" s="8"/>
      <c r="I12" s="9"/>
      <c r="J12" s="9"/>
      <c r="K12" s="8"/>
      <c r="X12" s="6"/>
      <c r="Y12" s="6"/>
    </row>
    <row r="13" spans="1:25" x14ac:dyDescent="0.3">
      <c r="A13" s="16" t="s">
        <v>15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H13" s="8"/>
      <c r="I13" s="9"/>
      <c r="J13" s="9"/>
      <c r="K13" s="8"/>
      <c r="X13" s="6"/>
      <c r="Y13" s="6"/>
    </row>
    <row r="14" spans="1:25" x14ac:dyDescent="0.3">
      <c r="A14" s="16" t="s">
        <v>36</v>
      </c>
      <c r="B14" s="16">
        <v>0</v>
      </c>
      <c r="C14" s="16">
        <v>0</v>
      </c>
      <c r="D14" s="16">
        <v>0</v>
      </c>
      <c r="E14" s="16">
        <v>0</v>
      </c>
      <c r="F14" s="16">
        <v>0</v>
      </c>
      <c r="H14" s="8"/>
      <c r="I14" s="9"/>
      <c r="J14" s="9"/>
      <c r="K14" s="8"/>
      <c r="X14" s="6"/>
      <c r="Y14" s="6"/>
    </row>
    <row r="15" spans="1:25" x14ac:dyDescent="0.3">
      <c r="A15" s="16" t="s">
        <v>4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H15" s="8"/>
      <c r="I15" s="9"/>
      <c r="J15" s="9"/>
      <c r="K15" s="8"/>
      <c r="X15" s="6"/>
      <c r="Y15" s="6"/>
    </row>
    <row r="16" spans="1:25" x14ac:dyDescent="0.3">
      <c r="A16" s="16" t="s">
        <v>16</v>
      </c>
      <c r="B16" s="16">
        <v>0</v>
      </c>
      <c r="C16" s="16">
        <v>0</v>
      </c>
      <c r="D16" s="16">
        <v>0</v>
      </c>
      <c r="E16" s="16">
        <v>0</v>
      </c>
      <c r="F16" s="16">
        <v>0</v>
      </c>
      <c r="H16" s="8"/>
      <c r="I16" s="9"/>
      <c r="J16" s="9"/>
      <c r="K16" s="8"/>
      <c r="X16" s="6"/>
      <c r="Y16" s="6"/>
    </row>
    <row r="17" spans="1:25" x14ac:dyDescent="0.3">
      <c r="A17" s="16" t="s">
        <v>2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H17" s="8"/>
      <c r="I17" s="9"/>
      <c r="J17" s="9"/>
      <c r="K17" s="8"/>
      <c r="X17" s="6"/>
      <c r="Y17" s="6"/>
    </row>
    <row r="18" spans="1:25" x14ac:dyDescent="0.3">
      <c r="A18" s="16" t="s">
        <v>41</v>
      </c>
      <c r="B18" s="16">
        <v>7.364834958488137</v>
      </c>
      <c r="C18" s="16">
        <v>7.3795180722891569</v>
      </c>
      <c r="D18" s="16">
        <v>5.3606632037223996</v>
      </c>
      <c r="E18" s="16">
        <v>8.0774831438675498</v>
      </c>
      <c r="F18" s="16">
        <v>8.0202567424331637</v>
      </c>
      <c r="H18" s="8"/>
      <c r="I18" s="9"/>
      <c r="J18" s="9"/>
      <c r="K18" s="8"/>
      <c r="X18" s="6"/>
      <c r="Y18" s="6"/>
    </row>
    <row r="19" spans="1:25" x14ac:dyDescent="0.3">
      <c r="A19" s="16" t="s">
        <v>26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H19" s="8"/>
      <c r="I19" s="9"/>
      <c r="J19" s="9"/>
      <c r="K19" s="8"/>
      <c r="X19" s="6"/>
      <c r="Y19" s="6"/>
    </row>
    <row r="20" spans="1:25" x14ac:dyDescent="0.3">
      <c r="A20" s="16" t="s">
        <v>25</v>
      </c>
      <c r="B20" s="16">
        <v>0</v>
      </c>
      <c r="C20" s="16">
        <v>0</v>
      </c>
      <c r="D20" s="16">
        <v>0</v>
      </c>
      <c r="E20" s="16">
        <v>0</v>
      </c>
      <c r="F20" s="16">
        <v>0</v>
      </c>
      <c r="H20" s="8"/>
      <c r="I20" s="9"/>
      <c r="J20" s="9"/>
      <c r="K20" s="8"/>
      <c r="X20" s="6"/>
      <c r="Y20" s="6"/>
    </row>
    <row r="21" spans="1:25" x14ac:dyDescent="0.3">
      <c r="A21" s="14" t="s">
        <v>35</v>
      </c>
      <c r="B21" s="14">
        <v>63.824992958407663</v>
      </c>
      <c r="C21" s="14">
        <v>56.169678714859437</v>
      </c>
      <c r="D21" s="14">
        <v>63.916800163061993</v>
      </c>
      <c r="E21" s="14">
        <v>68.507890668657183</v>
      </c>
      <c r="F21" s="14">
        <v>56.926942252581171</v>
      </c>
      <c r="H21" s="8"/>
      <c r="I21" s="9"/>
      <c r="J21" s="9"/>
      <c r="K21" s="8"/>
      <c r="X21" s="6"/>
      <c r="Y21" s="6"/>
    </row>
    <row r="22" spans="1:25" x14ac:dyDescent="0.3">
      <c r="A22" s="16" t="s">
        <v>40</v>
      </c>
      <c r="B22" s="16">
        <v>5.7244792574808541</v>
      </c>
      <c r="C22" s="16">
        <v>5.2710843373493983</v>
      </c>
      <c r="D22" s="16">
        <v>3.658703593415098</v>
      </c>
      <c r="E22" s="16">
        <v>6.6021381692996091</v>
      </c>
      <c r="F22" s="16">
        <v>6.5500726259176387</v>
      </c>
      <c r="H22" s="8"/>
      <c r="I22" s="9"/>
      <c r="J22" s="9"/>
      <c r="K22" s="8"/>
      <c r="X22" s="6"/>
      <c r="Y22" s="6"/>
    </row>
    <row r="23" spans="1:25" x14ac:dyDescent="0.3">
      <c r="A23" s="16" t="s">
        <v>31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H23" s="8"/>
      <c r="I23" s="9"/>
      <c r="J23" s="9"/>
      <c r="K23" s="8"/>
      <c r="X23" s="6"/>
      <c r="Y23" s="6"/>
    </row>
    <row r="24" spans="1:25" x14ac:dyDescent="0.3">
      <c r="A24" s="14" t="s">
        <v>45</v>
      </c>
      <c r="B24" s="14">
        <v>99.97988116474643</v>
      </c>
      <c r="C24" s="14">
        <v>99.904618473895582</v>
      </c>
      <c r="D24" s="14">
        <v>99.995222793009987</v>
      </c>
      <c r="E24" s="14">
        <v>99.96859232429037</v>
      </c>
      <c r="F24" s="14">
        <v>99.984297098889016</v>
      </c>
      <c r="H24" s="8"/>
      <c r="I24" s="9"/>
      <c r="J24" s="9"/>
      <c r="K24" s="8"/>
      <c r="X24" s="6"/>
      <c r="Y24" s="6"/>
    </row>
    <row r="25" spans="1:25" x14ac:dyDescent="0.3">
      <c r="A25" s="16" t="s">
        <v>3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H25" s="8"/>
      <c r="I25" s="9"/>
      <c r="J25" s="9"/>
      <c r="K25" s="8"/>
      <c r="X25" s="6"/>
      <c r="Y25" s="6"/>
    </row>
    <row r="26" spans="1:25" x14ac:dyDescent="0.3">
      <c r="A26" s="16" t="s">
        <v>12</v>
      </c>
      <c r="B26" s="16">
        <v>0</v>
      </c>
      <c r="C26" s="16">
        <v>0</v>
      </c>
      <c r="D26" s="16">
        <v>0</v>
      </c>
      <c r="E26" s="16">
        <v>0</v>
      </c>
      <c r="F26" s="16">
        <v>0</v>
      </c>
      <c r="H26" s="8"/>
      <c r="I26" s="9"/>
      <c r="J26" s="9"/>
      <c r="K26" s="8"/>
      <c r="X26" s="6"/>
      <c r="Y26" s="6"/>
    </row>
    <row r="27" spans="1:25" x14ac:dyDescent="0.3">
      <c r="A27" s="16" t="s">
        <v>24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H27" s="8"/>
      <c r="I27" s="9"/>
      <c r="J27" s="9"/>
      <c r="K27" s="8"/>
      <c r="X27" s="6"/>
      <c r="Y27" s="6"/>
    </row>
    <row r="28" spans="1:25" x14ac:dyDescent="0.3">
      <c r="A28" s="16" t="s">
        <v>29</v>
      </c>
      <c r="B28" s="16">
        <v>0</v>
      </c>
      <c r="C28" s="16">
        <v>0</v>
      </c>
      <c r="D28" s="16">
        <v>0</v>
      </c>
      <c r="E28" s="16">
        <v>0</v>
      </c>
      <c r="F28" s="16">
        <v>0</v>
      </c>
      <c r="H28" s="8"/>
      <c r="I28" s="9"/>
      <c r="J28" s="9"/>
      <c r="K28" s="8"/>
      <c r="X28" s="6"/>
      <c r="Y28" s="6"/>
    </row>
    <row r="29" spans="1:25" x14ac:dyDescent="0.3">
      <c r="A29" s="16" t="s">
        <v>20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H29" s="8"/>
      <c r="I29" s="9"/>
      <c r="J29" s="9"/>
      <c r="K29" s="8"/>
      <c r="X29" s="6"/>
      <c r="Y29" s="6"/>
    </row>
    <row r="30" spans="1:25" x14ac:dyDescent="0.3">
      <c r="A30" s="16" t="s">
        <v>1</v>
      </c>
      <c r="B30" s="16">
        <v>0</v>
      </c>
      <c r="C30" s="16">
        <v>0</v>
      </c>
      <c r="D30" s="16">
        <v>0</v>
      </c>
      <c r="E30" s="16">
        <v>0</v>
      </c>
      <c r="F30" s="16">
        <v>0</v>
      </c>
      <c r="H30" s="8"/>
      <c r="I30" s="9"/>
      <c r="J30" s="9"/>
      <c r="K30" s="8"/>
      <c r="X30" s="6"/>
      <c r="Y30" s="6"/>
    </row>
    <row r="31" spans="1:25" x14ac:dyDescent="0.3">
      <c r="A31" s="16" t="s">
        <v>17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H31" s="8"/>
      <c r="I31" s="9"/>
      <c r="J31" s="9"/>
      <c r="K31" s="8"/>
      <c r="X31" s="6"/>
      <c r="Y31" s="6"/>
    </row>
    <row r="32" spans="1:25" x14ac:dyDescent="0.3">
      <c r="A32" s="16" t="s">
        <v>30</v>
      </c>
      <c r="B32" s="16">
        <v>0</v>
      </c>
      <c r="C32" s="16">
        <v>0</v>
      </c>
      <c r="D32" s="16">
        <v>0</v>
      </c>
      <c r="E32" s="16">
        <v>0</v>
      </c>
      <c r="F32" s="16">
        <v>0</v>
      </c>
      <c r="H32" s="8"/>
      <c r="I32" s="9"/>
      <c r="J32" s="9"/>
      <c r="K32" s="8"/>
      <c r="X32" s="6"/>
      <c r="Y32" s="6"/>
    </row>
    <row r="33" spans="1:25" x14ac:dyDescent="0.3">
      <c r="A33" s="16" t="s">
        <v>32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H33" s="8"/>
      <c r="I33" s="9"/>
      <c r="J33" s="9"/>
      <c r="K33" s="8"/>
      <c r="X33" s="6"/>
      <c r="Y33" s="6"/>
    </row>
    <row r="34" spans="1:25" x14ac:dyDescent="0.3">
      <c r="A34" s="16" t="s">
        <v>7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H34" s="8"/>
      <c r="I34" s="9"/>
      <c r="J34" s="9"/>
      <c r="K34" s="8"/>
      <c r="X34" s="6"/>
      <c r="Y34" s="6"/>
    </row>
    <row r="35" spans="1:25" x14ac:dyDescent="0.3">
      <c r="A35" s="16" t="s">
        <v>19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H35" s="8"/>
      <c r="I35" s="9"/>
      <c r="J35" s="9"/>
      <c r="K35" s="8"/>
      <c r="X35" s="6"/>
      <c r="Y35" s="6"/>
    </row>
    <row r="36" spans="1:25" x14ac:dyDescent="0.3">
      <c r="A36" s="16" t="s">
        <v>18</v>
      </c>
      <c r="B36" s="16">
        <v>0</v>
      </c>
      <c r="C36" s="16">
        <v>0</v>
      </c>
      <c r="D36" s="16">
        <v>0</v>
      </c>
      <c r="E36" s="16">
        <v>0</v>
      </c>
      <c r="F36" s="16">
        <v>0</v>
      </c>
      <c r="H36" s="8"/>
      <c r="I36" s="9"/>
      <c r="J36" s="9"/>
      <c r="K36" s="8"/>
      <c r="X36" s="6"/>
      <c r="Y36" s="6"/>
    </row>
    <row r="37" spans="1:25" x14ac:dyDescent="0.3">
      <c r="A37" s="16" t="s">
        <v>11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H37" s="8"/>
      <c r="I37" s="9"/>
      <c r="J37" s="9"/>
      <c r="K37" s="8"/>
      <c r="X37" s="6"/>
      <c r="Y37" s="6"/>
    </row>
    <row r="38" spans="1:25" x14ac:dyDescent="0.3">
      <c r="A38" s="16" t="s">
        <v>28</v>
      </c>
      <c r="B38" s="16">
        <v>0</v>
      </c>
      <c r="C38" s="16">
        <v>0</v>
      </c>
      <c r="D38" s="16">
        <v>0</v>
      </c>
      <c r="E38" s="16">
        <v>0</v>
      </c>
      <c r="F38" s="16">
        <v>0</v>
      </c>
      <c r="H38" s="8"/>
      <c r="I38" s="9"/>
      <c r="J38" s="9"/>
      <c r="K38" s="8"/>
      <c r="X38" s="6"/>
      <c r="Y38" s="6"/>
    </row>
    <row r="39" spans="1:25" x14ac:dyDescent="0.3">
      <c r="A39" s="16" t="s">
        <v>27</v>
      </c>
      <c r="B39" s="16">
        <v>0</v>
      </c>
      <c r="C39" s="16">
        <v>0</v>
      </c>
      <c r="D39" s="16">
        <v>0</v>
      </c>
      <c r="E39" s="16">
        <v>0</v>
      </c>
      <c r="F39" s="16">
        <v>0</v>
      </c>
      <c r="H39" s="8"/>
      <c r="I39" s="9"/>
      <c r="J39" s="9"/>
      <c r="K39" s="8"/>
      <c r="X39" s="6"/>
      <c r="Y39" s="6"/>
    </row>
    <row r="40" spans="1:25" x14ac:dyDescent="0.3">
      <c r="A40" s="16" t="s">
        <v>10</v>
      </c>
      <c r="B40" s="16">
        <v>0</v>
      </c>
      <c r="C40" s="16">
        <v>0</v>
      </c>
      <c r="D40" s="16">
        <v>0</v>
      </c>
      <c r="E40" s="16">
        <v>0</v>
      </c>
      <c r="F40" s="16">
        <v>0</v>
      </c>
      <c r="H40" s="8"/>
      <c r="I40" s="9"/>
      <c r="J40" s="9"/>
      <c r="K40" s="8"/>
      <c r="X40" s="6"/>
      <c r="Y40" s="6"/>
    </row>
    <row r="41" spans="1:25" x14ac:dyDescent="0.3">
      <c r="A41" s="16" t="s">
        <v>34</v>
      </c>
      <c r="B41" s="16">
        <v>0</v>
      </c>
      <c r="C41" s="16">
        <v>0</v>
      </c>
      <c r="D41" s="16">
        <v>0</v>
      </c>
      <c r="E41" s="16">
        <v>0</v>
      </c>
      <c r="F41" s="16">
        <v>0</v>
      </c>
      <c r="H41" s="8"/>
      <c r="I41" s="9"/>
      <c r="J41" s="9"/>
      <c r="K41" s="8"/>
      <c r="X41" s="6"/>
      <c r="Y41" s="6"/>
    </row>
    <row r="42" spans="1:25" x14ac:dyDescent="0.3">
      <c r="A42" s="16" t="s">
        <v>23</v>
      </c>
      <c r="B42" s="16">
        <v>0</v>
      </c>
      <c r="C42" s="16">
        <v>0</v>
      </c>
      <c r="D42" s="16">
        <v>0</v>
      </c>
      <c r="E42" s="16">
        <v>0</v>
      </c>
      <c r="F42" s="16">
        <v>0</v>
      </c>
      <c r="H42" s="8"/>
      <c r="I42" s="9"/>
      <c r="J42" s="9"/>
      <c r="K42" s="8"/>
      <c r="X42" s="6"/>
      <c r="Y42" s="6"/>
    </row>
    <row r="43" spans="1:25" x14ac:dyDescent="0.3">
      <c r="A43" s="16" t="s">
        <v>9</v>
      </c>
      <c r="B43" s="16">
        <v>0</v>
      </c>
      <c r="C43" s="16">
        <v>0</v>
      </c>
      <c r="D43" s="16">
        <v>0</v>
      </c>
      <c r="E43" s="16">
        <v>0</v>
      </c>
      <c r="F43" s="16">
        <v>0</v>
      </c>
      <c r="H43" s="8"/>
      <c r="I43" s="9"/>
      <c r="J43" s="9"/>
      <c r="K43" s="8"/>
      <c r="X43" s="6"/>
      <c r="Y43" s="6"/>
    </row>
    <row r="44" spans="1:25" x14ac:dyDescent="0.3">
      <c r="A44" s="16" t="s">
        <v>21</v>
      </c>
      <c r="B44" s="16">
        <v>0</v>
      </c>
      <c r="C44" s="16">
        <v>0</v>
      </c>
      <c r="D44" s="16">
        <v>6.3696093200123574E-4</v>
      </c>
      <c r="E44" s="16">
        <v>1.631567569331424E-3</v>
      </c>
      <c r="F44" s="16">
        <v>1.9628626388725318E-3</v>
      </c>
      <c r="H44" s="8"/>
      <c r="I44" s="9"/>
      <c r="J44" s="9"/>
      <c r="K44" s="8"/>
      <c r="X44" s="6"/>
      <c r="Y44" s="6"/>
    </row>
    <row r="45" spans="1:25" x14ac:dyDescent="0.3">
      <c r="A45" s="16" t="s">
        <v>39</v>
      </c>
      <c r="B45" s="16">
        <v>0.57808119961908344</v>
      </c>
      <c r="C45" s="16">
        <v>0.51204819277108438</v>
      </c>
      <c r="D45" s="16">
        <v>0.37166670382272099</v>
      </c>
      <c r="E45" s="16">
        <v>0.60653524389895697</v>
      </c>
      <c r="F45" s="16">
        <v>0.37294390138578098</v>
      </c>
      <c r="H45" s="8"/>
      <c r="I45" s="9"/>
      <c r="J45" s="9"/>
      <c r="K45" s="8"/>
      <c r="X45" s="6"/>
      <c r="Y45" s="6"/>
    </row>
    <row r="46" spans="1:25" x14ac:dyDescent="0.3">
      <c r="A46" s="16" t="s">
        <v>8</v>
      </c>
      <c r="B46" s="16">
        <v>0</v>
      </c>
      <c r="C46" s="16">
        <v>0</v>
      </c>
      <c r="D46" s="16">
        <v>0</v>
      </c>
      <c r="E46" s="16">
        <v>0</v>
      </c>
      <c r="F46" s="16">
        <v>0</v>
      </c>
      <c r="H46" s="8"/>
      <c r="I46" s="9"/>
      <c r="J46" s="9"/>
      <c r="K46" s="8"/>
      <c r="X46" s="6"/>
      <c r="Y46" s="6"/>
    </row>
    <row r="47" spans="1:25" x14ac:dyDescent="0.3">
      <c r="A47" s="15" t="s">
        <v>67</v>
      </c>
      <c r="B47" s="15">
        <v>49.81021232077471</v>
      </c>
      <c r="C47" s="15">
        <v>46.405622489959839</v>
      </c>
      <c r="D47" s="15">
        <v>48.288326735479679</v>
      </c>
      <c r="E47" s="15">
        <v>49.852139189029337</v>
      </c>
      <c r="F47" s="15">
        <v>46.437404310446347</v>
      </c>
      <c r="H47" s="8"/>
      <c r="I47" s="9"/>
      <c r="J47" s="9"/>
      <c r="K47" s="8"/>
      <c r="X47" s="6"/>
      <c r="Y47" s="6"/>
    </row>
    <row r="48" spans="1:25" x14ac:dyDescent="0.3">
      <c r="A48" s="14" t="s">
        <v>73</v>
      </c>
      <c r="B48" s="14">
        <v>87.586678648550773</v>
      </c>
      <c r="C48" s="14">
        <v>71.787148594377513</v>
      </c>
      <c r="D48" s="14">
        <v>62.233312419782727</v>
      </c>
      <c r="E48" s="14">
        <v>82.631555332574663</v>
      </c>
      <c r="F48" s="14">
        <v>81.268401837239438</v>
      </c>
      <c r="H48" s="8"/>
      <c r="I48" s="9"/>
      <c r="J48" s="9"/>
      <c r="K48" s="8"/>
      <c r="X48" s="6"/>
      <c r="Y48" s="6"/>
    </row>
    <row r="49" spans="1:25" x14ac:dyDescent="0.3">
      <c r="A49" s="14" t="s">
        <v>75</v>
      </c>
      <c r="B49" s="14">
        <v>97.242378314578104</v>
      </c>
      <c r="C49" s="14">
        <v>94.312248995983936</v>
      </c>
      <c r="D49" s="14">
        <v>79.832224490510868</v>
      </c>
      <c r="E49" s="14">
        <v>97.580385294681491</v>
      </c>
      <c r="F49" s="14">
        <v>95.622816315314253</v>
      </c>
      <c r="H49" s="8"/>
      <c r="I49" s="9"/>
      <c r="J49" s="9"/>
      <c r="K49" s="8"/>
      <c r="X49" s="6"/>
      <c r="Y49" s="6"/>
    </row>
    <row r="50" spans="1:25" x14ac:dyDescent="0.3">
      <c r="A50" s="14" t="s">
        <v>77</v>
      </c>
      <c r="B50" s="14">
        <v>99.026248373727483</v>
      </c>
      <c r="C50" s="14">
        <v>97.600401606425706</v>
      </c>
      <c r="D50" s="14">
        <v>95.04762875369039</v>
      </c>
      <c r="E50" s="14">
        <v>99.413043566933027</v>
      </c>
      <c r="F50" s="14">
        <v>98.889019746398148</v>
      </c>
      <c r="H50" s="8"/>
      <c r="I50" s="9"/>
      <c r="J50" s="9"/>
      <c r="K50" s="8"/>
      <c r="X50" s="6"/>
      <c r="Y50" s="6"/>
    </row>
    <row r="51" spans="1:25" x14ac:dyDescent="0.3">
      <c r="A51" s="16" t="s">
        <v>82</v>
      </c>
      <c r="B51" s="16">
        <v>6.786753758869053</v>
      </c>
      <c r="C51" s="16">
        <v>7.0130522088353411</v>
      </c>
      <c r="D51" s="16">
        <v>9.0977129917736494</v>
      </c>
      <c r="E51" s="16">
        <v>7.6271704947320762</v>
      </c>
      <c r="F51" s="16">
        <v>6.2733089938366113</v>
      </c>
      <c r="H51" s="8"/>
      <c r="I51" s="9"/>
      <c r="J51" s="9"/>
      <c r="K51" s="8"/>
      <c r="X51" s="6"/>
      <c r="Y51" s="6"/>
    </row>
    <row r="52" spans="1:25" x14ac:dyDescent="0.3">
      <c r="A52" s="14" t="s">
        <v>83</v>
      </c>
      <c r="B52" s="14">
        <v>87.990396609305634</v>
      </c>
      <c r="C52" s="14">
        <v>83.940763052208837</v>
      </c>
      <c r="D52" s="14">
        <v>80.812507364860778</v>
      </c>
      <c r="E52" s="14">
        <v>88.057333284386303</v>
      </c>
      <c r="F52" s="14">
        <v>87.376830369410754</v>
      </c>
      <c r="H52" s="8"/>
      <c r="I52" s="9"/>
      <c r="J52" s="9"/>
      <c r="K52" s="8"/>
      <c r="X52" s="6"/>
      <c r="Y52" s="6"/>
    </row>
    <row r="53" spans="1:25" x14ac:dyDescent="0.3">
      <c r="A53" s="14" t="s">
        <v>84</v>
      </c>
      <c r="B53" s="14">
        <v>97.428812854594469</v>
      </c>
      <c r="C53" s="14">
        <v>94.769076305220878</v>
      </c>
      <c r="D53" s="14">
        <v>97.349287081476859</v>
      </c>
      <c r="E53" s="14">
        <v>95.930462590195091</v>
      </c>
      <c r="F53" s="14">
        <v>96.792682448082275</v>
      </c>
      <c r="H53" s="8"/>
      <c r="I53" s="9"/>
      <c r="J53" s="9"/>
      <c r="K53" s="8"/>
      <c r="X53" s="6"/>
      <c r="Y53" s="6"/>
    </row>
    <row r="54" spans="1:25" x14ac:dyDescent="0.3">
      <c r="A54" s="16" t="s">
        <v>79</v>
      </c>
      <c r="B54" s="16">
        <v>0</v>
      </c>
      <c r="C54" s="16">
        <v>0</v>
      </c>
      <c r="D54" s="16">
        <v>3.1848046600061792E-4</v>
      </c>
      <c r="E54" s="16">
        <v>0</v>
      </c>
      <c r="F54" s="16">
        <v>0</v>
      </c>
      <c r="H54" s="8"/>
      <c r="I54" s="9"/>
      <c r="J54" s="9"/>
      <c r="K54" s="8"/>
      <c r="X54" s="6"/>
      <c r="Y54" s="6"/>
    </row>
    <row r="55" spans="1:25" x14ac:dyDescent="0.3">
      <c r="A55" s="16" t="s">
        <v>71</v>
      </c>
      <c r="B55" s="16">
        <v>0</v>
      </c>
      <c r="C55" s="16">
        <v>0</v>
      </c>
      <c r="D55" s="16">
        <v>0</v>
      </c>
      <c r="E55" s="16">
        <v>0</v>
      </c>
      <c r="F55" s="16">
        <v>0</v>
      </c>
      <c r="H55" s="8"/>
      <c r="I55" s="9"/>
      <c r="J55" s="9"/>
      <c r="K55" s="8"/>
      <c r="X55" s="6"/>
      <c r="Y55" s="6"/>
    </row>
    <row r="56" spans="1:25" x14ac:dyDescent="0.3">
      <c r="A56" s="14" t="s">
        <v>74</v>
      </c>
      <c r="B56" s="14">
        <v>82.46442319299328</v>
      </c>
      <c r="C56" s="14">
        <v>65.903614457831324</v>
      </c>
      <c r="D56" s="14">
        <v>57.358013446245273</v>
      </c>
      <c r="E56" s="14">
        <v>78.090087003340642</v>
      </c>
      <c r="F56" s="14">
        <v>73.768303694107487</v>
      </c>
      <c r="H56" s="8"/>
      <c r="I56" s="9"/>
      <c r="J56" s="9"/>
      <c r="K56" s="8"/>
      <c r="X56" s="6"/>
      <c r="Y56" s="6"/>
    </row>
    <row r="57" spans="1:25" x14ac:dyDescent="0.3">
      <c r="A57" s="14" t="s">
        <v>76</v>
      </c>
      <c r="B57" s="14">
        <v>93.096556996660269</v>
      </c>
      <c r="C57" s="14">
        <v>89.643574297188749</v>
      </c>
      <c r="D57" s="14">
        <v>75.08909491036367</v>
      </c>
      <c r="E57" s="14">
        <v>93.951779020488416</v>
      </c>
      <c r="F57" s="14">
        <v>89.006006359674956</v>
      </c>
      <c r="H57" s="8"/>
      <c r="I57" s="9"/>
      <c r="J57" s="9"/>
      <c r="K57" s="8"/>
      <c r="X57" s="6"/>
      <c r="Y57" s="6"/>
    </row>
    <row r="58" spans="1:25" x14ac:dyDescent="0.3">
      <c r="A58" s="14" t="s">
        <v>78</v>
      </c>
      <c r="B58" s="14">
        <v>95.099051732231715</v>
      </c>
      <c r="C58" s="14">
        <v>94.056224899598391</v>
      </c>
      <c r="D58" s="14">
        <v>90.27328808787513</v>
      </c>
      <c r="E58" s="14">
        <v>96.08709307685092</v>
      </c>
      <c r="F58" s="14">
        <v>92.680485219644325</v>
      </c>
      <c r="H58" s="8"/>
      <c r="I58" s="9"/>
      <c r="J58" s="9"/>
      <c r="K58" s="8"/>
      <c r="X58" s="6"/>
      <c r="Y58" s="6"/>
    </row>
    <row r="59" spans="1:25" x14ac:dyDescent="0.3">
      <c r="A59" s="16" t="s">
        <v>80</v>
      </c>
      <c r="B59" s="16">
        <v>0</v>
      </c>
      <c r="C59" s="16">
        <v>0</v>
      </c>
      <c r="D59" s="16">
        <v>3.1848046600061792E-4</v>
      </c>
      <c r="E59" s="16">
        <v>0</v>
      </c>
      <c r="F59" s="16">
        <v>0</v>
      </c>
      <c r="H59" s="8"/>
      <c r="I59" s="9"/>
      <c r="J59" s="9"/>
      <c r="K59" s="8"/>
      <c r="X59" s="6"/>
      <c r="Y59" s="6"/>
    </row>
    <row r="60" spans="1:25" x14ac:dyDescent="0.3">
      <c r="A60" s="16" t="s">
        <v>69</v>
      </c>
      <c r="B60" s="16">
        <v>0</v>
      </c>
      <c r="C60" s="16">
        <v>0.69277108433734935</v>
      </c>
      <c r="D60" s="16">
        <v>0</v>
      </c>
      <c r="E60" s="16">
        <v>0</v>
      </c>
      <c r="F60" s="16">
        <v>0.27480076944215442</v>
      </c>
      <c r="H60" s="8"/>
      <c r="I60" s="9"/>
      <c r="J60" s="9"/>
      <c r="K60" s="8"/>
      <c r="X60" s="6"/>
      <c r="Y60" s="6"/>
    </row>
    <row r="61" spans="1:25" x14ac:dyDescent="0.3">
      <c r="A61" s="16" t="s">
        <v>89</v>
      </c>
      <c r="B61" s="16">
        <v>6.5171613664712904</v>
      </c>
      <c r="C61" s="16">
        <v>6.7771084337349397</v>
      </c>
      <c r="D61" s="16">
        <v>8.7776401234430281</v>
      </c>
      <c r="E61" s="16">
        <v>7.5814866027907959</v>
      </c>
      <c r="F61" s="16">
        <v>5.9906567738389667</v>
      </c>
      <c r="H61" s="8"/>
      <c r="I61" s="9"/>
      <c r="J61" s="9"/>
      <c r="K61" s="8"/>
      <c r="X61" s="6"/>
      <c r="Y61" s="6"/>
    </row>
    <row r="62" spans="1:25" x14ac:dyDescent="0.3">
      <c r="A62" s="14" t="s">
        <v>90</v>
      </c>
      <c r="B62" s="14">
        <v>87.042128841020954</v>
      </c>
      <c r="C62" s="14">
        <v>83.057228915662648</v>
      </c>
      <c r="D62" s="14">
        <v>79.995923450035193</v>
      </c>
      <c r="E62" s="14">
        <v>87.638020419068127</v>
      </c>
      <c r="F62" s="14">
        <v>85.639696934008555</v>
      </c>
      <c r="H62" s="8"/>
      <c r="I62" s="9"/>
      <c r="J62" s="9"/>
      <c r="K62" s="8"/>
      <c r="X62" s="6"/>
      <c r="Y62" s="6"/>
    </row>
    <row r="63" spans="1:25" x14ac:dyDescent="0.3">
      <c r="A63" s="14" t="s">
        <v>91</v>
      </c>
      <c r="B63" s="14">
        <v>96.345078262269141</v>
      </c>
      <c r="C63" s="14">
        <v>93.795180722891573</v>
      </c>
      <c r="D63" s="14">
        <v>96.387794554620982</v>
      </c>
      <c r="E63" s="14">
        <v>95.490755130260268</v>
      </c>
      <c r="F63" s="14">
        <v>94.95348015545872</v>
      </c>
      <c r="H63" s="8"/>
      <c r="I63" s="9"/>
      <c r="J63" s="9"/>
      <c r="K63" s="8"/>
      <c r="X63" s="6"/>
      <c r="Y63" s="6"/>
    </row>
    <row r="64" spans="1:25" x14ac:dyDescent="0.3">
      <c r="A64" s="16" t="s">
        <v>81</v>
      </c>
      <c r="B64" s="16">
        <v>0</v>
      </c>
      <c r="C64" s="16">
        <v>0</v>
      </c>
      <c r="D64" s="16">
        <v>3.1848046600061792E-4</v>
      </c>
      <c r="E64" s="16">
        <v>0</v>
      </c>
      <c r="F64" s="16">
        <v>0</v>
      </c>
      <c r="H64" s="8"/>
      <c r="I64" s="9"/>
      <c r="J64" s="9"/>
      <c r="K64" s="8"/>
      <c r="X64" s="6"/>
      <c r="Y64" s="6"/>
    </row>
    <row r="65" spans="1:25" x14ac:dyDescent="0.3">
      <c r="A65" s="16" t="s">
        <v>70</v>
      </c>
      <c r="B65" s="16">
        <v>0</v>
      </c>
      <c r="C65" s="16">
        <v>1.0040160642570279E-2</v>
      </c>
      <c r="D65" s="16">
        <v>0</v>
      </c>
      <c r="E65" s="16">
        <v>0</v>
      </c>
      <c r="F65" s="16">
        <v>0</v>
      </c>
      <c r="H65" s="8"/>
      <c r="I65" s="9"/>
      <c r="J65" s="9"/>
      <c r="K65" s="8"/>
      <c r="X65" s="6"/>
      <c r="Y65" s="6"/>
    </row>
    <row r="66" spans="1:25" x14ac:dyDescent="0.3">
      <c r="A66" s="16" t="s">
        <v>86</v>
      </c>
      <c r="B66" s="16">
        <v>6.471558673229878</v>
      </c>
      <c r="C66" s="16">
        <v>6.716867469879519</v>
      </c>
      <c r="D66" s="16">
        <v>8.7508877642989766</v>
      </c>
      <c r="E66" s="16">
        <v>7.5101055216325472</v>
      </c>
      <c r="F66" s="16">
        <v>5.9612138342558776</v>
      </c>
      <c r="H66" s="8"/>
      <c r="I66" s="9"/>
      <c r="J66" s="9"/>
      <c r="K66" s="8"/>
      <c r="X66" s="6"/>
      <c r="Y66" s="6"/>
    </row>
    <row r="67" spans="1:25" x14ac:dyDescent="0.3">
      <c r="A67" s="14" t="s">
        <v>87</v>
      </c>
      <c r="B67" s="14">
        <v>87.042128841020954</v>
      </c>
      <c r="C67" s="14">
        <v>83.057228915662648</v>
      </c>
      <c r="D67" s="14">
        <v>79.995923450035193</v>
      </c>
      <c r="E67" s="14">
        <v>87.63679674339113</v>
      </c>
      <c r="F67" s="14">
        <v>85.639696934008555</v>
      </c>
      <c r="H67" s="8"/>
      <c r="I67" s="9"/>
      <c r="J67" s="9"/>
      <c r="K67" s="8"/>
      <c r="X67" s="6"/>
      <c r="Y67" s="6"/>
    </row>
    <row r="68" spans="1:25" x14ac:dyDescent="0.3">
      <c r="A68" s="14" t="s">
        <v>88</v>
      </c>
      <c r="B68" s="14">
        <v>96.345078262269141</v>
      </c>
      <c r="C68" s="14">
        <v>93.795180722891573</v>
      </c>
      <c r="D68" s="14">
        <v>96.387794554620982</v>
      </c>
      <c r="E68" s="14">
        <v>95.49116302215262</v>
      </c>
      <c r="F68" s="14">
        <v>94.95348015545872</v>
      </c>
      <c r="H68" s="8"/>
      <c r="I68" s="9"/>
      <c r="J68" s="9"/>
      <c r="K68" s="8"/>
      <c r="X68" s="6"/>
      <c r="Y68" s="6"/>
    </row>
    <row r="69" spans="1:25" x14ac:dyDescent="0.3">
      <c r="A69" s="16" t="s">
        <v>68</v>
      </c>
      <c r="B69" s="16">
        <v>0</v>
      </c>
      <c r="C69" s="16">
        <v>0</v>
      </c>
      <c r="D69" s="16">
        <v>0</v>
      </c>
      <c r="E69" s="16">
        <v>0</v>
      </c>
      <c r="F69" s="16">
        <v>0</v>
      </c>
      <c r="H69" s="8"/>
      <c r="I69" s="9"/>
      <c r="J69" s="9"/>
      <c r="K69" s="8"/>
      <c r="X69" s="6"/>
      <c r="Y69" s="6"/>
    </row>
    <row r="70" spans="1:25" x14ac:dyDescent="0.3">
      <c r="A70" s="16" t="s">
        <v>85</v>
      </c>
      <c r="B70" s="16">
        <v>5.1021366203039289</v>
      </c>
      <c r="C70" s="16">
        <v>5.3212851405622494</v>
      </c>
      <c r="D70" s="16">
        <v>7.882710013981292</v>
      </c>
      <c r="E70" s="16">
        <v>6.5515595746503337</v>
      </c>
      <c r="F70" s="16">
        <v>5.007262591763828</v>
      </c>
      <c r="H70" s="8"/>
      <c r="I70" s="9"/>
      <c r="J70" s="9"/>
      <c r="K70" s="8"/>
      <c r="X70" s="6"/>
      <c r="Y70" s="6"/>
    </row>
    <row r="71" spans="1:25" x14ac:dyDescent="0.3">
      <c r="A71" s="15" t="s">
        <v>92</v>
      </c>
      <c r="B71" s="15">
        <v>53.253215660501361</v>
      </c>
      <c r="C71" s="15">
        <v>50.692771084337352</v>
      </c>
      <c r="D71" s="15">
        <v>50.13678736014726</v>
      </c>
      <c r="E71" s="15">
        <v>51.551416812488007</v>
      </c>
      <c r="F71" s="15">
        <v>54.461586778157269</v>
      </c>
      <c r="H71" s="8"/>
      <c r="I71" s="9"/>
      <c r="J71" s="9"/>
      <c r="K71" s="8"/>
      <c r="X71" s="6"/>
      <c r="Y71" s="6"/>
    </row>
    <row r="72" spans="1:25" x14ac:dyDescent="0.3">
      <c r="A72" s="15" t="s">
        <v>93</v>
      </c>
      <c r="B72" s="15">
        <v>58.70542001421731</v>
      </c>
      <c r="C72" s="15">
        <v>56.28012048192771</v>
      </c>
      <c r="D72" s="15">
        <v>59.919233353822243</v>
      </c>
      <c r="E72" s="15">
        <v>57.217850980776049</v>
      </c>
      <c r="F72" s="15">
        <v>60.314843167275157</v>
      </c>
      <c r="H72" s="8"/>
      <c r="I72" s="9"/>
      <c r="J72" s="9"/>
      <c r="K72" s="8"/>
      <c r="X72" s="6"/>
      <c r="Y72" s="6"/>
    </row>
    <row r="73" spans="1:25" x14ac:dyDescent="0.3">
      <c r="A73" s="16" t="s">
        <v>66</v>
      </c>
      <c r="B73" s="16">
        <v>100</v>
      </c>
      <c r="C73" s="16">
        <v>100</v>
      </c>
      <c r="D73" s="16">
        <v>99.999681519533993</v>
      </c>
      <c r="E73" s="16">
        <v>100</v>
      </c>
      <c r="F73" s="16">
        <v>100</v>
      </c>
      <c r="H73" s="8"/>
      <c r="I73" s="9"/>
      <c r="J73" s="9"/>
      <c r="K73" s="8"/>
      <c r="X73" s="6"/>
      <c r="Y73" s="6"/>
    </row>
    <row r="74" spans="1:25" x14ac:dyDescent="0.3">
      <c r="A74" s="16" t="s">
        <v>72</v>
      </c>
      <c r="B74" s="16">
        <v>30.674517483267842</v>
      </c>
      <c r="C74" s="16">
        <v>28.413654618473888</v>
      </c>
      <c r="D74" s="16">
        <v>31.329241920946782</v>
      </c>
      <c r="E74" s="16">
        <v>31.397070520429271</v>
      </c>
      <c r="F74" s="16">
        <v>28.43402818670749</v>
      </c>
      <c r="H74" s="8"/>
      <c r="I74" s="9"/>
      <c r="J74" s="9"/>
      <c r="K74" s="8"/>
      <c r="X74" s="6"/>
      <c r="Y74" s="6"/>
    </row>
    <row r="75" spans="1:25" x14ac:dyDescent="0.3">
      <c r="X75" s="6"/>
      <c r="Y75" s="6"/>
    </row>
    <row r="76" spans="1:25" x14ac:dyDescent="0.3">
      <c r="X76" s="6"/>
      <c r="Y76" s="6"/>
    </row>
    <row r="77" spans="1:25" x14ac:dyDescent="0.3">
      <c r="X77" s="6"/>
      <c r="Y77" s="6"/>
    </row>
    <row r="78" spans="1:25" x14ac:dyDescent="0.3">
      <c r="X78" s="6"/>
      <c r="Y78" s="6"/>
    </row>
    <row r="79" spans="1:25" x14ac:dyDescent="0.3">
      <c r="X79" s="6"/>
      <c r="Y79" s="6"/>
    </row>
    <row r="80" spans="1:25" x14ac:dyDescent="0.3">
      <c r="X80" s="6"/>
      <c r="Y80" s="6"/>
    </row>
    <row r="81" spans="24:25" x14ac:dyDescent="0.3">
      <c r="X81" s="6"/>
      <c r="Y81" s="6"/>
    </row>
    <row r="82" spans="24:25" x14ac:dyDescent="0.3">
      <c r="X82" s="6"/>
      <c r="Y82" s="6"/>
    </row>
    <row r="83" spans="24:25" x14ac:dyDescent="0.3">
      <c r="X83" s="6"/>
      <c r="Y83" s="6"/>
    </row>
    <row r="84" spans="24:25" x14ac:dyDescent="0.3">
      <c r="X84" s="6"/>
      <c r="Y84" s="6"/>
    </row>
    <row r="85" spans="24:25" x14ac:dyDescent="0.3">
      <c r="X85" s="6"/>
      <c r="Y8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D355-198C-42E4-8C20-6074F049823F}">
  <dimension ref="A1:M64"/>
  <sheetViews>
    <sheetView zoomScale="70" zoomScaleNormal="70" workbookViewId="0">
      <selection activeCell="D51" sqref="D51"/>
    </sheetView>
  </sheetViews>
  <sheetFormatPr defaultRowHeight="14.4" x14ac:dyDescent="0.3"/>
  <cols>
    <col min="1" max="1" width="15.5546875" style="2" customWidth="1"/>
    <col min="2" max="4" width="26.88671875" style="2" customWidth="1"/>
    <col min="5" max="5" width="32.33203125" style="2" customWidth="1"/>
    <col min="6" max="6" width="26.88671875" style="2" customWidth="1"/>
    <col min="7" max="7" width="8.88671875" style="2"/>
    <col min="8" max="13" width="8.88671875" style="3"/>
    <col min="14" max="16384" width="8.88671875" style="2"/>
  </cols>
  <sheetData>
    <row r="1" spans="1:6" x14ac:dyDescent="0.3">
      <c r="A1" s="5" t="s">
        <v>114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</row>
    <row r="2" spans="1:6" x14ac:dyDescent="0.3">
      <c r="A2" s="17" t="s">
        <v>33</v>
      </c>
      <c r="B2" s="17">
        <v>0</v>
      </c>
      <c r="C2" s="17">
        <v>0</v>
      </c>
      <c r="D2" s="17">
        <v>0</v>
      </c>
      <c r="E2" s="17">
        <v>3.1572642810167273E-5</v>
      </c>
      <c r="F2" s="17">
        <v>0</v>
      </c>
    </row>
    <row r="3" spans="1:6" x14ac:dyDescent="0.3">
      <c r="A3" s="17" t="s">
        <v>38</v>
      </c>
      <c r="B3" s="17">
        <v>9.204512924561941</v>
      </c>
      <c r="C3" s="17">
        <v>9.5158771473191042</v>
      </c>
      <c r="D3" s="17">
        <v>9.0786785583197585</v>
      </c>
      <c r="E3" s="17">
        <v>7.4031532861280223</v>
      </c>
      <c r="F3" s="17">
        <v>9.7171446439739135</v>
      </c>
    </row>
    <row r="4" spans="1:6" x14ac:dyDescent="0.3">
      <c r="A4" s="17" t="s">
        <v>5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</row>
    <row r="5" spans="1:6" x14ac:dyDescent="0.3">
      <c r="A5" s="17" t="s">
        <v>37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</row>
    <row r="6" spans="1:6" x14ac:dyDescent="0.3">
      <c r="A6" s="17" t="s">
        <v>22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</row>
    <row r="7" spans="1:6" x14ac:dyDescent="0.3">
      <c r="A7" s="17" t="s">
        <v>42</v>
      </c>
      <c r="B7" s="17">
        <v>0</v>
      </c>
      <c r="C7" s="17">
        <v>0</v>
      </c>
      <c r="D7" s="17">
        <v>0</v>
      </c>
      <c r="E7" s="17">
        <v>3.1572642810167273E-5</v>
      </c>
      <c r="F7" s="17">
        <v>0</v>
      </c>
    </row>
    <row r="8" spans="1:6" x14ac:dyDescent="0.3">
      <c r="A8" s="17" t="s">
        <v>43</v>
      </c>
      <c r="B8" s="17">
        <v>0</v>
      </c>
      <c r="C8" s="17">
        <v>0</v>
      </c>
      <c r="D8" s="17">
        <v>0</v>
      </c>
      <c r="E8" s="17">
        <v>6.3145285620334546E-5</v>
      </c>
      <c r="F8" s="17">
        <v>0</v>
      </c>
    </row>
    <row r="9" spans="1:6" x14ac:dyDescent="0.3">
      <c r="A9" s="17" t="s">
        <v>44</v>
      </c>
      <c r="B9" s="17">
        <v>0</v>
      </c>
      <c r="C9" s="17">
        <v>0</v>
      </c>
      <c r="D9" s="17">
        <v>0</v>
      </c>
      <c r="E9" s="17">
        <v>3.1572642810167273E-5</v>
      </c>
      <c r="F9" s="17">
        <v>0</v>
      </c>
    </row>
    <row r="10" spans="1:6" x14ac:dyDescent="0.3">
      <c r="A10" s="17" t="s">
        <v>6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</row>
    <row r="11" spans="1:6" x14ac:dyDescent="0.3">
      <c r="A11" s="17" t="s">
        <v>13</v>
      </c>
      <c r="B11" s="17">
        <v>1.5066518679972081E-3</v>
      </c>
      <c r="C11" s="17">
        <v>3.4704147145583901E-3</v>
      </c>
      <c r="D11" s="17">
        <v>1.347320702354358E-3</v>
      </c>
      <c r="E11" s="17">
        <v>0</v>
      </c>
      <c r="F11" s="17">
        <v>3.5736621102474761E-4</v>
      </c>
    </row>
    <row r="12" spans="1:6" x14ac:dyDescent="0.3">
      <c r="A12" s="17" t="s">
        <v>14</v>
      </c>
      <c r="B12" s="17">
        <v>27.977520754129479</v>
      </c>
      <c r="C12" s="17">
        <v>27.170507784771189</v>
      </c>
      <c r="D12" s="17">
        <v>27.487068991453281</v>
      </c>
      <c r="E12" s="17">
        <v>29.280753095934401</v>
      </c>
      <c r="F12" s="17">
        <v>29.16858751005093</v>
      </c>
    </row>
    <row r="13" spans="1:6" x14ac:dyDescent="0.3">
      <c r="A13" s="17" t="s">
        <v>15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</row>
    <row r="14" spans="1:6" x14ac:dyDescent="0.3">
      <c r="A14" s="17" t="s">
        <v>36</v>
      </c>
      <c r="B14" s="17">
        <v>0</v>
      </c>
      <c r="C14" s="17">
        <v>0</v>
      </c>
      <c r="D14" s="17">
        <v>0</v>
      </c>
      <c r="E14" s="17">
        <v>3.15726428101673E-5</v>
      </c>
      <c r="F14" s="17">
        <v>0</v>
      </c>
    </row>
    <row r="15" spans="1:6" x14ac:dyDescent="0.3">
      <c r="A15" s="17" t="s">
        <v>4</v>
      </c>
      <c r="B15" s="17">
        <v>0</v>
      </c>
      <c r="C15" s="17">
        <v>0</v>
      </c>
      <c r="D15" s="17">
        <v>0</v>
      </c>
      <c r="E15" s="17">
        <v>0</v>
      </c>
      <c r="F15" s="17">
        <v>0</v>
      </c>
    </row>
    <row r="16" spans="1:6" x14ac:dyDescent="0.3">
      <c r="A16" s="17" t="s">
        <v>16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</row>
    <row r="17" spans="1:6" x14ac:dyDescent="0.3">
      <c r="A17" s="17" t="s">
        <v>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</row>
    <row r="18" spans="1:6" x14ac:dyDescent="0.3">
      <c r="A18" s="17" t="s">
        <v>41</v>
      </c>
      <c r="B18" s="17">
        <v>6.6902876198416008</v>
      </c>
      <c r="C18" s="17">
        <v>7.5320618995788182</v>
      </c>
      <c r="D18" s="17">
        <v>6.3869934106861104</v>
      </c>
      <c r="E18" s="17">
        <v>6.8521159511621734</v>
      </c>
      <c r="F18" s="17">
        <v>6.8049673903332444</v>
      </c>
    </row>
    <row r="19" spans="1:6" x14ac:dyDescent="0.3">
      <c r="A19" s="17" t="s">
        <v>26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</row>
    <row r="20" spans="1:6" x14ac:dyDescent="0.3">
      <c r="A20" s="17" t="s">
        <v>25</v>
      </c>
      <c r="B20" s="17">
        <v>0</v>
      </c>
      <c r="C20" s="17">
        <v>0</v>
      </c>
      <c r="D20" s="17">
        <v>0</v>
      </c>
      <c r="E20" s="17">
        <v>3.1572642810167273E-5</v>
      </c>
      <c r="F20" s="17">
        <v>0</v>
      </c>
    </row>
    <row r="21" spans="1:6" x14ac:dyDescent="0.3">
      <c r="A21" s="19" t="s">
        <v>35</v>
      </c>
      <c r="B21" s="19">
        <v>91.206803035401293</v>
      </c>
      <c r="C21" s="19">
        <v>90.165475683435076</v>
      </c>
      <c r="D21" s="19">
        <v>95.281068103529691</v>
      </c>
      <c r="E21" s="19">
        <v>95.131940495671557</v>
      </c>
      <c r="F21" s="19">
        <v>88.688644688644686</v>
      </c>
    </row>
    <row r="22" spans="1:6" x14ac:dyDescent="0.3">
      <c r="A22" s="17" t="s">
        <v>40</v>
      </c>
      <c r="B22" s="17">
        <v>4.45466735637841</v>
      </c>
      <c r="C22" s="17">
        <v>3.992554382976039</v>
      </c>
      <c r="D22" s="17">
        <v>3.9320442831612912</v>
      </c>
      <c r="E22" s="17">
        <v>4.8024831252117339</v>
      </c>
      <c r="F22" s="17">
        <v>4.5110336817653893</v>
      </c>
    </row>
    <row r="23" spans="1:6" x14ac:dyDescent="0.3">
      <c r="A23" s="17" t="s">
        <v>31</v>
      </c>
      <c r="B23" s="17">
        <v>0</v>
      </c>
      <c r="C23" s="17">
        <v>0</v>
      </c>
      <c r="D23" s="17">
        <v>0</v>
      </c>
      <c r="E23" s="17">
        <v>6.3145285620334546E-5</v>
      </c>
      <c r="F23" s="17">
        <v>0</v>
      </c>
    </row>
    <row r="24" spans="1:6" x14ac:dyDescent="0.3">
      <c r="A24" s="19" t="s">
        <v>45</v>
      </c>
      <c r="B24" s="19">
        <v>99.993345620916344</v>
      </c>
      <c r="C24" s="19">
        <v>99.971605697789983</v>
      </c>
      <c r="D24" s="19">
        <v>99.992177691456234</v>
      </c>
      <c r="E24" s="19">
        <v>99.986171182449141</v>
      </c>
      <c r="F24" s="19">
        <v>99.991423210935409</v>
      </c>
    </row>
    <row r="25" spans="1:6" x14ac:dyDescent="0.3">
      <c r="A25" s="17" t="s">
        <v>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</row>
    <row r="26" spans="1:6" x14ac:dyDescent="0.3">
      <c r="A26" s="17" t="s">
        <v>12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</row>
    <row r="27" spans="1:6" x14ac:dyDescent="0.3">
      <c r="A27" s="17" t="s">
        <v>24</v>
      </c>
      <c r="B27" s="17">
        <v>0</v>
      </c>
      <c r="C27" s="17">
        <v>0</v>
      </c>
      <c r="D27" s="17">
        <v>0</v>
      </c>
      <c r="E27" s="17">
        <v>3.1572642810167273E-5</v>
      </c>
      <c r="F27" s="17">
        <v>0</v>
      </c>
    </row>
    <row r="28" spans="1:6" x14ac:dyDescent="0.3">
      <c r="A28" s="17" t="s">
        <v>29</v>
      </c>
      <c r="B28" s="17">
        <v>0</v>
      </c>
      <c r="C28" s="17">
        <v>0</v>
      </c>
      <c r="D28" s="17">
        <v>0</v>
      </c>
      <c r="E28" s="17">
        <v>0</v>
      </c>
      <c r="F28" s="17">
        <v>0</v>
      </c>
    </row>
    <row r="29" spans="1:6" x14ac:dyDescent="0.3">
      <c r="A29" s="17" t="s">
        <v>20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</row>
    <row r="30" spans="1:6" x14ac:dyDescent="0.3">
      <c r="A30" s="17" t="s">
        <v>1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</row>
    <row r="31" spans="1:6" x14ac:dyDescent="0.3">
      <c r="A31" s="17" t="s">
        <v>17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</row>
    <row r="32" spans="1:6" x14ac:dyDescent="0.3">
      <c r="A32" s="17" t="s">
        <v>30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</row>
    <row r="33" spans="1:6" x14ac:dyDescent="0.3">
      <c r="A33" s="17" t="s">
        <v>32</v>
      </c>
      <c r="B33" s="17">
        <v>0</v>
      </c>
      <c r="C33" s="17">
        <v>0</v>
      </c>
      <c r="D33" s="17">
        <v>0</v>
      </c>
      <c r="E33" s="17">
        <v>3.1572642810167273E-5</v>
      </c>
      <c r="F33" s="17">
        <v>0</v>
      </c>
    </row>
    <row r="34" spans="1:6" x14ac:dyDescent="0.3">
      <c r="A34" s="17" t="s">
        <v>7</v>
      </c>
      <c r="B34" s="17">
        <v>0</v>
      </c>
      <c r="C34" s="17">
        <v>0</v>
      </c>
      <c r="D34" s="17">
        <v>0</v>
      </c>
      <c r="E34" s="17">
        <v>0</v>
      </c>
      <c r="F34" s="17">
        <v>0</v>
      </c>
    </row>
    <row r="35" spans="1:6" x14ac:dyDescent="0.3">
      <c r="A35" s="17" t="s">
        <v>19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</row>
    <row r="36" spans="1:6" x14ac:dyDescent="0.3">
      <c r="A36" s="17" t="s">
        <v>18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</row>
    <row r="37" spans="1:6" x14ac:dyDescent="0.3">
      <c r="A37" s="17" t="s">
        <v>11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</row>
    <row r="38" spans="1:6" x14ac:dyDescent="0.3">
      <c r="A38" s="17" t="s">
        <v>28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</row>
    <row r="39" spans="1:6" x14ac:dyDescent="0.3">
      <c r="A39" s="17" t="s">
        <v>27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</row>
    <row r="40" spans="1:6" x14ac:dyDescent="0.3">
      <c r="A40" s="17" t="s">
        <v>10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</row>
    <row r="41" spans="1:6" x14ac:dyDescent="0.3">
      <c r="A41" s="17" t="s">
        <v>34</v>
      </c>
      <c r="B41" s="17">
        <v>0</v>
      </c>
      <c r="C41" s="17">
        <v>0</v>
      </c>
      <c r="D41" s="17">
        <v>0</v>
      </c>
      <c r="E41" s="17">
        <v>3.1572642810167273E-5</v>
      </c>
      <c r="F41" s="17">
        <v>0</v>
      </c>
    </row>
    <row r="42" spans="1:6" x14ac:dyDescent="0.3">
      <c r="A42" s="17" t="s">
        <v>23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</row>
    <row r="43" spans="1:6" x14ac:dyDescent="0.3">
      <c r="A43" s="17" t="s">
        <v>9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</row>
    <row r="44" spans="1:6" x14ac:dyDescent="0.3">
      <c r="A44" s="17" t="s">
        <v>21</v>
      </c>
      <c r="B44" s="17">
        <v>1.6322061903303079E-3</v>
      </c>
      <c r="C44" s="17">
        <v>0</v>
      </c>
      <c r="D44" s="17">
        <v>5.6247369127414943E-4</v>
      </c>
      <c r="E44" s="17">
        <v>1.1366151411660219E-3</v>
      </c>
      <c r="F44" s="17">
        <v>0</v>
      </c>
    </row>
    <row r="45" spans="1:6" x14ac:dyDescent="0.3">
      <c r="A45" s="17" t="s">
        <v>39</v>
      </c>
      <c r="B45" s="17">
        <v>0.44094678003384952</v>
      </c>
      <c r="C45" s="17">
        <v>0.31296830880381121</v>
      </c>
      <c r="D45" s="17">
        <v>0.47954152377000742</v>
      </c>
      <c r="E45" s="17">
        <v>0.27262977066579441</v>
      </c>
      <c r="F45" s="17">
        <v>0.29661395515054051</v>
      </c>
    </row>
    <row r="46" spans="1:6" x14ac:dyDescent="0.3">
      <c r="A46" s="17" t="s">
        <v>8</v>
      </c>
      <c r="B46" s="17">
        <v>0</v>
      </c>
      <c r="C46" s="17">
        <v>0</v>
      </c>
      <c r="D46" s="17">
        <v>0</v>
      </c>
      <c r="E46" s="17">
        <v>0</v>
      </c>
      <c r="F46" s="17">
        <v>0</v>
      </c>
    </row>
    <row r="47" spans="1:6" x14ac:dyDescent="0.3">
      <c r="A47" s="19" t="s">
        <v>46</v>
      </c>
      <c r="B47" s="19">
        <v>64.633105159278216</v>
      </c>
      <c r="C47" s="19">
        <v>67.040840471345419</v>
      </c>
      <c r="D47" s="19">
        <v>65.579566351097128</v>
      </c>
      <c r="E47" s="19">
        <v>68.708037984415114</v>
      </c>
      <c r="F47" s="19">
        <v>64.789064593942641</v>
      </c>
    </row>
    <row r="48" spans="1:6" x14ac:dyDescent="0.3">
      <c r="A48" s="18" t="s">
        <v>52</v>
      </c>
      <c r="B48" s="18">
        <v>62.450092156872593</v>
      </c>
      <c r="C48" s="19">
        <v>83.503856892716868</v>
      </c>
      <c r="D48" s="18">
        <v>52.569170529204023</v>
      </c>
      <c r="E48" s="19">
        <v>73.509984374699073</v>
      </c>
      <c r="F48" s="19">
        <v>79.55722326454034</v>
      </c>
    </row>
    <row r="49" spans="1:6" x14ac:dyDescent="0.3">
      <c r="A49" s="19" t="s">
        <v>54</v>
      </c>
      <c r="B49" s="19">
        <v>83.424067256939381</v>
      </c>
      <c r="C49" s="19">
        <v>93.76839714164025</v>
      </c>
      <c r="D49" s="18">
        <v>69.245939921007761</v>
      </c>
      <c r="E49" s="19">
        <v>87.834239836529477</v>
      </c>
      <c r="F49" s="19">
        <v>91.968194407218789</v>
      </c>
    </row>
    <row r="50" spans="1:6" x14ac:dyDescent="0.3">
      <c r="A50" s="19" t="s">
        <v>56</v>
      </c>
      <c r="B50" s="19">
        <v>92.245765052707711</v>
      </c>
      <c r="C50" s="19">
        <v>97.334406006972372</v>
      </c>
      <c r="D50" s="19">
        <v>86.283346514402865</v>
      </c>
      <c r="E50" s="19">
        <v>94.539037836339418</v>
      </c>
      <c r="F50" s="19">
        <v>96.69436254802109</v>
      </c>
    </row>
    <row r="51" spans="1:6" x14ac:dyDescent="0.3">
      <c r="A51" s="17" t="s">
        <v>58</v>
      </c>
      <c r="B51" s="17">
        <v>0</v>
      </c>
      <c r="C51" s="17">
        <v>0</v>
      </c>
      <c r="D51" s="17">
        <v>0</v>
      </c>
      <c r="E51" s="17">
        <v>6.3145285620334546E-5</v>
      </c>
      <c r="F51" s="17">
        <v>0</v>
      </c>
    </row>
    <row r="52" spans="1:6" x14ac:dyDescent="0.3">
      <c r="A52" s="17" t="s">
        <v>50</v>
      </c>
      <c r="B52" s="17">
        <v>0</v>
      </c>
      <c r="C52" s="17">
        <v>0</v>
      </c>
      <c r="D52" s="17">
        <v>0</v>
      </c>
      <c r="E52" s="17">
        <v>6.3145285620334546E-5</v>
      </c>
      <c r="F52" s="17">
        <v>0</v>
      </c>
    </row>
    <row r="53" spans="1:6" x14ac:dyDescent="0.3">
      <c r="A53" s="18" t="s">
        <v>53</v>
      </c>
      <c r="B53" s="18">
        <v>53.803291532114287</v>
      </c>
      <c r="C53" s="18">
        <v>77.191803511428702</v>
      </c>
      <c r="D53" s="18">
        <v>43.619350769320121</v>
      </c>
      <c r="E53" s="18">
        <v>67.122049418131979</v>
      </c>
      <c r="F53" s="18">
        <v>72.859465737514512</v>
      </c>
    </row>
    <row r="54" spans="1:6" x14ac:dyDescent="0.3">
      <c r="A54" s="19" t="s">
        <v>55</v>
      </c>
      <c r="B54" s="19">
        <v>77.147732237830027</v>
      </c>
      <c r="C54" s="19">
        <v>88.740712696985469</v>
      </c>
      <c r="D54" s="19">
        <v>60.940688849757002</v>
      </c>
      <c r="E54" s="19">
        <v>82.222107859093825</v>
      </c>
      <c r="F54" s="19">
        <v>86.15420352005718</v>
      </c>
    </row>
    <row r="55" spans="1:6" x14ac:dyDescent="0.3">
      <c r="A55" s="19" t="s">
        <v>57</v>
      </c>
      <c r="B55" s="19">
        <v>86.54409216691694</v>
      </c>
      <c r="C55" s="19">
        <v>92.743047339611621</v>
      </c>
      <c r="D55" s="19">
        <v>78.823323350951398</v>
      </c>
      <c r="E55" s="19">
        <v>89.439740296069303</v>
      </c>
      <c r="F55" s="19">
        <v>91.2245153220763</v>
      </c>
    </row>
    <row r="56" spans="1:6" x14ac:dyDescent="0.3">
      <c r="A56" s="17" t="s">
        <v>59</v>
      </c>
      <c r="B56" s="17">
        <v>0</v>
      </c>
      <c r="C56" s="17">
        <v>0</v>
      </c>
      <c r="D56" s="17">
        <v>0</v>
      </c>
      <c r="E56" s="17">
        <v>6.3145285620334546E-5</v>
      </c>
      <c r="F56" s="17">
        <v>0</v>
      </c>
    </row>
    <row r="57" spans="1:6" x14ac:dyDescent="0.3">
      <c r="A57" s="17" t="s">
        <v>60</v>
      </c>
      <c r="B57" s="17">
        <v>0</v>
      </c>
      <c r="C57" s="17">
        <v>0</v>
      </c>
      <c r="D57" s="17">
        <v>2.6161567036006951E-5</v>
      </c>
      <c r="E57" s="17">
        <v>6.3145285620334546E-5</v>
      </c>
      <c r="F57" s="17">
        <v>0</v>
      </c>
    </row>
    <row r="58" spans="1:6" x14ac:dyDescent="0.3">
      <c r="A58" s="18" t="s">
        <v>63</v>
      </c>
      <c r="B58" s="18">
        <v>31.03087631894816</v>
      </c>
      <c r="C58" s="18">
        <v>47.204580947423217</v>
      </c>
      <c r="D58" s="18">
        <v>34.26491621365733</v>
      </c>
      <c r="E58" s="18">
        <v>9.3776747948330748</v>
      </c>
      <c r="F58" s="18">
        <v>11.68909139640847</v>
      </c>
    </row>
    <row r="59" spans="1:6" x14ac:dyDescent="0.3">
      <c r="A59" s="17" t="s">
        <v>48</v>
      </c>
      <c r="B59" s="17">
        <v>0</v>
      </c>
      <c r="C59" s="17">
        <v>4.1121259445049141</v>
      </c>
      <c r="D59" s="17">
        <v>0</v>
      </c>
      <c r="E59" s="17">
        <v>3.1572642810167273E-5</v>
      </c>
      <c r="F59" s="17">
        <v>0</v>
      </c>
    </row>
    <row r="60" spans="1:6" x14ac:dyDescent="0.3">
      <c r="A60" s="17" t="s">
        <v>49</v>
      </c>
      <c r="B60" s="17">
        <v>3.8670731278595001E-2</v>
      </c>
      <c r="C60" s="17">
        <v>5.268720521193191E-2</v>
      </c>
      <c r="D60" s="17">
        <v>7.0112999656498616E-3</v>
      </c>
      <c r="E60" s="17">
        <v>9.7559466283416892E-3</v>
      </c>
      <c r="F60" s="17">
        <v>9.1843116233360139E-2</v>
      </c>
    </row>
    <row r="61" spans="1:6" x14ac:dyDescent="0.3">
      <c r="A61" s="17" t="s">
        <v>47</v>
      </c>
      <c r="B61" s="17">
        <v>0</v>
      </c>
      <c r="C61" s="17">
        <v>0</v>
      </c>
      <c r="D61" s="17">
        <v>0</v>
      </c>
      <c r="E61" s="17">
        <v>3.1572642810167273E-5</v>
      </c>
      <c r="F61" s="17">
        <v>0</v>
      </c>
    </row>
    <row r="62" spans="1:6" x14ac:dyDescent="0.3">
      <c r="A62" s="17" t="s">
        <v>62</v>
      </c>
      <c r="B62" s="17">
        <v>0</v>
      </c>
      <c r="C62" s="17">
        <v>0</v>
      </c>
      <c r="D62" s="17">
        <v>0</v>
      </c>
      <c r="E62" s="17">
        <v>6.3145285620334546E-5</v>
      </c>
      <c r="F62" s="17">
        <v>0</v>
      </c>
    </row>
    <row r="63" spans="1:6" x14ac:dyDescent="0.3">
      <c r="A63" s="17" t="s">
        <v>61</v>
      </c>
      <c r="B63" s="17">
        <v>0</v>
      </c>
      <c r="C63" s="17">
        <v>0</v>
      </c>
      <c r="D63" s="17">
        <v>0</v>
      </c>
      <c r="E63" s="17">
        <v>6.3145285620334546E-5</v>
      </c>
      <c r="F63" s="17">
        <v>0</v>
      </c>
    </row>
    <row r="64" spans="1:6" x14ac:dyDescent="0.3">
      <c r="A64" s="17" t="s">
        <v>51</v>
      </c>
      <c r="B64" s="17">
        <v>0</v>
      </c>
      <c r="C64" s="17">
        <v>0</v>
      </c>
      <c r="D64" s="17">
        <v>0</v>
      </c>
      <c r="E64" s="17">
        <v>6.3145285620334546E-5</v>
      </c>
      <c r="F64" s="17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D187-B0E9-4710-A547-D2448D8EA3F8}">
  <dimension ref="A1:AC85"/>
  <sheetViews>
    <sheetView zoomScale="85" zoomScaleNormal="85" workbookViewId="0">
      <selection activeCell="C1" sqref="C1"/>
    </sheetView>
  </sheetViews>
  <sheetFormatPr defaultRowHeight="14.4" x14ac:dyDescent="0.3"/>
  <cols>
    <col min="1" max="1" width="17.6640625" style="6" customWidth="1"/>
    <col min="2" max="2" width="26.88671875" style="6" customWidth="1"/>
    <col min="3" max="3" width="15.109375" style="6" customWidth="1"/>
    <col min="4" max="4" width="26.88671875" style="6" customWidth="1"/>
    <col min="5" max="5" width="15.33203125" style="6" customWidth="1"/>
    <col min="6" max="6" width="26.88671875" style="6" customWidth="1"/>
    <col min="7" max="7" width="16.5546875" style="6" customWidth="1"/>
    <col min="8" max="8" width="26.88671875" style="6" customWidth="1"/>
    <col min="9" max="9" width="17.5546875" style="6" customWidth="1"/>
    <col min="10" max="11" width="26.88671875" style="6" customWidth="1"/>
    <col min="12" max="12" width="8.88671875" style="6"/>
    <col min="13" max="13" width="16.33203125" style="6" customWidth="1"/>
    <col min="14" max="14" width="26.88671875" style="6" customWidth="1"/>
    <col min="15" max="15" width="8.88671875" style="6"/>
    <col min="16" max="16" width="15.33203125" style="6" customWidth="1"/>
    <col min="17" max="17" width="26.88671875" style="6" customWidth="1"/>
    <col min="18" max="18" width="8.88671875" style="6"/>
    <col min="19" max="19" width="16.44140625" style="6" customWidth="1"/>
    <col min="20" max="20" width="26.88671875" style="6" customWidth="1"/>
    <col min="21" max="21" width="8.88671875" style="6"/>
    <col min="22" max="22" width="16.5546875" style="6" customWidth="1"/>
    <col min="23" max="23" width="26.88671875" style="6" customWidth="1"/>
    <col min="24" max="24" width="17.5546875" style="6" customWidth="1"/>
    <col min="25" max="26" width="26.88671875" style="6" customWidth="1"/>
    <col min="27" max="27" width="8.88671875" style="6"/>
    <col min="28" max="29" width="8.88671875" style="7"/>
    <col min="30" max="16384" width="8.88671875" style="6"/>
  </cols>
  <sheetData>
    <row r="1" spans="1:29" x14ac:dyDescent="0.3">
      <c r="A1" s="4" t="s">
        <v>65</v>
      </c>
      <c r="B1" s="4" t="s">
        <v>64</v>
      </c>
      <c r="C1" s="4" t="s">
        <v>95</v>
      </c>
      <c r="D1" s="4" t="s">
        <v>64</v>
      </c>
      <c r="E1" s="4" t="s">
        <v>97</v>
      </c>
      <c r="F1" s="4" t="s">
        <v>64</v>
      </c>
      <c r="G1" s="4" t="s">
        <v>99</v>
      </c>
      <c r="H1" s="4" t="s">
        <v>64</v>
      </c>
      <c r="I1" s="4" t="s">
        <v>101</v>
      </c>
      <c r="J1" s="4" t="s">
        <v>64</v>
      </c>
      <c r="K1" s="4"/>
      <c r="L1" s="8" t="e">
        <f>VLOOKUP(A1,C:C,1,0)</f>
        <v>#N/A</v>
      </c>
      <c r="M1" s="9" t="e">
        <f>VLOOKUP(E1,C:C,1,0)</f>
        <v>#N/A</v>
      </c>
      <c r="N1" s="9" t="e">
        <f>VLOOKUP(E1,G:G,1,0)</f>
        <v>#N/A</v>
      </c>
      <c r="O1" s="8" t="e">
        <f>VLOOKUP(I1,G:G,1,0)</f>
        <v>#N/A</v>
      </c>
      <c r="P1" s="4"/>
      <c r="Q1" s="4"/>
      <c r="S1" s="4"/>
      <c r="T1" s="4"/>
      <c r="V1" s="4"/>
      <c r="W1" s="4"/>
      <c r="X1" s="4"/>
      <c r="Y1" s="4"/>
      <c r="Z1" s="4"/>
      <c r="AB1" s="6"/>
      <c r="AC1" s="6"/>
    </row>
    <row r="2" spans="1:29" x14ac:dyDescent="0.3">
      <c r="A2" s="6" t="s">
        <v>33</v>
      </c>
      <c r="B2" s="6">
        <v>0</v>
      </c>
      <c r="C2" s="6" t="s">
        <v>33</v>
      </c>
      <c r="D2" s="6">
        <v>0</v>
      </c>
      <c r="E2" s="6" t="s">
        <v>33</v>
      </c>
      <c r="F2" s="6">
        <v>0</v>
      </c>
      <c r="G2" s="6" t="s">
        <v>33</v>
      </c>
      <c r="H2" s="6">
        <v>0</v>
      </c>
      <c r="I2" s="6" t="s">
        <v>33</v>
      </c>
      <c r="J2" s="6">
        <v>0</v>
      </c>
      <c r="L2" s="10" t="s">
        <v>103</v>
      </c>
      <c r="M2" s="11"/>
      <c r="N2" s="12"/>
      <c r="O2" s="8"/>
      <c r="AB2" s="6"/>
      <c r="AC2" s="6"/>
    </row>
    <row r="3" spans="1:29" x14ac:dyDescent="0.3">
      <c r="A3" s="6" t="s">
        <v>38</v>
      </c>
      <c r="B3" s="6">
        <v>8.6980431079576697</v>
      </c>
      <c r="C3" s="6" t="s">
        <v>38</v>
      </c>
      <c r="D3" s="6">
        <v>10.48694779116466</v>
      </c>
      <c r="E3" s="6" t="s">
        <v>38</v>
      </c>
      <c r="F3" s="6">
        <v>8.9719132077034054</v>
      </c>
      <c r="G3" s="6" t="s">
        <v>38</v>
      </c>
      <c r="H3" s="6">
        <v>8.1268380628398251</v>
      </c>
      <c r="I3" s="6" t="s">
        <v>38</v>
      </c>
      <c r="J3" s="6">
        <v>10.880147607270439</v>
      </c>
      <c r="L3" s="8"/>
      <c r="M3" s="9"/>
      <c r="N3" s="9"/>
      <c r="O3" s="8"/>
      <c r="AB3" s="6"/>
      <c r="AC3" s="6"/>
    </row>
    <row r="4" spans="1:29" x14ac:dyDescent="0.3">
      <c r="A4" s="6" t="s">
        <v>5</v>
      </c>
      <c r="B4" s="6">
        <v>0</v>
      </c>
      <c r="C4" s="6" t="s">
        <v>5</v>
      </c>
      <c r="D4" s="6">
        <v>0</v>
      </c>
      <c r="E4" s="6" t="s">
        <v>5</v>
      </c>
      <c r="F4" s="6">
        <v>0</v>
      </c>
      <c r="G4" s="6" t="s">
        <v>5</v>
      </c>
      <c r="H4" s="6">
        <v>0</v>
      </c>
      <c r="I4" s="6" t="s">
        <v>5</v>
      </c>
      <c r="J4" s="6">
        <v>0</v>
      </c>
      <c r="L4" s="8"/>
      <c r="M4" s="9"/>
      <c r="N4" s="9"/>
      <c r="O4" s="8"/>
      <c r="AB4" s="6"/>
      <c r="AC4" s="6"/>
    </row>
    <row r="5" spans="1:29" x14ac:dyDescent="0.3">
      <c r="A5" s="6" t="s">
        <v>37</v>
      </c>
      <c r="B5" s="6">
        <v>0</v>
      </c>
      <c r="C5" s="6" t="s">
        <v>37</v>
      </c>
      <c r="D5" s="6">
        <v>0</v>
      </c>
      <c r="E5" s="6" t="s">
        <v>37</v>
      </c>
      <c r="F5" s="6">
        <v>0</v>
      </c>
      <c r="G5" s="6" t="s">
        <v>37</v>
      </c>
      <c r="H5" s="6">
        <v>0</v>
      </c>
      <c r="I5" s="6" t="s">
        <v>37</v>
      </c>
      <c r="J5" s="6">
        <v>0</v>
      </c>
      <c r="L5" s="8"/>
      <c r="M5" s="9"/>
      <c r="N5" s="9"/>
      <c r="O5" s="8"/>
      <c r="AB5" s="6"/>
      <c r="AC5" s="6"/>
    </row>
    <row r="6" spans="1:29" x14ac:dyDescent="0.3">
      <c r="A6" s="6" t="s">
        <v>22</v>
      </c>
      <c r="B6" s="6">
        <v>0</v>
      </c>
      <c r="C6" s="6" t="s">
        <v>22</v>
      </c>
      <c r="D6" s="6">
        <v>0</v>
      </c>
      <c r="E6" s="6" t="s">
        <v>22</v>
      </c>
      <c r="F6" s="6">
        <v>0</v>
      </c>
      <c r="G6" s="6" t="s">
        <v>22</v>
      </c>
      <c r="H6" s="6">
        <v>0</v>
      </c>
      <c r="I6" s="6" t="s">
        <v>22</v>
      </c>
      <c r="J6" s="6">
        <v>0</v>
      </c>
      <c r="L6" s="8"/>
      <c r="M6" s="9"/>
      <c r="N6" s="9"/>
      <c r="O6" s="8"/>
      <c r="AB6" s="6"/>
      <c r="AC6" s="6"/>
    </row>
    <row r="7" spans="1:29" x14ac:dyDescent="0.3">
      <c r="A7" s="6" t="s">
        <v>42</v>
      </c>
      <c r="B7" s="6">
        <v>0</v>
      </c>
      <c r="C7" s="6" t="s">
        <v>42</v>
      </c>
      <c r="D7" s="6">
        <v>0</v>
      </c>
      <c r="E7" s="6" t="s">
        <v>42</v>
      </c>
      <c r="F7" s="6">
        <v>3.1848046600061792E-4</v>
      </c>
      <c r="G7" s="6" t="s">
        <v>42</v>
      </c>
      <c r="H7" s="6">
        <v>0</v>
      </c>
      <c r="I7" s="6" t="s">
        <v>42</v>
      </c>
      <c r="J7" s="6">
        <v>0</v>
      </c>
      <c r="L7" s="8"/>
      <c r="M7" s="9"/>
      <c r="N7" s="9"/>
      <c r="O7" s="8"/>
      <c r="AB7" s="6"/>
      <c r="AC7" s="6"/>
    </row>
    <row r="8" spans="1:29" x14ac:dyDescent="0.3">
      <c r="A8" s="6" t="s">
        <v>43</v>
      </c>
      <c r="B8" s="6">
        <v>0</v>
      </c>
      <c r="C8" s="6" t="s">
        <v>43</v>
      </c>
      <c r="D8" s="6">
        <v>0</v>
      </c>
      <c r="E8" s="6" t="s">
        <v>43</v>
      </c>
      <c r="F8" s="6">
        <v>3.1848046600061792E-4</v>
      </c>
      <c r="G8" s="6" t="s">
        <v>43</v>
      </c>
      <c r="H8" s="6">
        <v>0</v>
      </c>
      <c r="I8" s="6" t="s">
        <v>43</v>
      </c>
      <c r="J8" s="6">
        <v>0</v>
      </c>
      <c r="L8" s="8"/>
      <c r="M8" s="9"/>
      <c r="N8" s="9"/>
      <c r="O8" s="8"/>
      <c r="AB8" s="6"/>
      <c r="AC8" s="6"/>
    </row>
    <row r="9" spans="1:29" x14ac:dyDescent="0.3">
      <c r="A9" s="6" t="s">
        <v>44</v>
      </c>
      <c r="B9" s="6">
        <v>0</v>
      </c>
      <c r="C9" s="6" t="s">
        <v>44</v>
      </c>
      <c r="D9" s="6">
        <v>0</v>
      </c>
      <c r="E9" s="6" t="s">
        <v>44</v>
      </c>
      <c r="F9" s="6">
        <v>0</v>
      </c>
      <c r="G9" s="6" t="s">
        <v>44</v>
      </c>
      <c r="H9" s="6">
        <v>0</v>
      </c>
      <c r="I9" s="6" t="s">
        <v>44</v>
      </c>
      <c r="J9" s="6">
        <v>0</v>
      </c>
      <c r="L9" s="8"/>
      <c r="M9" s="9"/>
      <c r="N9" s="9"/>
      <c r="O9" s="8"/>
      <c r="AB9" s="6"/>
      <c r="AC9" s="6"/>
    </row>
    <row r="10" spans="1:29" x14ac:dyDescent="0.3">
      <c r="A10" s="6" t="s">
        <v>6</v>
      </c>
      <c r="B10" s="6">
        <v>0</v>
      </c>
      <c r="C10" s="6" t="s">
        <v>6</v>
      </c>
      <c r="D10" s="6">
        <v>0</v>
      </c>
      <c r="E10" s="6" t="s">
        <v>6</v>
      </c>
      <c r="F10" s="6">
        <v>0</v>
      </c>
      <c r="G10" s="6" t="s">
        <v>6</v>
      </c>
      <c r="H10" s="6">
        <v>0</v>
      </c>
      <c r="I10" s="6" t="s">
        <v>6</v>
      </c>
      <c r="J10" s="6">
        <v>0</v>
      </c>
      <c r="L10" s="8"/>
      <c r="M10" s="9"/>
      <c r="N10" s="9"/>
      <c r="O10" s="8"/>
      <c r="AB10" s="6"/>
      <c r="AC10" s="6"/>
    </row>
    <row r="11" spans="1:29" x14ac:dyDescent="0.3">
      <c r="A11" s="6" t="s">
        <v>13</v>
      </c>
      <c r="B11" s="6">
        <v>0</v>
      </c>
      <c r="C11" s="6" t="s">
        <v>13</v>
      </c>
      <c r="D11" s="6">
        <v>0</v>
      </c>
      <c r="E11" s="6" t="s">
        <v>13</v>
      </c>
      <c r="F11" s="6">
        <v>0</v>
      </c>
      <c r="G11" s="6" t="s">
        <v>13</v>
      </c>
      <c r="H11" s="6">
        <v>0</v>
      </c>
      <c r="I11" s="6" t="s">
        <v>13</v>
      </c>
      <c r="J11" s="6">
        <v>0</v>
      </c>
      <c r="L11" s="8"/>
      <c r="M11" s="9"/>
      <c r="N11" s="9"/>
      <c r="O11" s="8"/>
      <c r="AB11" s="6"/>
      <c r="AC11" s="6"/>
    </row>
    <row r="12" spans="1:29" x14ac:dyDescent="0.3">
      <c r="A12" s="6" t="s">
        <v>14</v>
      </c>
      <c r="B12" s="6">
        <v>34.580254033826471</v>
      </c>
      <c r="C12" s="6" t="s">
        <v>14</v>
      </c>
      <c r="D12" s="6">
        <v>35.968875502008032</v>
      </c>
      <c r="E12" s="6" t="s">
        <v>14</v>
      </c>
      <c r="F12" s="6">
        <v>33.93759693749184</v>
      </c>
      <c r="G12" s="6" t="s">
        <v>14</v>
      </c>
      <c r="H12" s="6">
        <v>36.083748363333783</v>
      </c>
      <c r="I12" s="6" t="s">
        <v>14</v>
      </c>
      <c r="J12" s="6">
        <v>36.214815687198211</v>
      </c>
      <c r="L12" s="8"/>
      <c r="M12" s="9"/>
      <c r="N12" s="9"/>
      <c r="O12" s="8"/>
      <c r="AB12" s="6"/>
      <c r="AC12" s="6"/>
    </row>
    <row r="13" spans="1:29" x14ac:dyDescent="0.3">
      <c r="A13" s="6" t="s">
        <v>15</v>
      </c>
      <c r="B13" s="6">
        <v>0</v>
      </c>
      <c r="C13" s="6" t="s">
        <v>15</v>
      </c>
      <c r="D13" s="6">
        <v>0</v>
      </c>
      <c r="E13" s="6" t="s">
        <v>15</v>
      </c>
      <c r="F13" s="6">
        <v>0</v>
      </c>
      <c r="G13" s="6" t="s">
        <v>15</v>
      </c>
      <c r="H13" s="6">
        <v>0</v>
      </c>
      <c r="I13" s="6" t="s">
        <v>15</v>
      </c>
      <c r="J13" s="6">
        <v>0</v>
      </c>
      <c r="L13" s="8"/>
      <c r="M13" s="9"/>
      <c r="N13" s="9"/>
      <c r="O13" s="8"/>
      <c r="AB13" s="6"/>
      <c r="AC13" s="6"/>
    </row>
    <row r="14" spans="1:29" x14ac:dyDescent="0.3">
      <c r="A14" s="6" t="s">
        <v>36</v>
      </c>
      <c r="B14" s="6">
        <v>0</v>
      </c>
      <c r="C14" s="6" t="s">
        <v>36</v>
      </c>
      <c r="D14" s="6">
        <v>0</v>
      </c>
      <c r="E14" s="6" t="s">
        <v>36</v>
      </c>
      <c r="F14" s="6">
        <v>0</v>
      </c>
      <c r="G14" s="6" t="s">
        <v>36</v>
      </c>
      <c r="H14" s="6">
        <v>0</v>
      </c>
      <c r="I14" s="6" t="s">
        <v>36</v>
      </c>
      <c r="J14" s="6">
        <v>0</v>
      </c>
      <c r="L14" s="8"/>
      <c r="M14" s="9"/>
      <c r="N14" s="9"/>
      <c r="O14" s="8"/>
      <c r="AB14" s="6"/>
      <c r="AC14" s="6"/>
    </row>
    <row r="15" spans="1:29" x14ac:dyDescent="0.3">
      <c r="A15" s="6" t="s">
        <v>4</v>
      </c>
      <c r="B15" s="6">
        <v>0</v>
      </c>
      <c r="C15" s="6" t="s">
        <v>4</v>
      </c>
      <c r="D15" s="6">
        <v>0</v>
      </c>
      <c r="E15" s="6" t="s">
        <v>4</v>
      </c>
      <c r="F15" s="6">
        <v>0</v>
      </c>
      <c r="G15" s="6" t="s">
        <v>4</v>
      </c>
      <c r="H15" s="6">
        <v>0</v>
      </c>
      <c r="I15" s="6" t="s">
        <v>4</v>
      </c>
      <c r="J15" s="6">
        <v>0</v>
      </c>
      <c r="L15" s="8"/>
      <c r="M15" s="9"/>
      <c r="N15" s="9"/>
      <c r="O15" s="8"/>
      <c r="AB15" s="6"/>
      <c r="AC15" s="6"/>
    </row>
    <row r="16" spans="1:29" x14ac:dyDescent="0.3">
      <c r="A16" s="6" t="s">
        <v>16</v>
      </c>
      <c r="B16" s="6">
        <v>0</v>
      </c>
      <c r="C16" s="6" t="s">
        <v>16</v>
      </c>
      <c r="D16" s="6">
        <v>0</v>
      </c>
      <c r="E16" s="6" t="s">
        <v>16</v>
      </c>
      <c r="F16" s="6">
        <v>0</v>
      </c>
      <c r="G16" s="6" t="s">
        <v>16</v>
      </c>
      <c r="H16" s="6">
        <v>0</v>
      </c>
      <c r="I16" s="6" t="s">
        <v>16</v>
      </c>
      <c r="J16" s="6">
        <v>0</v>
      </c>
      <c r="L16" s="8"/>
      <c r="M16" s="9"/>
      <c r="N16" s="9"/>
      <c r="O16" s="8"/>
      <c r="AB16" s="6"/>
      <c r="AC16" s="6"/>
    </row>
    <row r="17" spans="1:29" x14ac:dyDescent="0.3">
      <c r="A17" s="6" t="s">
        <v>2</v>
      </c>
      <c r="B17" s="6">
        <v>0</v>
      </c>
      <c r="C17" s="6" t="s">
        <v>2</v>
      </c>
      <c r="D17" s="6">
        <v>0</v>
      </c>
      <c r="E17" s="6" t="s">
        <v>2</v>
      </c>
      <c r="F17" s="6">
        <v>0</v>
      </c>
      <c r="G17" s="6" t="s">
        <v>2</v>
      </c>
      <c r="H17" s="6">
        <v>0</v>
      </c>
      <c r="I17" s="6" t="s">
        <v>2</v>
      </c>
      <c r="J17" s="6">
        <v>0</v>
      </c>
      <c r="L17" s="8"/>
      <c r="M17" s="9"/>
      <c r="N17" s="9"/>
      <c r="O17" s="8"/>
      <c r="AB17" s="6"/>
      <c r="AC17" s="6"/>
    </row>
    <row r="18" spans="1:29" x14ac:dyDescent="0.3">
      <c r="A18" s="6" t="s">
        <v>41</v>
      </c>
      <c r="B18" s="6">
        <v>7.364834958488137</v>
      </c>
      <c r="C18" s="6" t="s">
        <v>41</v>
      </c>
      <c r="D18" s="6">
        <v>7.3795180722891569</v>
      </c>
      <c r="E18" s="6" t="s">
        <v>41</v>
      </c>
      <c r="F18" s="6">
        <v>5.3606632037223996</v>
      </c>
      <c r="G18" s="6" t="s">
        <v>41</v>
      </c>
      <c r="H18" s="6">
        <v>8.0774831438675498</v>
      </c>
      <c r="I18" s="6" t="s">
        <v>41</v>
      </c>
      <c r="J18" s="6">
        <v>8.0202567424331637</v>
      </c>
      <c r="L18" s="8"/>
      <c r="M18" s="9"/>
      <c r="N18" s="9"/>
      <c r="O18" s="8"/>
      <c r="AB18" s="6"/>
      <c r="AC18" s="6"/>
    </row>
    <row r="19" spans="1:29" x14ac:dyDescent="0.3">
      <c r="A19" s="6" t="s">
        <v>26</v>
      </c>
      <c r="B19" s="6">
        <v>0</v>
      </c>
      <c r="C19" s="6" t="s">
        <v>26</v>
      </c>
      <c r="D19" s="6">
        <v>0</v>
      </c>
      <c r="E19" s="6" t="s">
        <v>26</v>
      </c>
      <c r="F19" s="6">
        <v>0</v>
      </c>
      <c r="G19" s="6" t="s">
        <v>26</v>
      </c>
      <c r="H19" s="6">
        <v>0</v>
      </c>
      <c r="I19" s="6" t="s">
        <v>26</v>
      </c>
      <c r="J19" s="6">
        <v>0</v>
      </c>
      <c r="L19" s="8"/>
      <c r="M19" s="9"/>
      <c r="N19" s="9"/>
      <c r="O19" s="8"/>
      <c r="AB19" s="6"/>
      <c r="AC19" s="6"/>
    </row>
    <row r="20" spans="1:29" x14ac:dyDescent="0.3">
      <c r="A20" s="6" t="s">
        <v>25</v>
      </c>
      <c r="B20" s="6">
        <v>0</v>
      </c>
      <c r="C20" s="6" t="s">
        <v>25</v>
      </c>
      <c r="D20" s="6">
        <v>0</v>
      </c>
      <c r="E20" s="6" t="s">
        <v>25</v>
      </c>
      <c r="F20" s="6">
        <v>0</v>
      </c>
      <c r="G20" s="6" t="s">
        <v>25</v>
      </c>
      <c r="H20" s="6">
        <v>0</v>
      </c>
      <c r="I20" s="6" t="s">
        <v>25</v>
      </c>
      <c r="J20" s="6">
        <v>0</v>
      </c>
      <c r="L20" s="8"/>
      <c r="M20" s="9"/>
      <c r="N20" s="9"/>
      <c r="O20" s="8"/>
      <c r="AB20" s="6"/>
      <c r="AC20" s="6"/>
    </row>
    <row r="21" spans="1:29" x14ac:dyDescent="0.3">
      <c r="A21" s="6" t="s">
        <v>35</v>
      </c>
      <c r="B21" s="6">
        <v>63.824992958407663</v>
      </c>
      <c r="C21" s="6" t="s">
        <v>35</v>
      </c>
      <c r="D21" s="6">
        <v>56.169678714859437</v>
      </c>
      <c r="E21" s="6" t="s">
        <v>35</v>
      </c>
      <c r="F21" s="6">
        <v>63.916800163061993</v>
      </c>
      <c r="G21" s="6" t="s">
        <v>35</v>
      </c>
      <c r="H21" s="6">
        <v>68.507890668657183</v>
      </c>
      <c r="I21" s="6" t="s">
        <v>35</v>
      </c>
      <c r="J21" s="6">
        <v>56.926942252581171</v>
      </c>
      <c r="L21" s="8"/>
      <c r="M21" s="9"/>
      <c r="N21" s="9"/>
      <c r="O21" s="8"/>
      <c r="AB21" s="6"/>
      <c r="AC21" s="6"/>
    </row>
    <row r="22" spans="1:29" x14ac:dyDescent="0.3">
      <c r="A22" s="6" t="s">
        <v>40</v>
      </c>
      <c r="B22" s="6">
        <v>5.7244792574808541</v>
      </c>
      <c r="C22" s="6" t="s">
        <v>40</v>
      </c>
      <c r="D22" s="6">
        <v>5.2710843373493983</v>
      </c>
      <c r="E22" s="6" t="s">
        <v>40</v>
      </c>
      <c r="F22" s="6">
        <v>3.658703593415098</v>
      </c>
      <c r="G22" s="6" t="s">
        <v>40</v>
      </c>
      <c r="H22" s="6">
        <v>6.6021381692996091</v>
      </c>
      <c r="I22" s="6" t="s">
        <v>40</v>
      </c>
      <c r="J22" s="6">
        <v>6.5500726259176387</v>
      </c>
      <c r="L22" s="8"/>
      <c r="M22" s="9"/>
      <c r="N22" s="9"/>
      <c r="O22" s="8"/>
      <c r="AB22" s="6"/>
      <c r="AC22" s="6"/>
    </row>
    <row r="23" spans="1:29" x14ac:dyDescent="0.3">
      <c r="A23" s="6" t="s">
        <v>31</v>
      </c>
      <c r="B23" s="6">
        <v>0</v>
      </c>
      <c r="C23" s="6" t="s">
        <v>31</v>
      </c>
      <c r="D23" s="6">
        <v>0</v>
      </c>
      <c r="E23" s="6" t="s">
        <v>31</v>
      </c>
      <c r="F23" s="6">
        <v>0</v>
      </c>
      <c r="G23" s="6" t="s">
        <v>31</v>
      </c>
      <c r="H23" s="6">
        <v>0</v>
      </c>
      <c r="I23" s="6" t="s">
        <v>31</v>
      </c>
      <c r="J23" s="6">
        <v>0</v>
      </c>
      <c r="L23" s="8"/>
      <c r="M23" s="9"/>
      <c r="N23" s="9"/>
      <c r="O23" s="8"/>
      <c r="AB23" s="6"/>
      <c r="AC23" s="6"/>
    </row>
    <row r="24" spans="1:29" x14ac:dyDescent="0.3">
      <c r="A24" s="6" t="s">
        <v>45</v>
      </c>
      <c r="B24" s="6">
        <v>99.97988116474643</v>
      </c>
      <c r="C24" s="6" t="s">
        <v>45</v>
      </c>
      <c r="D24" s="6">
        <v>99.904618473895582</v>
      </c>
      <c r="E24" s="6" t="s">
        <v>45</v>
      </c>
      <c r="F24" s="6">
        <v>99.995222793009987</v>
      </c>
      <c r="G24" s="6" t="s">
        <v>45</v>
      </c>
      <c r="H24" s="6">
        <v>99.96859232429037</v>
      </c>
      <c r="I24" s="6" t="s">
        <v>45</v>
      </c>
      <c r="J24" s="6">
        <v>99.984297098889016</v>
      </c>
      <c r="L24" s="8"/>
      <c r="M24" s="9"/>
      <c r="N24" s="9"/>
      <c r="O24" s="8"/>
      <c r="AB24" s="6"/>
      <c r="AC24" s="6"/>
    </row>
    <row r="25" spans="1:29" x14ac:dyDescent="0.3">
      <c r="A25" s="6" t="s">
        <v>3</v>
      </c>
      <c r="B25" s="6">
        <v>0</v>
      </c>
      <c r="C25" s="6" t="s">
        <v>3</v>
      </c>
      <c r="D25" s="6">
        <v>0</v>
      </c>
      <c r="E25" s="6" t="s">
        <v>3</v>
      </c>
      <c r="F25" s="6">
        <v>0</v>
      </c>
      <c r="G25" s="6" t="s">
        <v>3</v>
      </c>
      <c r="H25" s="6">
        <v>0</v>
      </c>
      <c r="I25" s="6" t="s">
        <v>3</v>
      </c>
      <c r="J25" s="6">
        <v>0</v>
      </c>
      <c r="L25" s="8"/>
      <c r="M25" s="9"/>
      <c r="N25" s="9"/>
      <c r="O25" s="8"/>
      <c r="AB25" s="6"/>
      <c r="AC25" s="6"/>
    </row>
    <row r="26" spans="1:29" x14ac:dyDescent="0.3">
      <c r="A26" s="6" t="s">
        <v>12</v>
      </c>
      <c r="B26" s="6">
        <v>0</v>
      </c>
      <c r="C26" s="6" t="s">
        <v>12</v>
      </c>
      <c r="D26" s="6">
        <v>0</v>
      </c>
      <c r="E26" s="6" t="s">
        <v>12</v>
      </c>
      <c r="F26" s="6">
        <v>0</v>
      </c>
      <c r="G26" s="6" t="s">
        <v>12</v>
      </c>
      <c r="H26" s="6">
        <v>0</v>
      </c>
      <c r="I26" s="6" t="s">
        <v>12</v>
      </c>
      <c r="J26" s="6">
        <v>0</v>
      </c>
      <c r="L26" s="8"/>
      <c r="M26" s="9"/>
      <c r="N26" s="9"/>
      <c r="O26" s="8"/>
      <c r="AB26" s="6"/>
      <c r="AC26" s="6"/>
    </row>
    <row r="27" spans="1:29" x14ac:dyDescent="0.3">
      <c r="A27" s="6" t="s">
        <v>24</v>
      </c>
      <c r="B27" s="6">
        <v>0</v>
      </c>
      <c r="C27" s="6" t="s">
        <v>24</v>
      </c>
      <c r="D27" s="6">
        <v>0</v>
      </c>
      <c r="E27" s="6" t="s">
        <v>24</v>
      </c>
      <c r="F27" s="6">
        <v>0</v>
      </c>
      <c r="G27" s="6" t="s">
        <v>24</v>
      </c>
      <c r="H27" s="6">
        <v>0</v>
      </c>
      <c r="I27" s="6" t="s">
        <v>24</v>
      </c>
      <c r="J27" s="6">
        <v>0</v>
      </c>
      <c r="L27" s="8"/>
      <c r="M27" s="9"/>
      <c r="N27" s="9"/>
      <c r="O27" s="8"/>
      <c r="AB27" s="6"/>
      <c r="AC27" s="6"/>
    </row>
    <row r="28" spans="1:29" x14ac:dyDescent="0.3">
      <c r="A28" s="6" t="s">
        <v>29</v>
      </c>
      <c r="B28" s="6">
        <v>0</v>
      </c>
      <c r="C28" s="6" t="s">
        <v>29</v>
      </c>
      <c r="D28" s="6">
        <v>0</v>
      </c>
      <c r="E28" s="6" t="s">
        <v>29</v>
      </c>
      <c r="F28" s="6">
        <v>0</v>
      </c>
      <c r="G28" s="6" t="s">
        <v>29</v>
      </c>
      <c r="H28" s="6">
        <v>0</v>
      </c>
      <c r="I28" s="6" t="s">
        <v>29</v>
      </c>
      <c r="J28" s="6">
        <v>0</v>
      </c>
      <c r="L28" s="8"/>
      <c r="M28" s="9"/>
      <c r="N28" s="9"/>
      <c r="O28" s="8"/>
      <c r="AB28" s="6"/>
      <c r="AC28" s="6"/>
    </row>
    <row r="29" spans="1:29" x14ac:dyDescent="0.3">
      <c r="A29" s="6" t="s">
        <v>20</v>
      </c>
      <c r="B29" s="6">
        <v>0</v>
      </c>
      <c r="C29" s="6" t="s">
        <v>20</v>
      </c>
      <c r="D29" s="6">
        <v>0</v>
      </c>
      <c r="E29" s="6" t="s">
        <v>20</v>
      </c>
      <c r="F29" s="6">
        <v>0</v>
      </c>
      <c r="G29" s="6" t="s">
        <v>20</v>
      </c>
      <c r="H29" s="6">
        <v>0</v>
      </c>
      <c r="I29" s="6" t="s">
        <v>20</v>
      </c>
      <c r="J29" s="6">
        <v>0</v>
      </c>
      <c r="L29" s="8"/>
      <c r="M29" s="9"/>
      <c r="N29" s="9"/>
      <c r="O29" s="8"/>
      <c r="AB29" s="6"/>
      <c r="AC29" s="6"/>
    </row>
    <row r="30" spans="1:29" x14ac:dyDescent="0.3">
      <c r="A30" s="6" t="s">
        <v>1</v>
      </c>
      <c r="B30" s="6">
        <v>0</v>
      </c>
      <c r="C30" s="6" t="s">
        <v>1</v>
      </c>
      <c r="D30" s="6">
        <v>0</v>
      </c>
      <c r="E30" s="6" t="s">
        <v>1</v>
      </c>
      <c r="F30" s="6">
        <v>0</v>
      </c>
      <c r="G30" s="6" t="s">
        <v>1</v>
      </c>
      <c r="H30" s="6">
        <v>0</v>
      </c>
      <c r="I30" s="6" t="s">
        <v>1</v>
      </c>
      <c r="J30" s="6">
        <v>0</v>
      </c>
      <c r="L30" s="8"/>
      <c r="M30" s="9"/>
      <c r="N30" s="9"/>
      <c r="O30" s="8"/>
      <c r="AB30" s="6"/>
      <c r="AC30" s="6"/>
    </row>
    <row r="31" spans="1:29" x14ac:dyDescent="0.3">
      <c r="A31" s="6" t="s">
        <v>17</v>
      </c>
      <c r="B31" s="6">
        <v>0</v>
      </c>
      <c r="C31" s="6" t="s">
        <v>17</v>
      </c>
      <c r="D31" s="6">
        <v>0</v>
      </c>
      <c r="E31" s="6" t="s">
        <v>17</v>
      </c>
      <c r="F31" s="6">
        <v>0</v>
      </c>
      <c r="G31" s="6" t="s">
        <v>17</v>
      </c>
      <c r="H31" s="6">
        <v>0</v>
      </c>
      <c r="I31" s="6" t="s">
        <v>17</v>
      </c>
      <c r="J31" s="6">
        <v>0</v>
      </c>
      <c r="L31" s="8"/>
      <c r="M31" s="9"/>
      <c r="N31" s="9"/>
      <c r="O31" s="8"/>
      <c r="AB31" s="6"/>
      <c r="AC31" s="6"/>
    </row>
    <row r="32" spans="1:29" x14ac:dyDescent="0.3">
      <c r="A32" s="6" t="s">
        <v>30</v>
      </c>
      <c r="B32" s="6">
        <v>0</v>
      </c>
      <c r="C32" s="6" t="s">
        <v>30</v>
      </c>
      <c r="D32" s="6">
        <v>0</v>
      </c>
      <c r="E32" s="6" t="s">
        <v>30</v>
      </c>
      <c r="F32" s="6">
        <v>0</v>
      </c>
      <c r="G32" s="6" t="s">
        <v>30</v>
      </c>
      <c r="H32" s="6">
        <v>0</v>
      </c>
      <c r="I32" s="6" t="s">
        <v>30</v>
      </c>
      <c r="J32" s="6">
        <v>0</v>
      </c>
      <c r="L32" s="8"/>
      <c r="M32" s="9"/>
      <c r="N32" s="9"/>
      <c r="O32" s="8"/>
      <c r="AB32" s="6"/>
      <c r="AC32" s="6"/>
    </row>
    <row r="33" spans="1:29" x14ac:dyDescent="0.3">
      <c r="A33" s="6" t="s">
        <v>32</v>
      </c>
      <c r="B33" s="6">
        <v>0</v>
      </c>
      <c r="C33" s="6" t="s">
        <v>32</v>
      </c>
      <c r="D33" s="6">
        <v>0</v>
      </c>
      <c r="E33" s="6" t="s">
        <v>32</v>
      </c>
      <c r="F33" s="6">
        <v>0</v>
      </c>
      <c r="G33" s="6" t="s">
        <v>32</v>
      </c>
      <c r="H33" s="6">
        <v>0</v>
      </c>
      <c r="I33" s="6" t="s">
        <v>32</v>
      </c>
      <c r="J33" s="6">
        <v>0</v>
      </c>
      <c r="L33" s="8"/>
      <c r="M33" s="9"/>
      <c r="N33" s="9"/>
      <c r="O33" s="8"/>
      <c r="AB33" s="6"/>
      <c r="AC33" s="6"/>
    </row>
    <row r="34" spans="1:29" x14ac:dyDescent="0.3">
      <c r="A34" s="6" t="s">
        <v>7</v>
      </c>
      <c r="B34" s="6">
        <v>0</v>
      </c>
      <c r="C34" s="6" t="s">
        <v>7</v>
      </c>
      <c r="D34" s="6">
        <v>0</v>
      </c>
      <c r="E34" s="6" t="s">
        <v>7</v>
      </c>
      <c r="F34" s="6">
        <v>0</v>
      </c>
      <c r="G34" s="6" t="s">
        <v>7</v>
      </c>
      <c r="H34" s="6">
        <v>0</v>
      </c>
      <c r="I34" s="6" t="s">
        <v>7</v>
      </c>
      <c r="J34" s="6">
        <v>0</v>
      </c>
      <c r="L34" s="8"/>
      <c r="M34" s="9"/>
      <c r="N34" s="9"/>
      <c r="O34" s="8"/>
      <c r="AB34" s="6"/>
      <c r="AC34" s="6"/>
    </row>
    <row r="35" spans="1:29" x14ac:dyDescent="0.3">
      <c r="A35" s="6" t="s">
        <v>19</v>
      </c>
      <c r="B35" s="6">
        <v>0</v>
      </c>
      <c r="C35" s="6" t="s">
        <v>19</v>
      </c>
      <c r="D35" s="6">
        <v>0</v>
      </c>
      <c r="E35" s="6" t="s">
        <v>19</v>
      </c>
      <c r="F35" s="6">
        <v>0</v>
      </c>
      <c r="G35" s="6" t="s">
        <v>19</v>
      </c>
      <c r="H35" s="6">
        <v>0</v>
      </c>
      <c r="I35" s="6" t="s">
        <v>19</v>
      </c>
      <c r="J35" s="6">
        <v>0</v>
      </c>
      <c r="L35" s="8"/>
      <c r="M35" s="9"/>
      <c r="N35" s="9"/>
      <c r="O35" s="8"/>
      <c r="AB35" s="6"/>
      <c r="AC35" s="6"/>
    </row>
    <row r="36" spans="1:29" x14ac:dyDescent="0.3">
      <c r="A36" s="6" t="s">
        <v>18</v>
      </c>
      <c r="B36" s="6">
        <v>0</v>
      </c>
      <c r="C36" s="6" t="s">
        <v>18</v>
      </c>
      <c r="D36" s="6">
        <v>0</v>
      </c>
      <c r="E36" s="6" t="s">
        <v>18</v>
      </c>
      <c r="F36" s="6">
        <v>0</v>
      </c>
      <c r="G36" s="6" t="s">
        <v>18</v>
      </c>
      <c r="H36" s="6">
        <v>0</v>
      </c>
      <c r="I36" s="6" t="s">
        <v>18</v>
      </c>
      <c r="J36" s="6">
        <v>0</v>
      </c>
      <c r="L36" s="8"/>
      <c r="M36" s="9"/>
      <c r="N36" s="9"/>
      <c r="O36" s="8"/>
      <c r="AB36" s="6"/>
      <c r="AC36" s="6"/>
    </row>
    <row r="37" spans="1:29" x14ac:dyDescent="0.3">
      <c r="A37" s="6" t="s">
        <v>11</v>
      </c>
      <c r="B37" s="6">
        <v>0</v>
      </c>
      <c r="C37" s="6" t="s">
        <v>11</v>
      </c>
      <c r="D37" s="6">
        <v>0</v>
      </c>
      <c r="E37" s="6" t="s">
        <v>11</v>
      </c>
      <c r="F37" s="6">
        <v>0</v>
      </c>
      <c r="G37" s="6" t="s">
        <v>11</v>
      </c>
      <c r="H37" s="6">
        <v>0</v>
      </c>
      <c r="I37" s="6" t="s">
        <v>11</v>
      </c>
      <c r="J37" s="6">
        <v>0</v>
      </c>
      <c r="L37" s="8"/>
      <c r="M37" s="9"/>
      <c r="N37" s="9"/>
      <c r="O37" s="8"/>
      <c r="AB37" s="6"/>
      <c r="AC37" s="6"/>
    </row>
    <row r="38" spans="1:29" x14ac:dyDescent="0.3">
      <c r="A38" s="6" t="s">
        <v>28</v>
      </c>
      <c r="B38" s="6">
        <v>0</v>
      </c>
      <c r="C38" s="6" t="s">
        <v>28</v>
      </c>
      <c r="D38" s="6">
        <v>0</v>
      </c>
      <c r="E38" s="6" t="s">
        <v>28</v>
      </c>
      <c r="F38" s="6">
        <v>0</v>
      </c>
      <c r="G38" s="6" t="s">
        <v>28</v>
      </c>
      <c r="H38" s="6">
        <v>0</v>
      </c>
      <c r="I38" s="6" t="s">
        <v>28</v>
      </c>
      <c r="J38" s="6">
        <v>0</v>
      </c>
      <c r="L38" s="8"/>
      <c r="M38" s="9"/>
      <c r="N38" s="9"/>
      <c r="O38" s="8"/>
      <c r="AB38" s="6"/>
      <c r="AC38" s="6"/>
    </row>
    <row r="39" spans="1:29" x14ac:dyDescent="0.3">
      <c r="A39" s="6" t="s">
        <v>27</v>
      </c>
      <c r="B39" s="6">
        <v>0</v>
      </c>
      <c r="C39" s="6" t="s">
        <v>27</v>
      </c>
      <c r="D39" s="6">
        <v>0</v>
      </c>
      <c r="E39" s="6" t="s">
        <v>27</v>
      </c>
      <c r="F39" s="6">
        <v>0</v>
      </c>
      <c r="G39" s="6" t="s">
        <v>27</v>
      </c>
      <c r="H39" s="6">
        <v>0</v>
      </c>
      <c r="I39" s="6" t="s">
        <v>27</v>
      </c>
      <c r="J39" s="6">
        <v>0</v>
      </c>
      <c r="L39" s="8"/>
      <c r="M39" s="9"/>
      <c r="N39" s="9"/>
      <c r="O39" s="8"/>
      <c r="AB39" s="6"/>
      <c r="AC39" s="6"/>
    </row>
    <row r="40" spans="1:29" x14ac:dyDescent="0.3">
      <c r="A40" s="6" t="s">
        <v>10</v>
      </c>
      <c r="B40" s="6">
        <v>0</v>
      </c>
      <c r="C40" s="6" t="s">
        <v>10</v>
      </c>
      <c r="D40" s="6">
        <v>0</v>
      </c>
      <c r="E40" s="6" t="s">
        <v>10</v>
      </c>
      <c r="F40" s="6">
        <v>0</v>
      </c>
      <c r="G40" s="6" t="s">
        <v>10</v>
      </c>
      <c r="H40" s="6">
        <v>0</v>
      </c>
      <c r="I40" s="6" t="s">
        <v>10</v>
      </c>
      <c r="J40" s="6">
        <v>0</v>
      </c>
      <c r="L40" s="8"/>
      <c r="M40" s="9"/>
      <c r="N40" s="9"/>
      <c r="O40" s="8"/>
      <c r="AB40" s="6"/>
      <c r="AC40" s="6"/>
    </row>
    <row r="41" spans="1:29" x14ac:dyDescent="0.3">
      <c r="A41" s="6" t="s">
        <v>34</v>
      </c>
      <c r="B41" s="6">
        <v>0</v>
      </c>
      <c r="C41" s="6" t="s">
        <v>34</v>
      </c>
      <c r="D41" s="6">
        <v>0</v>
      </c>
      <c r="E41" s="6" t="s">
        <v>34</v>
      </c>
      <c r="F41" s="6">
        <v>0</v>
      </c>
      <c r="G41" s="6" t="s">
        <v>34</v>
      </c>
      <c r="H41" s="6">
        <v>0</v>
      </c>
      <c r="I41" s="6" t="s">
        <v>34</v>
      </c>
      <c r="J41" s="6">
        <v>0</v>
      </c>
      <c r="L41" s="8"/>
      <c r="M41" s="9"/>
      <c r="N41" s="9"/>
      <c r="O41" s="8"/>
      <c r="AB41" s="6"/>
      <c r="AC41" s="6"/>
    </row>
    <row r="42" spans="1:29" x14ac:dyDescent="0.3">
      <c r="A42" s="6" t="s">
        <v>23</v>
      </c>
      <c r="B42" s="6">
        <v>0</v>
      </c>
      <c r="C42" s="6" t="s">
        <v>23</v>
      </c>
      <c r="D42" s="6">
        <v>0</v>
      </c>
      <c r="E42" s="6" t="s">
        <v>23</v>
      </c>
      <c r="F42" s="6">
        <v>0</v>
      </c>
      <c r="G42" s="6" t="s">
        <v>23</v>
      </c>
      <c r="H42" s="6">
        <v>0</v>
      </c>
      <c r="I42" s="6" t="s">
        <v>23</v>
      </c>
      <c r="J42" s="6">
        <v>0</v>
      </c>
      <c r="L42" s="8"/>
      <c r="M42" s="9"/>
      <c r="N42" s="9"/>
      <c r="O42" s="8"/>
      <c r="AB42" s="6"/>
      <c r="AC42" s="6"/>
    </row>
    <row r="43" spans="1:29" x14ac:dyDescent="0.3">
      <c r="A43" s="6" t="s">
        <v>9</v>
      </c>
      <c r="B43" s="6">
        <v>0</v>
      </c>
      <c r="C43" s="6" t="s">
        <v>9</v>
      </c>
      <c r="D43" s="6">
        <v>0</v>
      </c>
      <c r="E43" s="6" t="s">
        <v>9</v>
      </c>
      <c r="F43" s="6">
        <v>0</v>
      </c>
      <c r="G43" s="6" t="s">
        <v>9</v>
      </c>
      <c r="H43" s="6">
        <v>0</v>
      </c>
      <c r="I43" s="6" t="s">
        <v>9</v>
      </c>
      <c r="J43" s="6">
        <v>0</v>
      </c>
      <c r="L43" s="8"/>
      <c r="M43" s="9"/>
      <c r="N43" s="9"/>
      <c r="O43" s="8"/>
      <c r="AB43" s="6"/>
      <c r="AC43" s="6"/>
    </row>
    <row r="44" spans="1:29" x14ac:dyDescent="0.3">
      <c r="A44" s="6" t="s">
        <v>21</v>
      </c>
      <c r="B44" s="6">
        <v>0</v>
      </c>
      <c r="C44" s="6" t="s">
        <v>21</v>
      </c>
      <c r="D44" s="6">
        <v>0</v>
      </c>
      <c r="E44" s="6" t="s">
        <v>21</v>
      </c>
      <c r="F44" s="6">
        <v>6.3696093200123574E-4</v>
      </c>
      <c r="G44" s="6" t="s">
        <v>21</v>
      </c>
      <c r="H44" s="6">
        <v>1.631567569331424E-3</v>
      </c>
      <c r="I44" s="6" t="s">
        <v>21</v>
      </c>
      <c r="J44" s="6">
        <v>1.9628626388725318E-3</v>
      </c>
      <c r="L44" s="8"/>
      <c r="M44" s="9"/>
      <c r="N44" s="9"/>
      <c r="O44" s="8"/>
      <c r="AB44" s="6"/>
      <c r="AC44" s="6"/>
    </row>
    <row r="45" spans="1:29" x14ac:dyDescent="0.3">
      <c r="A45" s="6" t="s">
        <v>39</v>
      </c>
      <c r="B45" s="6">
        <v>0.57808119961908344</v>
      </c>
      <c r="C45" s="6" t="s">
        <v>39</v>
      </c>
      <c r="D45" s="6">
        <v>0.51204819277108438</v>
      </c>
      <c r="E45" s="6" t="s">
        <v>39</v>
      </c>
      <c r="F45" s="6">
        <v>0.37166670382272099</v>
      </c>
      <c r="G45" s="6" t="s">
        <v>39</v>
      </c>
      <c r="H45" s="6">
        <v>0.60653524389895697</v>
      </c>
      <c r="I45" s="6" t="s">
        <v>39</v>
      </c>
      <c r="J45" s="6">
        <v>0.37294390138578098</v>
      </c>
      <c r="L45" s="8"/>
      <c r="M45" s="9"/>
      <c r="N45" s="9"/>
      <c r="O45" s="8"/>
      <c r="AB45" s="6"/>
      <c r="AC45" s="6"/>
    </row>
    <row r="46" spans="1:29" x14ac:dyDescent="0.3">
      <c r="A46" s="6" t="s">
        <v>8</v>
      </c>
      <c r="B46" s="6">
        <v>0</v>
      </c>
      <c r="C46" s="6" t="s">
        <v>8</v>
      </c>
      <c r="D46" s="6">
        <v>0</v>
      </c>
      <c r="E46" s="6" t="s">
        <v>8</v>
      </c>
      <c r="F46" s="6">
        <v>0</v>
      </c>
      <c r="G46" s="6" t="s">
        <v>8</v>
      </c>
      <c r="H46" s="6">
        <v>0</v>
      </c>
      <c r="I46" s="6" t="s">
        <v>8</v>
      </c>
      <c r="J46" s="6">
        <v>0</v>
      </c>
      <c r="L46" s="8"/>
      <c r="M46" s="9"/>
      <c r="N46" s="9"/>
      <c r="O46" s="8"/>
      <c r="AB46" s="6"/>
      <c r="AC46" s="6"/>
    </row>
    <row r="47" spans="1:29" x14ac:dyDescent="0.3">
      <c r="A47" s="6" t="s">
        <v>67</v>
      </c>
      <c r="B47" s="6">
        <v>49.81021232077471</v>
      </c>
      <c r="C47" s="6" t="s">
        <v>67</v>
      </c>
      <c r="D47" s="6">
        <v>46.405622489959839</v>
      </c>
      <c r="E47" s="6" t="s">
        <v>67</v>
      </c>
      <c r="F47" s="6">
        <v>48.288326735479679</v>
      </c>
      <c r="G47" s="6" t="s">
        <v>67</v>
      </c>
      <c r="H47" s="6">
        <v>49.852139189029337</v>
      </c>
      <c r="I47" s="6" t="s">
        <v>67</v>
      </c>
      <c r="J47" s="6">
        <v>46.437404310446347</v>
      </c>
      <c r="L47" s="8"/>
      <c r="M47" s="9"/>
      <c r="N47" s="9"/>
      <c r="O47" s="8"/>
      <c r="AB47" s="6"/>
      <c r="AC47" s="6"/>
    </row>
    <row r="48" spans="1:29" x14ac:dyDescent="0.3">
      <c r="A48" s="6" t="s">
        <v>73</v>
      </c>
      <c r="B48" s="6">
        <v>87.586678648550773</v>
      </c>
      <c r="C48" s="6" t="s">
        <v>73</v>
      </c>
      <c r="D48" s="6">
        <v>71.787148594377513</v>
      </c>
      <c r="E48" s="6" t="s">
        <v>73</v>
      </c>
      <c r="F48" s="6">
        <v>62.233312419782727</v>
      </c>
      <c r="G48" s="6" t="s">
        <v>73</v>
      </c>
      <c r="H48" s="6">
        <v>82.631555332574663</v>
      </c>
      <c r="I48" s="6" t="s">
        <v>73</v>
      </c>
      <c r="J48" s="6">
        <v>81.268401837239438</v>
      </c>
      <c r="L48" s="8"/>
      <c r="M48" s="9"/>
      <c r="N48" s="9"/>
      <c r="O48" s="8"/>
      <c r="AB48" s="6"/>
      <c r="AC48" s="6"/>
    </row>
    <row r="49" spans="1:29" x14ac:dyDescent="0.3">
      <c r="A49" s="6" t="s">
        <v>75</v>
      </c>
      <c r="B49" s="6">
        <v>97.242378314578104</v>
      </c>
      <c r="C49" s="6" t="s">
        <v>75</v>
      </c>
      <c r="D49" s="6">
        <v>94.312248995983936</v>
      </c>
      <c r="E49" s="6" t="s">
        <v>75</v>
      </c>
      <c r="F49" s="6">
        <v>79.832224490510868</v>
      </c>
      <c r="G49" s="6" t="s">
        <v>75</v>
      </c>
      <c r="H49" s="6">
        <v>97.580385294681491</v>
      </c>
      <c r="I49" s="6" t="s">
        <v>75</v>
      </c>
      <c r="J49" s="6">
        <v>95.622816315314253</v>
      </c>
      <c r="L49" s="8"/>
      <c r="M49" s="9"/>
      <c r="N49" s="9"/>
      <c r="O49" s="8"/>
      <c r="AB49" s="6"/>
      <c r="AC49" s="6"/>
    </row>
    <row r="50" spans="1:29" x14ac:dyDescent="0.3">
      <c r="A50" s="6" t="s">
        <v>77</v>
      </c>
      <c r="B50" s="6">
        <v>99.026248373727483</v>
      </c>
      <c r="C50" s="6" t="s">
        <v>77</v>
      </c>
      <c r="D50" s="6">
        <v>97.600401606425706</v>
      </c>
      <c r="E50" s="6" t="s">
        <v>77</v>
      </c>
      <c r="F50" s="6">
        <v>95.04762875369039</v>
      </c>
      <c r="G50" s="6" t="s">
        <v>77</v>
      </c>
      <c r="H50" s="6">
        <v>99.413043566933027</v>
      </c>
      <c r="I50" s="6" t="s">
        <v>77</v>
      </c>
      <c r="J50" s="6">
        <v>98.889019746398148</v>
      </c>
      <c r="L50" s="8"/>
      <c r="M50" s="9"/>
      <c r="N50" s="9"/>
      <c r="O50" s="8"/>
      <c r="AB50" s="6"/>
      <c r="AC50" s="6"/>
    </row>
    <row r="51" spans="1:29" x14ac:dyDescent="0.3">
      <c r="A51" s="6" t="s">
        <v>82</v>
      </c>
      <c r="B51" s="6">
        <v>6.786753758869053</v>
      </c>
      <c r="C51" s="6" t="s">
        <v>82</v>
      </c>
      <c r="D51" s="6">
        <v>7.0130522088353411</v>
      </c>
      <c r="E51" s="6" t="s">
        <v>82</v>
      </c>
      <c r="F51" s="6">
        <v>9.0977129917736494</v>
      </c>
      <c r="G51" s="6" t="s">
        <v>82</v>
      </c>
      <c r="H51" s="6">
        <v>7.6271704947320762</v>
      </c>
      <c r="I51" s="6" t="s">
        <v>82</v>
      </c>
      <c r="J51" s="6">
        <v>6.2733089938366113</v>
      </c>
      <c r="L51" s="8"/>
      <c r="M51" s="9"/>
      <c r="N51" s="9"/>
      <c r="O51" s="8"/>
      <c r="AB51" s="6"/>
      <c r="AC51" s="6"/>
    </row>
    <row r="52" spans="1:29" x14ac:dyDescent="0.3">
      <c r="A52" s="6" t="s">
        <v>83</v>
      </c>
      <c r="B52" s="6">
        <v>87.990396609305634</v>
      </c>
      <c r="C52" s="6" t="s">
        <v>83</v>
      </c>
      <c r="D52" s="6">
        <v>83.940763052208837</v>
      </c>
      <c r="E52" s="6" t="s">
        <v>83</v>
      </c>
      <c r="F52" s="6">
        <v>80.812507364860778</v>
      </c>
      <c r="G52" s="6" t="s">
        <v>83</v>
      </c>
      <c r="H52" s="6">
        <v>88.057333284386303</v>
      </c>
      <c r="I52" s="6" t="s">
        <v>83</v>
      </c>
      <c r="J52" s="6">
        <v>87.376830369410754</v>
      </c>
      <c r="L52" s="8"/>
      <c r="M52" s="9"/>
      <c r="N52" s="9"/>
      <c r="O52" s="8"/>
      <c r="AB52" s="6"/>
      <c r="AC52" s="6"/>
    </row>
    <row r="53" spans="1:29" x14ac:dyDescent="0.3">
      <c r="A53" s="6" t="s">
        <v>84</v>
      </c>
      <c r="B53" s="6">
        <v>97.428812854594469</v>
      </c>
      <c r="C53" s="6" t="s">
        <v>84</v>
      </c>
      <c r="D53" s="6">
        <v>94.769076305220878</v>
      </c>
      <c r="E53" s="6" t="s">
        <v>84</v>
      </c>
      <c r="F53" s="6">
        <v>97.349287081476859</v>
      </c>
      <c r="G53" s="6" t="s">
        <v>84</v>
      </c>
      <c r="H53" s="6">
        <v>95.930462590195091</v>
      </c>
      <c r="I53" s="6" t="s">
        <v>84</v>
      </c>
      <c r="J53" s="6">
        <v>96.792682448082275</v>
      </c>
      <c r="L53" s="8"/>
      <c r="M53" s="9"/>
      <c r="N53" s="9"/>
      <c r="O53" s="8"/>
      <c r="AB53" s="6"/>
      <c r="AC53" s="6"/>
    </row>
    <row r="54" spans="1:29" x14ac:dyDescent="0.3">
      <c r="A54" s="6" t="s">
        <v>79</v>
      </c>
      <c r="B54" s="6">
        <v>0</v>
      </c>
      <c r="C54" s="6" t="s">
        <v>79</v>
      </c>
      <c r="D54" s="6">
        <v>0</v>
      </c>
      <c r="E54" s="6" t="s">
        <v>79</v>
      </c>
      <c r="F54" s="6">
        <v>3.1848046600061792E-4</v>
      </c>
      <c r="G54" s="6" t="s">
        <v>79</v>
      </c>
      <c r="H54" s="6">
        <v>0</v>
      </c>
      <c r="I54" s="6" t="s">
        <v>79</v>
      </c>
      <c r="J54" s="6">
        <v>0</v>
      </c>
      <c r="L54" s="8"/>
      <c r="M54" s="9"/>
      <c r="N54" s="9"/>
      <c r="O54" s="8"/>
      <c r="AB54" s="6"/>
      <c r="AC54" s="6"/>
    </row>
    <row r="55" spans="1:29" x14ac:dyDescent="0.3">
      <c r="A55" s="6" t="s">
        <v>71</v>
      </c>
      <c r="B55" s="6">
        <v>0</v>
      </c>
      <c r="C55" s="6" t="s">
        <v>71</v>
      </c>
      <c r="D55" s="6">
        <v>0</v>
      </c>
      <c r="E55" s="6" t="s">
        <v>71</v>
      </c>
      <c r="F55" s="6">
        <v>0</v>
      </c>
      <c r="G55" s="6" t="s">
        <v>71</v>
      </c>
      <c r="H55" s="6">
        <v>0</v>
      </c>
      <c r="I55" s="6" t="s">
        <v>71</v>
      </c>
      <c r="J55" s="6">
        <v>0</v>
      </c>
      <c r="L55" s="8"/>
      <c r="M55" s="9"/>
      <c r="N55" s="9"/>
      <c r="O55" s="8"/>
      <c r="AB55" s="6"/>
      <c r="AC55" s="6"/>
    </row>
    <row r="56" spans="1:29" x14ac:dyDescent="0.3">
      <c r="A56" s="6" t="s">
        <v>74</v>
      </c>
      <c r="B56" s="6">
        <v>82.46442319299328</v>
      </c>
      <c r="C56" s="6" t="s">
        <v>74</v>
      </c>
      <c r="D56" s="6">
        <v>65.903614457831324</v>
      </c>
      <c r="E56" s="6" t="s">
        <v>74</v>
      </c>
      <c r="F56" s="6">
        <v>57.358013446245273</v>
      </c>
      <c r="G56" s="6" t="s">
        <v>74</v>
      </c>
      <c r="H56" s="6">
        <v>78.090087003340642</v>
      </c>
      <c r="I56" s="6" t="s">
        <v>74</v>
      </c>
      <c r="J56" s="6">
        <v>73.768303694107487</v>
      </c>
      <c r="L56" s="8"/>
      <c r="M56" s="9"/>
      <c r="N56" s="9"/>
      <c r="O56" s="8"/>
      <c r="AB56" s="6"/>
      <c r="AC56" s="6"/>
    </row>
    <row r="57" spans="1:29" x14ac:dyDescent="0.3">
      <c r="A57" s="6" t="s">
        <v>76</v>
      </c>
      <c r="B57" s="6">
        <v>93.096556996660269</v>
      </c>
      <c r="C57" s="6" t="s">
        <v>76</v>
      </c>
      <c r="D57" s="6">
        <v>89.643574297188749</v>
      </c>
      <c r="E57" s="6" t="s">
        <v>76</v>
      </c>
      <c r="F57" s="6">
        <v>75.08909491036367</v>
      </c>
      <c r="G57" s="6" t="s">
        <v>76</v>
      </c>
      <c r="H57" s="6">
        <v>93.951779020488416</v>
      </c>
      <c r="I57" s="6" t="s">
        <v>76</v>
      </c>
      <c r="J57" s="6">
        <v>89.006006359674956</v>
      </c>
      <c r="L57" s="8"/>
      <c r="M57" s="9"/>
      <c r="N57" s="9"/>
      <c r="O57" s="8"/>
      <c r="AB57" s="6"/>
      <c r="AC57" s="6"/>
    </row>
    <row r="58" spans="1:29" x14ac:dyDescent="0.3">
      <c r="A58" s="6" t="s">
        <v>78</v>
      </c>
      <c r="B58" s="6">
        <v>95.099051732231715</v>
      </c>
      <c r="C58" s="6" t="s">
        <v>78</v>
      </c>
      <c r="D58" s="6">
        <v>94.056224899598391</v>
      </c>
      <c r="E58" s="6" t="s">
        <v>78</v>
      </c>
      <c r="F58" s="6">
        <v>90.27328808787513</v>
      </c>
      <c r="G58" s="6" t="s">
        <v>78</v>
      </c>
      <c r="H58" s="6">
        <v>96.08709307685092</v>
      </c>
      <c r="I58" s="6" t="s">
        <v>78</v>
      </c>
      <c r="J58" s="6">
        <v>92.680485219644325</v>
      </c>
      <c r="L58" s="8"/>
      <c r="M58" s="9"/>
      <c r="N58" s="9"/>
      <c r="O58" s="8"/>
      <c r="AB58" s="6"/>
      <c r="AC58" s="6"/>
    </row>
    <row r="59" spans="1:29" x14ac:dyDescent="0.3">
      <c r="A59" s="6" t="s">
        <v>80</v>
      </c>
      <c r="B59" s="6">
        <v>0</v>
      </c>
      <c r="C59" s="6" t="s">
        <v>80</v>
      </c>
      <c r="D59" s="6">
        <v>0</v>
      </c>
      <c r="E59" s="6" t="s">
        <v>80</v>
      </c>
      <c r="F59" s="6">
        <v>3.1848046600061792E-4</v>
      </c>
      <c r="G59" s="6" t="s">
        <v>80</v>
      </c>
      <c r="H59" s="6">
        <v>0</v>
      </c>
      <c r="I59" s="6" t="s">
        <v>80</v>
      </c>
      <c r="J59" s="6">
        <v>0</v>
      </c>
      <c r="L59" s="8"/>
      <c r="M59" s="9"/>
      <c r="N59" s="9"/>
      <c r="O59" s="8"/>
      <c r="AB59" s="6"/>
      <c r="AC59" s="6"/>
    </row>
    <row r="60" spans="1:29" x14ac:dyDescent="0.3">
      <c r="A60" s="6" t="s">
        <v>69</v>
      </c>
      <c r="B60" s="6">
        <v>0</v>
      </c>
      <c r="C60" s="6" t="s">
        <v>69</v>
      </c>
      <c r="D60" s="6">
        <v>0.69277108433734935</v>
      </c>
      <c r="E60" s="6" t="s">
        <v>69</v>
      </c>
      <c r="F60" s="6">
        <v>0</v>
      </c>
      <c r="G60" s="6" t="s">
        <v>69</v>
      </c>
      <c r="H60" s="6">
        <v>0</v>
      </c>
      <c r="I60" s="6" t="s">
        <v>69</v>
      </c>
      <c r="J60" s="6">
        <v>0.27480076944215442</v>
      </c>
      <c r="L60" s="8"/>
      <c r="M60" s="9"/>
      <c r="N60" s="9"/>
      <c r="O60" s="8"/>
      <c r="AB60" s="6"/>
      <c r="AC60" s="6"/>
    </row>
    <row r="61" spans="1:29" x14ac:dyDescent="0.3">
      <c r="A61" s="6" t="s">
        <v>89</v>
      </c>
      <c r="B61" s="6">
        <v>6.5171613664712904</v>
      </c>
      <c r="C61" s="6" t="s">
        <v>89</v>
      </c>
      <c r="D61" s="6">
        <v>6.7771084337349397</v>
      </c>
      <c r="E61" s="6" t="s">
        <v>89</v>
      </c>
      <c r="F61" s="6">
        <v>8.7776401234430281</v>
      </c>
      <c r="G61" s="6" t="s">
        <v>89</v>
      </c>
      <c r="H61" s="6">
        <v>7.5814866027907959</v>
      </c>
      <c r="I61" s="6" t="s">
        <v>89</v>
      </c>
      <c r="J61" s="6">
        <v>5.9906567738389667</v>
      </c>
      <c r="L61" s="8"/>
      <c r="M61" s="9"/>
      <c r="N61" s="9"/>
      <c r="O61" s="8"/>
      <c r="AB61" s="6"/>
      <c r="AC61" s="6"/>
    </row>
    <row r="62" spans="1:29" x14ac:dyDescent="0.3">
      <c r="A62" s="6" t="s">
        <v>90</v>
      </c>
      <c r="B62" s="6">
        <v>87.042128841020954</v>
      </c>
      <c r="C62" s="6" t="s">
        <v>90</v>
      </c>
      <c r="D62" s="6">
        <v>83.057228915662648</v>
      </c>
      <c r="E62" s="6" t="s">
        <v>90</v>
      </c>
      <c r="F62" s="6">
        <v>79.995923450035193</v>
      </c>
      <c r="G62" s="6" t="s">
        <v>90</v>
      </c>
      <c r="H62" s="6">
        <v>87.638020419068127</v>
      </c>
      <c r="I62" s="6" t="s">
        <v>90</v>
      </c>
      <c r="J62" s="6">
        <v>85.639696934008555</v>
      </c>
      <c r="L62" s="8"/>
      <c r="M62" s="9"/>
      <c r="N62" s="9"/>
      <c r="O62" s="8"/>
      <c r="AB62" s="6"/>
      <c r="AC62" s="6"/>
    </row>
    <row r="63" spans="1:29" x14ac:dyDescent="0.3">
      <c r="A63" s="6" t="s">
        <v>91</v>
      </c>
      <c r="B63" s="6">
        <v>96.345078262269141</v>
      </c>
      <c r="C63" s="6" t="s">
        <v>91</v>
      </c>
      <c r="D63" s="6">
        <v>93.795180722891573</v>
      </c>
      <c r="E63" s="6" t="s">
        <v>91</v>
      </c>
      <c r="F63" s="6">
        <v>96.387794554620982</v>
      </c>
      <c r="G63" s="6" t="s">
        <v>91</v>
      </c>
      <c r="H63" s="6">
        <v>95.490755130260268</v>
      </c>
      <c r="I63" s="6" t="s">
        <v>91</v>
      </c>
      <c r="J63" s="6">
        <v>94.95348015545872</v>
      </c>
      <c r="L63" s="8"/>
      <c r="M63" s="9"/>
      <c r="N63" s="9"/>
      <c r="O63" s="8"/>
      <c r="AB63" s="6"/>
      <c r="AC63" s="6"/>
    </row>
    <row r="64" spans="1:29" x14ac:dyDescent="0.3">
      <c r="A64" s="6" t="s">
        <v>81</v>
      </c>
      <c r="B64" s="6">
        <v>0</v>
      </c>
      <c r="C64" s="6" t="s">
        <v>81</v>
      </c>
      <c r="D64" s="6">
        <v>0</v>
      </c>
      <c r="E64" s="6" t="s">
        <v>81</v>
      </c>
      <c r="F64" s="6">
        <v>3.1848046600061792E-4</v>
      </c>
      <c r="G64" s="6" t="s">
        <v>81</v>
      </c>
      <c r="H64" s="6">
        <v>0</v>
      </c>
      <c r="I64" s="6" t="s">
        <v>81</v>
      </c>
      <c r="J64" s="6">
        <v>0</v>
      </c>
      <c r="L64" s="8"/>
      <c r="M64" s="9"/>
      <c r="N64" s="9"/>
      <c r="O64" s="8"/>
      <c r="AB64" s="6"/>
      <c r="AC64" s="6"/>
    </row>
    <row r="65" spans="1:29" x14ac:dyDescent="0.3">
      <c r="A65" s="6" t="s">
        <v>70</v>
      </c>
      <c r="B65" s="6">
        <v>0</v>
      </c>
      <c r="C65" s="6" t="s">
        <v>70</v>
      </c>
      <c r="D65" s="6">
        <v>1.0040160642570279E-2</v>
      </c>
      <c r="E65" s="6" t="s">
        <v>70</v>
      </c>
      <c r="F65" s="6">
        <v>0</v>
      </c>
      <c r="G65" s="6" t="s">
        <v>70</v>
      </c>
      <c r="H65" s="6">
        <v>0</v>
      </c>
      <c r="I65" s="6" t="s">
        <v>70</v>
      </c>
      <c r="J65" s="6">
        <v>0</v>
      </c>
      <c r="L65" s="8"/>
      <c r="M65" s="9"/>
      <c r="N65" s="9"/>
      <c r="O65" s="8"/>
      <c r="AB65" s="6"/>
      <c r="AC65" s="6"/>
    </row>
    <row r="66" spans="1:29" x14ac:dyDescent="0.3">
      <c r="A66" s="6" t="s">
        <v>86</v>
      </c>
      <c r="B66" s="6">
        <v>6.471558673229878</v>
      </c>
      <c r="C66" s="6" t="s">
        <v>86</v>
      </c>
      <c r="D66" s="6">
        <v>6.716867469879519</v>
      </c>
      <c r="E66" s="6" t="s">
        <v>86</v>
      </c>
      <c r="F66" s="6">
        <v>8.7508877642989766</v>
      </c>
      <c r="G66" s="6" t="s">
        <v>86</v>
      </c>
      <c r="H66" s="6">
        <v>7.5101055216325472</v>
      </c>
      <c r="I66" s="6" t="s">
        <v>86</v>
      </c>
      <c r="J66" s="6">
        <v>5.9612138342558776</v>
      </c>
      <c r="L66" s="8"/>
      <c r="M66" s="9"/>
      <c r="N66" s="9"/>
      <c r="O66" s="8"/>
      <c r="AB66" s="6"/>
      <c r="AC66" s="6"/>
    </row>
    <row r="67" spans="1:29" x14ac:dyDescent="0.3">
      <c r="A67" s="6" t="s">
        <v>87</v>
      </c>
      <c r="B67" s="6">
        <v>87.042128841020954</v>
      </c>
      <c r="C67" s="6" t="s">
        <v>87</v>
      </c>
      <c r="D67" s="6">
        <v>83.057228915662648</v>
      </c>
      <c r="E67" s="6" t="s">
        <v>87</v>
      </c>
      <c r="F67" s="6">
        <v>79.995923450035193</v>
      </c>
      <c r="G67" s="6" t="s">
        <v>87</v>
      </c>
      <c r="H67" s="6">
        <v>87.63679674339113</v>
      </c>
      <c r="I67" s="6" t="s">
        <v>87</v>
      </c>
      <c r="J67" s="6">
        <v>85.639696934008555</v>
      </c>
      <c r="L67" s="8"/>
      <c r="M67" s="9"/>
      <c r="N67" s="9"/>
      <c r="O67" s="8"/>
      <c r="AB67" s="6"/>
      <c r="AC67" s="6"/>
    </row>
    <row r="68" spans="1:29" x14ac:dyDescent="0.3">
      <c r="A68" s="6" t="s">
        <v>88</v>
      </c>
      <c r="B68" s="6">
        <v>96.345078262269141</v>
      </c>
      <c r="C68" s="6" t="s">
        <v>88</v>
      </c>
      <c r="D68" s="6">
        <v>93.795180722891573</v>
      </c>
      <c r="E68" s="6" t="s">
        <v>88</v>
      </c>
      <c r="F68" s="6">
        <v>96.387794554620982</v>
      </c>
      <c r="G68" s="6" t="s">
        <v>88</v>
      </c>
      <c r="H68" s="6">
        <v>95.49116302215262</v>
      </c>
      <c r="I68" s="6" t="s">
        <v>88</v>
      </c>
      <c r="J68" s="6">
        <v>94.95348015545872</v>
      </c>
      <c r="L68" s="8"/>
      <c r="M68" s="9"/>
      <c r="N68" s="9"/>
      <c r="O68" s="8"/>
      <c r="AB68" s="6"/>
      <c r="AC68" s="6"/>
    </row>
    <row r="69" spans="1:29" x14ac:dyDescent="0.3">
      <c r="A69" s="6" t="s">
        <v>68</v>
      </c>
      <c r="B69" s="6">
        <v>0</v>
      </c>
      <c r="C69" s="6" t="s">
        <v>68</v>
      </c>
      <c r="D69" s="6">
        <v>0</v>
      </c>
      <c r="E69" s="6" t="s">
        <v>68</v>
      </c>
      <c r="F69" s="6">
        <v>0</v>
      </c>
      <c r="G69" s="6" t="s">
        <v>68</v>
      </c>
      <c r="H69" s="6">
        <v>0</v>
      </c>
      <c r="I69" s="6" t="s">
        <v>68</v>
      </c>
      <c r="J69" s="6">
        <v>0</v>
      </c>
      <c r="L69" s="8"/>
      <c r="M69" s="9"/>
      <c r="N69" s="9"/>
      <c r="O69" s="8"/>
      <c r="AB69" s="6"/>
      <c r="AC69" s="6"/>
    </row>
    <row r="70" spans="1:29" x14ac:dyDescent="0.3">
      <c r="A70" s="6" t="s">
        <v>85</v>
      </c>
      <c r="B70" s="6">
        <v>5.1021366203039289</v>
      </c>
      <c r="C70" s="6" t="s">
        <v>85</v>
      </c>
      <c r="D70" s="6">
        <v>5.3212851405622494</v>
      </c>
      <c r="E70" s="6" t="s">
        <v>85</v>
      </c>
      <c r="F70" s="6">
        <v>7.882710013981292</v>
      </c>
      <c r="G70" s="6" t="s">
        <v>85</v>
      </c>
      <c r="H70" s="6">
        <v>6.5515595746503337</v>
      </c>
      <c r="I70" s="6" t="s">
        <v>85</v>
      </c>
      <c r="J70" s="6">
        <v>5.007262591763828</v>
      </c>
      <c r="L70" s="8"/>
      <c r="M70" s="9"/>
      <c r="N70" s="9"/>
      <c r="O70" s="8"/>
      <c r="AB70" s="6"/>
      <c r="AC70" s="6"/>
    </row>
    <row r="71" spans="1:29" x14ac:dyDescent="0.3">
      <c r="A71" s="6" t="s">
        <v>92</v>
      </c>
      <c r="B71" s="6">
        <v>53.253215660501361</v>
      </c>
      <c r="C71" s="6" t="s">
        <v>92</v>
      </c>
      <c r="D71" s="6">
        <v>50.692771084337352</v>
      </c>
      <c r="E71" s="6" t="s">
        <v>92</v>
      </c>
      <c r="F71" s="6">
        <v>50.13678736014726</v>
      </c>
      <c r="G71" s="6" t="s">
        <v>92</v>
      </c>
      <c r="H71" s="6">
        <v>51.551416812488007</v>
      </c>
      <c r="I71" s="6" t="s">
        <v>92</v>
      </c>
      <c r="J71" s="6">
        <v>54.461586778157269</v>
      </c>
      <c r="L71" s="8"/>
      <c r="M71" s="9"/>
      <c r="N71" s="9"/>
      <c r="O71" s="8"/>
      <c r="AB71" s="6"/>
      <c r="AC71" s="6"/>
    </row>
    <row r="72" spans="1:29" x14ac:dyDescent="0.3">
      <c r="A72" s="6" t="s">
        <v>93</v>
      </c>
      <c r="B72" s="6">
        <v>58.70542001421731</v>
      </c>
      <c r="C72" s="6" t="s">
        <v>93</v>
      </c>
      <c r="D72" s="6">
        <v>56.28012048192771</v>
      </c>
      <c r="E72" s="6" t="s">
        <v>93</v>
      </c>
      <c r="F72" s="6">
        <v>59.919233353822243</v>
      </c>
      <c r="G72" s="6" t="s">
        <v>93</v>
      </c>
      <c r="H72" s="6">
        <v>57.217850980776049</v>
      </c>
      <c r="I72" s="6" t="s">
        <v>93</v>
      </c>
      <c r="J72" s="6">
        <v>60.314843167275157</v>
      </c>
      <c r="L72" s="8"/>
      <c r="M72" s="9"/>
      <c r="N72" s="9"/>
      <c r="O72" s="8"/>
      <c r="AB72" s="6"/>
      <c r="AC72" s="6"/>
    </row>
    <row r="73" spans="1:29" x14ac:dyDescent="0.3">
      <c r="A73" s="6" t="s">
        <v>66</v>
      </c>
      <c r="B73" s="6">
        <v>100</v>
      </c>
      <c r="C73" s="6" t="s">
        <v>66</v>
      </c>
      <c r="D73" s="6">
        <v>100</v>
      </c>
      <c r="E73" s="6" t="s">
        <v>66</v>
      </c>
      <c r="F73" s="6">
        <v>99.999681519533993</v>
      </c>
      <c r="G73" s="6" t="s">
        <v>66</v>
      </c>
      <c r="H73" s="6">
        <v>100</v>
      </c>
      <c r="I73" s="6" t="s">
        <v>66</v>
      </c>
      <c r="J73" s="6">
        <v>100</v>
      </c>
      <c r="L73" s="8"/>
      <c r="M73" s="9"/>
      <c r="N73" s="9"/>
      <c r="O73" s="8"/>
      <c r="AB73" s="6"/>
      <c r="AC73" s="6"/>
    </row>
    <row r="74" spans="1:29" x14ac:dyDescent="0.3">
      <c r="A74" s="6" t="s">
        <v>72</v>
      </c>
      <c r="B74" s="6">
        <v>30.674517483267842</v>
      </c>
      <c r="C74" s="6" t="s">
        <v>72</v>
      </c>
      <c r="D74" s="6">
        <v>28.413654618473888</v>
      </c>
      <c r="E74" s="6" t="s">
        <v>72</v>
      </c>
      <c r="F74" s="6">
        <v>31.329241920946782</v>
      </c>
      <c r="G74" s="6" t="s">
        <v>72</v>
      </c>
      <c r="H74" s="6">
        <v>31.397070520429271</v>
      </c>
      <c r="I74" s="6" t="s">
        <v>72</v>
      </c>
      <c r="J74" s="6">
        <v>28.43402818670749</v>
      </c>
      <c r="L74" s="8"/>
      <c r="M74" s="9"/>
      <c r="N74" s="9"/>
      <c r="O74" s="8"/>
      <c r="AB74" s="6"/>
      <c r="AC74" s="6"/>
    </row>
    <row r="75" spans="1:29" x14ac:dyDescent="0.3">
      <c r="AB75" s="6"/>
      <c r="AC75" s="6"/>
    </row>
    <row r="76" spans="1:29" x14ac:dyDescent="0.3">
      <c r="AB76" s="6"/>
      <c r="AC76" s="6"/>
    </row>
    <row r="77" spans="1:29" x14ac:dyDescent="0.3">
      <c r="AB77" s="6"/>
      <c r="AC77" s="6"/>
    </row>
    <row r="78" spans="1:29" x14ac:dyDescent="0.3">
      <c r="AB78" s="6"/>
      <c r="AC78" s="6"/>
    </row>
    <row r="79" spans="1:29" x14ac:dyDescent="0.3">
      <c r="AB79" s="6"/>
      <c r="AC79" s="6"/>
    </row>
    <row r="80" spans="1:29" x14ac:dyDescent="0.3">
      <c r="AB80" s="6"/>
      <c r="AC80" s="6"/>
    </row>
    <row r="81" spans="28:29" x14ac:dyDescent="0.3">
      <c r="AB81" s="6"/>
      <c r="AC81" s="6"/>
    </row>
    <row r="82" spans="28:29" x14ac:dyDescent="0.3">
      <c r="AB82" s="6"/>
      <c r="AC82" s="6"/>
    </row>
    <row r="83" spans="28:29" x14ac:dyDescent="0.3">
      <c r="AB83" s="6"/>
      <c r="AC83" s="6"/>
    </row>
    <row r="84" spans="28:29" x14ac:dyDescent="0.3">
      <c r="AB84" s="6"/>
      <c r="AC84" s="6"/>
    </row>
    <row r="85" spans="28:29" x14ac:dyDescent="0.3">
      <c r="AB85" s="6"/>
      <c r="AC85" s="6"/>
    </row>
  </sheetData>
  <mergeCells count="1">
    <mergeCell ref="L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18DD-F579-4EAD-98BE-36307C1A32A4}">
  <dimension ref="A1:Q66"/>
  <sheetViews>
    <sheetView zoomScale="70" zoomScaleNormal="70" workbookViewId="0">
      <selection activeCell="S19" sqref="S19"/>
    </sheetView>
  </sheetViews>
  <sheetFormatPr defaultRowHeight="14.4" x14ac:dyDescent="0.3"/>
  <cols>
    <col min="1" max="1" width="15.5546875" style="2" customWidth="1"/>
    <col min="2" max="2" width="26.88671875" style="2" customWidth="1"/>
    <col min="3" max="3" width="17" style="2" customWidth="1"/>
    <col min="4" max="4" width="26.88671875" style="2" customWidth="1"/>
    <col min="5" max="5" width="16.33203125" style="2" customWidth="1"/>
    <col min="6" max="6" width="26.88671875" style="2" customWidth="1"/>
    <col min="7" max="7" width="16.44140625" style="2" customWidth="1"/>
    <col min="8" max="8" width="26.88671875" style="2" customWidth="1"/>
    <col min="9" max="9" width="14.33203125" style="2" customWidth="1"/>
    <col min="10" max="10" width="26.88671875" style="2" customWidth="1"/>
    <col min="11" max="11" width="8.88671875" style="2"/>
    <col min="12" max="17" width="8.88671875" style="3"/>
    <col min="18" max="16384" width="8.88671875" style="2"/>
  </cols>
  <sheetData>
    <row r="1" spans="1:17" x14ac:dyDescent="0.3">
      <c r="A1" s="1" t="s">
        <v>0</v>
      </c>
      <c r="B1" s="1" t="s">
        <v>64</v>
      </c>
      <c r="C1" s="1" t="s">
        <v>94</v>
      </c>
      <c r="D1" s="1" t="s">
        <v>64</v>
      </c>
      <c r="E1" s="1" t="s">
        <v>96</v>
      </c>
      <c r="F1" s="1" t="s">
        <v>64</v>
      </c>
      <c r="G1" s="1" t="s">
        <v>98</v>
      </c>
      <c r="H1" s="1" t="s">
        <v>64</v>
      </c>
      <c r="I1" s="1" t="s">
        <v>100</v>
      </c>
      <c r="J1" s="1" t="s">
        <v>64</v>
      </c>
      <c r="L1" s="3" t="e">
        <f>'Geral_RAD_SIA (2)'!M1=VLOOKUP(A1,C:C,1,0)</f>
        <v>#N/A</v>
      </c>
      <c r="M1" s="3" t="e">
        <f>VLOOKUP(C1,E:E,1,0)</f>
        <v>#N/A</v>
      </c>
      <c r="O1" s="3" t="e">
        <f>VLOOKUP(E1,G:G,1,0)</f>
        <v>#N/A</v>
      </c>
      <c r="Q1" s="3" t="e">
        <f>VLOOKUP(G:G,I:I,1,0)</f>
        <v>#N/A</v>
      </c>
    </row>
    <row r="2" spans="1:17" x14ac:dyDescent="0.3">
      <c r="A2" s="2" t="s">
        <v>33</v>
      </c>
      <c r="B2" s="2">
        <v>0</v>
      </c>
      <c r="C2" s="2" t="s">
        <v>33</v>
      </c>
      <c r="D2" s="2">
        <v>0</v>
      </c>
      <c r="E2" s="2" t="s">
        <v>33</v>
      </c>
      <c r="F2" s="2">
        <v>0</v>
      </c>
      <c r="G2" s="2" t="s">
        <v>33</v>
      </c>
      <c r="H2" s="2">
        <v>3.1572642810167273E-5</v>
      </c>
      <c r="I2" s="2" t="s">
        <v>33</v>
      </c>
      <c r="J2" s="2">
        <v>0</v>
      </c>
      <c r="L2" s="3" t="str">
        <f t="shared" ref="L2:L65" si="0">VLOOKUP(A2,C:C,1,0)</f>
        <v>AP_ALTA</v>
      </c>
      <c r="M2" s="3" t="str">
        <f t="shared" ref="M2:M64" si="1">VLOOKUP(C2,E:E,1,0)</f>
        <v>AP_ALTA</v>
      </c>
      <c r="O2" s="3" t="str">
        <f t="shared" ref="O2:O64" si="2">VLOOKUP(E2,G:G,1,0)</f>
        <v>AP_ALTA</v>
      </c>
      <c r="Q2" s="3" t="str">
        <f t="shared" ref="Q2:Q64" si="3">VLOOKUP(G:G,I:I,1,0)</f>
        <v>AP_ALTA</v>
      </c>
    </row>
    <row r="3" spans="1:17" x14ac:dyDescent="0.3">
      <c r="A3" s="2" t="s">
        <v>38</v>
      </c>
      <c r="B3" s="2">
        <v>9.204512924561941</v>
      </c>
      <c r="C3" s="2" t="s">
        <v>38</v>
      </c>
      <c r="D3" s="2">
        <v>9.5158771473191042</v>
      </c>
      <c r="E3" s="2" t="s">
        <v>38</v>
      </c>
      <c r="F3" s="2">
        <v>9.0786785583197585</v>
      </c>
      <c r="G3" s="2" t="s">
        <v>38</v>
      </c>
      <c r="H3" s="2">
        <v>7.4031532861280223</v>
      </c>
      <c r="I3" s="2" t="s">
        <v>38</v>
      </c>
      <c r="J3" s="2">
        <v>9.7171446439739135</v>
      </c>
      <c r="L3" s="3" t="str">
        <f t="shared" si="0"/>
        <v>AP_APACANT</v>
      </c>
      <c r="M3" s="3" t="str">
        <f t="shared" si="1"/>
        <v>AP_APACANT</v>
      </c>
      <c r="O3" s="3" t="str">
        <f t="shared" si="2"/>
        <v>AP_APACANT</v>
      </c>
      <c r="Q3" s="3" t="str">
        <f t="shared" si="3"/>
        <v>AP_APACANT</v>
      </c>
    </row>
    <row r="4" spans="1:17" x14ac:dyDescent="0.3">
      <c r="A4" s="2" t="s">
        <v>5</v>
      </c>
      <c r="B4" s="2">
        <v>0</v>
      </c>
      <c r="C4" s="2" t="s">
        <v>5</v>
      </c>
      <c r="D4" s="2">
        <v>0</v>
      </c>
      <c r="E4" s="2" t="s">
        <v>5</v>
      </c>
      <c r="F4" s="2">
        <v>0</v>
      </c>
      <c r="G4" s="2" t="s">
        <v>5</v>
      </c>
      <c r="H4" s="2">
        <v>0</v>
      </c>
      <c r="I4" s="2" t="s">
        <v>5</v>
      </c>
      <c r="J4" s="2">
        <v>0</v>
      </c>
      <c r="L4" s="3" t="str">
        <f t="shared" si="0"/>
        <v>AP_AUTORIZ</v>
      </c>
      <c r="M4" s="3" t="str">
        <f t="shared" si="1"/>
        <v>AP_AUTORIZ</v>
      </c>
      <c r="O4" s="3" t="str">
        <f t="shared" si="2"/>
        <v>AP_AUTORIZ</v>
      </c>
      <c r="Q4" s="3" t="str">
        <f t="shared" si="3"/>
        <v>AP_AUTORIZ</v>
      </c>
    </row>
    <row r="5" spans="1:17" x14ac:dyDescent="0.3">
      <c r="A5" s="2" t="s">
        <v>37</v>
      </c>
      <c r="B5" s="2">
        <v>0</v>
      </c>
      <c r="C5" s="2" t="s">
        <v>37</v>
      </c>
      <c r="D5" s="2">
        <v>0</v>
      </c>
      <c r="E5" s="2" t="s">
        <v>37</v>
      </c>
      <c r="F5" s="2">
        <v>0</v>
      </c>
      <c r="G5" s="2" t="s">
        <v>37</v>
      </c>
      <c r="H5" s="2">
        <v>0</v>
      </c>
      <c r="I5" s="2" t="s">
        <v>37</v>
      </c>
      <c r="J5" s="2">
        <v>0</v>
      </c>
      <c r="L5" s="3" t="str">
        <f t="shared" si="0"/>
        <v>AP_CATEND</v>
      </c>
      <c r="M5" s="3" t="str">
        <f t="shared" si="1"/>
        <v>AP_CATEND</v>
      </c>
      <c r="O5" s="3" t="str">
        <f t="shared" si="2"/>
        <v>AP_CATEND</v>
      </c>
      <c r="Q5" s="3" t="str">
        <f t="shared" si="3"/>
        <v>AP_CATEND</v>
      </c>
    </row>
    <row r="6" spans="1:17" x14ac:dyDescent="0.3">
      <c r="A6" s="2" t="s">
        <v>22</v>
      </c>
      <c r="B6" s="2">
        <v>0</v>
      </c>
      <c r="C6" s="2" t="s">
        <v>22</v>
      </c>
      <c r="D6" s="2">
        <v>0</v>
      </c>
      <c r="E6" s="2" t="s">
        <v>22</v>
      </c>
      <c r="F6" s="2">
        <v>0</v>
      </c>
      <c r="G6" s="2" t="s">
        <v>22</v>
      </c>
      <c r="H6" s="2">
        <v>0</v>
      </c>
      <c r="I6" s="2" t="s">
        <v>22</v>
      </c>
      <c r="J6" s="2">
        <v>0</v>
      </c>
      <c r="L6" s="3" t="str">
        <f t="shared" si="0"/>
        <v>AP_CEPPCN</v>
      </c>
      <c r="M6" s="3" t="str">
        <f t="shared" si="1"/>
        <v>AP_CEPPCN</v>
      </c>
      <c r="O6" s="3" t="str">
        <f t="shared" si="2"/>
        <v>AP_CEPPCN</v>
      </c>
      <c r="Q6" s="3" t="str">
        <f t="shared" si="3"/>
        <v>AP_CEPPCN</v>
      </c>
    </row>
    <row r="7" spans="1:17" x14ac:dyDescent="0.3">
      <c r="A7" s="2" t="s">
        <v>42</v>
      </c>
      <c r="B7" s="2">
        <v>0</v>
      </c>
      <c r="C7" s="2" t="s">
        <v>42</v>
      </c>
      <c r="D7" s="2">
        <v>0</v>
      </c>
      <c r="E7" s="2" t="s">
        <v>42</v>
      </c>
      <c r="F7" s="2">
        <v>0</v>
      </c>
      <c r="G7" s="2" t="s">
        <v>42</v>
      </c>
      <c r="H7" s="2">
        <v>3.1572642810167273E-5</v>
      </c>
      <c r="I7" s="2" t="s">
        <v>42</v>
      </c>
      <c r="J7" s="2">
        <v>0</v>
      </c>
      <c r="L7" s="3" t="str">
        <f t="shared" si="0"/>
        <v>AP_CIDCAS</v>
      </c>
      <c r="M7" s="3" t="str">
        <f t="shared" si="1"/>
        <v>AP_CIDCAS</v>
      </c>
      <c r="O7" s="3" t="str">
        <f t="shared" si="2"/>
        <v>AP_CIDCAS</v>
      </c>
      <c r="Q7" s="3" t="str">
        <f t="shared" si="3"/>
        <v>AP_CIDCAS</v>
      </c>
    </row>
    <row r="8" spans="1:17" x14ac:dyDescent="0.3">
      <c r="A8" s="2" t="s">
        <v>43</v>
      </c>
      <c r="B8" s="2">
        <v>0</v>
      </c>
      <c r="C8" s="2" t="s">
        <v>43</v>
      </c>
      <c r="D8" s="2">
        <v>0</v>
      </c>
      <c r="E8" s="2" t="s">
        <v>43</v>
      </c>
      <c r="F8" s="2">
        <v>0</v>
      </c>
      <c r="G8" s="2" t="s">
        <v>43</v>
      </c>
      <c r="H8" s="2">
        <v>6.3145285620334546E-5</v>
      </c>
      <c r="I8" s="2" t="s">
        <v>43</v>
      </c>
      <c r="J8" s="2">
        <v>0</v>
      </c>
      <c r="L8" s="3" t="str">
        <f t="shared" si="0"/>
        <v>AP_CIDPRI</v>
      </c>
      <c r="M8" s="3" t="str">
        <f t="shared" si="1"/>
        <v>AP_CIDPRI</v>
      </c>
      <c r="O8" s="3" t="str">
        <f>VLOOKUP(E8,G:G,1,0)</f>
        <v>AP_CIDPRI</v>
      </c>
      <c r="Q8" s="3" t="str">
        <f t="shared" si="3"/>
        <v>AP_CIDPRI</v>
      </c>
    </row>
    <row r="9" spans="1:17" x14ac:dyDescent="0.3">
      <c r="A9" s="2" t="s">
        <v>44</v>
      </c>
      <c r="B9" s="2">
        <v>0</v>
      </c>
      <c r="C9" s="2" t="s">
        <v>44</v>
      </c>
      <c r="D9" s="2">
        <v>0</v>
      </c>
      <c r="E9" s="2" t="s">
        <v>44</v>
      </c>
      <c r="F9" s="2">
        <v>0</v>
      </c>
      <c r="G9" s="2" t="s">
        <v>44</v>
      </c>
      <c r="H9" s="2">
        <v>3.1572642810167273E-5</v>
      </c>
      <c r="I9" s="2" t="s">
        <v>44</v>
      </c>
      <c r="J9" s="2">
        <v>0</v>
      </c>
      <c r="L9" s="3" t="str">
        <f t="shared" si="0"/>
        <v>AP_CIDSEC</v>
      </c>
      <c r="M9" s="3" t="str">
        <f t="shared" si="1"/>
        <v>AP_CIDSEC</v>
      </c>
      <c r="O9" s="3" t="str">
        <f t="shared" si="2"/>
        <v>AP_CIDSEC</v>
      </c>
      <c r="Q9" s="3" t="str">
        <f t="shared" si="3"/>
        <v>AP_CIDSEC</v>
      </c>
    </row>
    <row r="10" spans="1:17" x14ac:dyDescent="0.3">
      <c r="A10" s="2" t="s">
        <v>6</v>
      </c>
      <c r="B10" s="2">
        <v>0</v>
      </c>
      <c r="C10" s="2" t="s">
        <v>6</v>
      </c>
      <c r="D10" s="2">
        <v>0</v>
      </c>
      <c r="E10" s="2" t="s">
        <v>6</v>
      </c>
      <c r="F10" s="2">
        <v>0</v>
      </c>
      <c r="G10" s="2" t="s">
        <v>6</v>
      </c>
      <c r="H10" s="2">
        <v>0</v>
      </c>
      <c r="I10" s="2" t="s">
        <v>6</v>
      </c>
      <c r="J10" s="2">
        <v>0</v>
      </c>
      <c r="L10" s="3" t="str">
        <f t="shared" si="0"/>
        <v>AP_CMP</v>
      </c>
      <c r="M10" s="3" t="str">
        <f t="shared" si="1"/>
        <v>AP_CMP</v>
      </c>
      <c r="O10" s="3" t="str">
        <f t="shared" si="2"/>
        <v>AP_CMP</v>
      </c>
      <c r="Q10" s="3" t="str">
        <f t="shared" si="3"/>
        <v>AP_CMP</v>
      </c>
    </row>
    <row r="11" spans="1:17" x14ac:dyDescent="0.3">
      <c r="A11" s="2" t="s">
        <v>13</v>
      </c>
      <c r="B11" s="2">
        <v>1.5066518679972081E-3</v>
      </c>
      <c r="C11" s="2" t="s">
        <v>13</v>
      </c>
      <c r="D11" s="2">
        <v>3.4704147145583901E-3</v>
      </c>
      <c r="E11" s="2" t="s">
        <v>13</v>
      </c>
      <c r="F11" s="2">
        <v>1.347320702354358E-3</v>
      </c>
      <c r="G11" s="2" t="s">
        <v>13</v>
      </c>
      <c r="H11" s="2">
        <v>0</v>
      </c>
      <c r="I11" s="2" t="s">
        <v>13</v>
      </c>
      <c r="J11" s="2">
        <v>3.5736621102474761E-4</v>
      </c>
      <c r="L11" s="3" t="str">
        <f t="shared" si="0"/>
        <v>AP_CNPJCPF</v>
      </c>
      <c r="M11" s="3" t="str">
        <f t="shared" si="1"/>
        <v>AP_CNPJCPF</v>
      </c>
      <c r="O11" s="3" t="str">
        <f t="shared" si="2"/>
        <v>AP_CNPJCPF</v>
      </c>
      <c r="Q11" s="3" t="str">
        <f t="shared" si="3"/>
        <v>AP_CNPJCPF</v>
      </c>
    </row>
    <row r="12" spans="1:17" x14ac:dyDescent="0.3">
      <c r="A12" s="2" t="s">
        <v>14</v>
      </c>
      <c r="B12" s="2">
        <v>27.977520754129479</v>
      </c>
      <c r="C12" s="2" t="s">
        <v>14</v>
      </c>
      <c r="D12" s="2">
        <v>27.170507784771189</v>
      </c>
      <c r="E12" s="2" t="s">
        <v>14</v>
      </c>
      <c r="F12" s="2">
        <v>27.487068991453281</v>
      </c>
      <c r="G12" s="2" t="s">
        <v>14</v>
      </c>
      <c r="H12" s="2">
        <v>29.280753095934418</v>
      </c>
      <c r="I12" s="2" t="s">
        <v>14</v>
      </c>
      <c r="J12" s="2">
        <v>29.16858751005093</v>
      </c>
      <c r="L12" s="3" t="str">
        <f t="shared" si="0"/>
        <v>AP_CNPJMNT</v>
      </c>
      <c r="M12" s="3" t="str">
        <f t="shared" si="1"/>
        <v>AP_CNPJMNT</v>
      </c>
      <c r="O12" s="3" t="str">
        <f t="shared" si="2"/>
        <v>AP_CNPJMNT</v>
      </c>
      <c r="Q12" s="3" t="str">
        <f t="shared" si="3"/>
        <v>AP_CNPJMNT</v>
      </c>
    </row>
    <row r="13" spans="1:17" x14ac:dyDescent="0.3">
      <c r="A13" s="2" t="s">
        <v>15</v>
      </c>
      <c r="B13" s="2">
        <v>0</v>
      </c>
      <c r="C13" s="2" t="s">
        <v>15</v>
      </c>
      <c r="D13" s="2">
        <v>0</v>
      </c>
      <c r="E13" s="2" t="s">
        <v>15</v>
      </c>
      <c r="F13" s="2">
        <v>0</v>
      </c>
      <c r="G13" s="2" t="s">
        <v>15</v>
      </c>
      <c r="H13" s="2">
        <v>0</v>
      </c>
      <c r="I13" s="2" t="s">
        <v>15</v>
      </c>
      <c r="J13" s="2">
        <v>0</v>
      </c>
      <c r="L13" s="3" t="str">
        <f t="shared" si="0"/>
        <v>AP_CNSPCN</v>
      </c>
      <c r="M13" s="3" t="str">
        <f t="shared" si="1"/>
        <v>AP_CNSPCN</v>
      </c>
      <c r="O13" s="3" t="str">
        <f t="shared" si="2"/>
        <v>AP_CNSPCN</v>
      </c>
      <c r="Q13" s="3" t="str">
        <f t="shared" si="3"/>
        <v>AP_CNSPCN</v>
      </c>
    </row>
    <row r="14" spans="1:17" x14ac:dyDescent="0.3">
      <c r="A14" s="2" t="s">
        <v>36</v>
      </c>
      <c r="B14" s="2">
        <v>0</v>
      </c>
      <c r="C14" s="2" t="s">
        <v>36</v>
      </c>
      <c r="D14" s="2">
        <v>0</v>
      </c>
      <c r="E14" s="2" t="s">
        <v>36</v>
      </c>
      <c r="F14" s="2">
        <v>0</v>
      </c>
      <c r="G14" s="2" t="s">
        <v>36</v>
      </c>
      <c r="H14" s="2">
        <v>3.1572642810167273E-5</v>
      </c>
      <c r="I14" s="2" t="s">
        <v>36</v>
      </c>
      <c r="J14" s="2">
        <v>0</v>
      </c>
      <c r="L14" s="3" t="str">
        <f t="shared" si="0"/>
        <v>AP_CODEMI</v>
      </c>
      <c r="M14" s="3" t="str">
        <f t="shared" si="1"/>
        <v>AP_CODEMI</v>
      </c>
      <c r="O14" s="3" t="str">
        <f t="shared" si="2"/>
        <v>AP_CODEMI</v>
      </c>
      <c r="Q14" s="3" t="str">
        <f t="shared" si="3"/>
        <v>AP_CODEMI</v>
      </c>
    </row>
    <row r="15" spans="1:17" x14ac:dyDescent="0.3">
      <c r="A15" s="2" t="s">
        <v>4</v>
      </c>
      <c r="B15" s="2">
        <v>0</v>
      </c>
      <c r="C15" s="2" t="s">
        <v>4</v>
      </c>
      <c r="D15" s="2">
        <v>0</v>
      </c>
      <c r="E15" s="2" t="s">
        <v>4</v>
      </c>
      <c r="F15" s="2">
        <v>0</v>
      </c>
      <c r="G15" s="2" t="s">
        <v>4</v>
      </c>
      <c r="H15" s="2">
        <v>0</v>
      </c>
      <c r="I15" s="2" t="s">
        <v>4</v>
      </c>
      <c r="J15" s="2">
        <v>0</v>
      </c>
      <c r="L15" s="3" t="str">
        <f t="shared" si="0"/>
        <v>AP_CODUNI</v>
      </c>
      <c r="M15" s="3" t="str">
        <f t="shared" si="1"/>
        <v>AP_CODUNI</v>
      </c>
      <c r="O15" s="3" t="str">
        <f t="shared" si="2"/>
        <v>AP_CODUNI</v>
      </c>
      <c r="Q15" s="3" t="str">
        <f t="shared" si="3"/>
        <v>AP_CODUNI</v>
      </c>
    </row>
    <row r="16" spans="1:17" x14ac:dyDescent="0.3">
      <c r="A16" s="2" t="s">
        <v>16</v>
      </c>
      <c r="B16" s="2">
        <v>0</v>
      </c>
      <c r="C16" s="2" t="s">
        <v>16</v>
      </c>
      <c r="D16" s="2">
        <v>0</v>
      </c>
      <c r="E16" s="2" t="s">
        <v>16</v>
      </c>
      <c r="F16" s="2">
        <v>0</v>
      </c>
      <c r="G16" s="2" t="s">
        <v>16</v>
      </c>
      <c r="H16" s="2">
        <v>0</v>
      </c>
      <c r="I16" s="2" t="s">
        <v>16</v>
      </c>
      <c r="J16" s="2">
        <v>0</v>
      </c>
      <c r="L16" s="3" t="str">
        <f t="shared" si="0"/>
        <v>AP_COIDADE</v>
      </c>
      <c r="M16" s="3" t="str">
        <f t="shared" si="1"/>
        <v>AP_COIDADE</v>
      </c>
      <c r="O16" s="3" t="str">
        <f t="shared" si="2"/>
        <v>AP_COIDADE</v>
      </c>
      <c r="Q16" s="3" t="str">
        <f t="shared" si="3"/>
        <v>AP_COIDADE</v>
      </c>
    </row>
    <row r="17" spans="1:17" x14ac:dyDescent="0.3">
      <c r="A17" s="2" t="s">
        <v>2</v>
      </c>
      <c r="B17" s="2">
        <v>0</v>
      </c>
      <c r="C17" s="2" t="s">
        <v>2</v>
      </c>
      <c r="D17" s="2">
        <v>0</v>
      </c>
      <c r="E17" s="2" t="s">
        <v>2</v>
      </c>
      <c r="F17" s="2">
        <v>0</v>
      </c>
      <c r="G17" s="2" t="s">
        <v>2</v>
      </c>
      <c r="H17" s="2">
        <v>0</v>
      </c>
      <c r="I17" s="2" t="s">
        <v>2</v>
      </c>
      <c r="J17" s="2">
        <v>0</v>
      </c>
      <c r="L17" s="3" t="str">
        <f t="shared" si="0"/>
        <v>AP_CONDIC</v>
      </c>
      <c r="M17" s="3" t="str">
        <f t="shared" si="1"/>
        <v>AP_CONDIC</v>
      </c>
      <c r="O17" s="3" t="str">
        <f t="shared" si="2"/>
        <v>AP_CONDIC</v>
      </c>
      <c r="Q17" s="3" t="str">
        <f t="shared" si="3"/>
        <v>AP_CONDIC</v>
      </c>
    </row>
    <row r="18" spans="1:17" x14ac:dyDescent="0.3">
      <c r="A18" s="2" t="s">
        <v>41</v>
      </c>
      <c r="B18" s="2">
        <v>6.6902876198416008</v>
      </c>
      <c r="C18" s="2" t="s">
        <v>41</v>
      </c>
      <c r="D18" s="2">
        <v>7.5320618995788182</v>
      </c>
      <c r="E18" s="2" t="s">
        <v>41</v>
      </c>
      <c r="F18" s="2">
        <v>6.3869934106861104</v>
      </c>
      <c r="G18" s="2" t="s">
        <v>41</v>
      </c>
      <c r="H18" s="2">
        <v>6.8521159511621734</v>
      </c>
      <c r="I18" s="2" t="s">
        <v>41</v>
      </c>
      <c r="J18" s="2">
        <v>6.8049673903332444</v>
      </c>
      <c r="L18" s="3" t="str">
        <f t="shared" si="0"/>
        <v>AP_DTAUT</v>
      </c>
      <c r="M18" s="3" t="str">
        <f t="shared" si="1"/>
        <v>AP_DTAUT</v>
      </c>
      <c r="O18" s="3" t="str">
        <f t="shared" si="2"/>
        <v>AP_DTAUT</v>
      </c>
      <c r="Q18" s="3" t="str">
        <f t="shared" si="3"/>
        <v>AP_DTAUT</v>
      </c>
    </row>
    <row r="19" spans="1:17" x14ac:dyDescent="0.3">
      <c r="A19" s="2" t="s">
        <v>26</v>
      </c>
      <c r="B19" s="2">
        <v>0</v>
      </c>
      <c r="C19" s="2" t="s">
        <v>26</v>
      </c>
      <c r="D19" s="2">
        <v>0</v>
      </c>
      <c r="E19" s="2" t="s">
        <v>26</v>
      </c>
      <c r="F19" s="2">
        <v>0</v>
      </c>
      <c r="G19" s="2" t="s">
        <v>26</v>
      </c>
      <c r="H19" s="2">
        <v>0</v>
      </c>
      <c r="I19" s="2" t="s">
        <v>26</v>
      </c>
      <c r="J19" s="2">
        <v>0</v>
      </c>
      <c r="L19" s="3" t="str">
        <f t="shared" si="0"/>
        <v>AP_DTFIM</v>
      </c>
      <c r="M19" s="3" t="str">
        <f t="shared" si="1"/>
        <v>AP_DTFIM</v>
      </c>
      <c r="O19" s="3" t="str">
        <f t="shared" si="2"/>
        <v>AP_DTFIM</v>
      </c>
      <c r="Q19" s="3" t="str">
        <f t="shared" si="3"/>
        <v>AP_DTFIM</v>
      </c>
    </row>
    <row r="20" spans="1:17" x14ac:dyDescent="0.3">
      <c r="A20" s="2" t="s">
        <v>25</v>
      </c>
      <c r="B20" s="2">
        <v>0</v>
      </c>
      <c r="C20" s="2" t="s">
        <v>25</v>
      </c>
      <c r="D20" s="2">
        <v>0</v>
      </c>
      <c r="E20" s="2" t="s">
        <v>25</v>
      </c>
      <c r="F20" s="2">
        <v>0</v>
      </c>
      <c r="G20" s="2" t="s">
        <v>25</v>
      </c>
      <c r="H20" s="2">
        <v>3.1572642810167273E-5</v>
      </c>
      <c r="I20" s="2" t="s">
        <v>25</v>
      </c>
      <c r="J20" s="2">
        <v>0</v>
      </c>
      <c r="L20" s="3" t="str">
        <f t="shared" si="0"/>
        <v>AP_DTINIC</v>
      </c>
      <c r="M20" s="3" t="str">
        <f t="shared" si="1"/>
        <v>AP_DTINIC</v>
      </c>
      <c r="O20" s="3" t="str">
        <f t="shared" si="2"/>
        <v>AP_DTINIC</v>
      </c>
      <c r="Q20" s="3" t="str">
        <f t="shared" si="3"/>
        <v>AP_DTINIC</v>
      </c>
    </row>
    <row r="21" spans="1:17" x14ac:dyDescent="0.3">
      <c r="A21" s="2" t="s">
        <v>35</v>
      </c>
      <c r="B21" s="2">
        <v>91.206803035401293</v>
      </c>
      <c r="C21" s="2" t="s">
        <v>35</v>
      </c>
      <c r="D21" s="2">
        <v>90.165475683435076</v>
      </c>
      <c r="E21" s="2" t="s">
        <v>35</v>
      </c>
      <c r="F21" s="2">
        <v>95.281068103529691</v>
      </c>
      <c r="G21" s="2" t="s">
        <v>35</v>
      </c>
      <c r="H21" s="2">
        <v>95.131940495671557</v>
      </c>
      <c r="I21" s="2" t="s">
        <v>35</v>
      </c>
      <c r="J21" s="2">
        <v>88.688644688644686</v>
      </c>
      <c r="L21" s="3" t="str">
        <f t="shared" si="0"/>
        <v>AP_DTOCOR</v>
      </c>
      <c r="M21" s="3" t="str">
        <f t="shared" si="1"/>
        <v>AP_DTOCOR</v>
      </c>
      <c r="O21" s="3" t="str">
        <f t="shared" si="2"/>
        <v>AP_DTOCOR</v>
      </c>
      <c r="Q21" s="3" t="str">
        <f t="shared" si="3"/>
        <v>AP_DTOCOR</v>
      </c>
    </row>
    <row r="22" spans="1:17" x14ac:dyDescent="0.3">
      <c r="A22" s="2" t="s">
        <v>40</v>
      </c>
      <c r="B22" s="2">
        <v>4.45466735637841</v>
      </c>
      <c r="C22" s="2" t="s">
        <v>40</v>
      </c>
      <c r="D22" s="2">
        <v>3.992554382976039</v>
      </c>
      <c r="E22" s="2" t="s">
        <v>40</v>
      </c>
      <c r="F22" s="2">
        <v>3.9320442831612912</v>
      </c>
      <c r="G22" s="2" t="s">
        <v>40</v>
      </c>
      <c r="H22" s="2">
        <v>4.8024831252117339</v>
      </c>
      <c r="I22" s="2" t="s">
        <v>40</v>
      </c>
      <c r="J22" s="2">
        <v>4.5110336817653893</v>
      </c>
      <c r="L22" s="3" t="str">
        <f t="shared" si="0"/>
        <v>AP_DTSOLIC</v>
      </c>
      <c r="M22" s="3" t="str">
        <f t="shared" si="1"/>
        <v>AP_DTSOLIC</v>
      </c>
      <c r="O22" s="3" t="str">
        <f t="shared" si="2"/>
        <v>AP_DTSOLIC</v>
      </c>
      <c r="Q22" s="3" t="str">
        <f t="shared" si="3"/>
        <v>AP_DTSOLIC</v>
      </c>
    </row>
    <row r="23" spans="1:17" x14ac:dyDescent="0.3">
      <c r="A23" s="2" t="s">
        <v>31</v>
      </c>
      <c r="B23" s="2">
        <v>0</v>
      </c>
      <c r="C23" s="2" t="s">
        <v>31</v>
      </c>
      <c r="D23" s="2">
        <v>0</v>
      </c>
      <c r="E23" s="2" t="s">
        <v>31</v>
      </c>
      <c r="F23" s="2">
        <v>0</v>
      </c>
      <c r="G23" s="2" t="s">
        <v>31</v>
      </c>
      <c r="H23" s="2">
        <v>6.3145285620334546E-5</v>
      </c>
      <c r="I23" s="2" t="s">
        <v>31</v>
      </c>
      <c r="J23" s="2">
        <v>0</v>
      </c>
      <c r="L23" s="3" t="str">
        <f t="shared" si="0"/>
        <v>AP_ENCERR</v>
      </c>
      <c r="M23" s="3" t="str">
        <f t="shared" si="1"/>
        <v>AP_ENCERR</v>
      </c>
      <c r="O23" s="3" t="str">
        <f t="shared" si="2"/>
        <v>AP_ENCERR</v>
      </c>
      <c r="Q23" s="3" t="str">
        <f t="shared" si="3"/>
        <v>AP_ENCERR</v>
      </c>
    </row>
    <row r="24" spans="1:17" x14ac:dyDescent="0.3">
      <c r="A24" s="2" t="s">
        <v>45</v>
      </c>
      <c r="B24" s="2">
        <v>99.993345620916344</v>
      </c>
      <c r="C24" s="2" t="s">
        <v>45</v>
      </c>
      <c r="D24" s="2">
        <v>99.971605697789983</v>
      </c>
      <c r="E24" s="2" t="s">
        <v>45</v>
      </c>
      <c r="F24" s="2">
        <v>99.992177691456234</v>
      </c>
      <c r="G24" s="2" t="s">
        <v>45</v>
      </c>
      <c r="H24" s="2">
        <v>99.986171182449141</v>
      </c>
      <c r="I24" s="2" t="s">
        <v>45</v>
      </c>
      <c r="J24" s="2">
        <v>99.991423210935409</v>
      </c>
      <c r="L24" s="3" t="str">
        <f t="shared" si="0"/>
        <v>AP_ETNIA</v>
      </c>
      <c r="M24" s="3" t="str">
        <f t="shared" si="1"/>
        <v>AP_ETNIA</v>
      </c>
      <c r="O24" s="3" t="str">
        <f t="shared" si="2"/>
        <v>AP_ETNIA</v>
      </c>
      <c r="Q24" s="3" t="str">
        <f t="shared" si="3"/>
        <v>AP_ETNIA</v>
      </c>
    </row>
    <row r="25" spans="1:17" x14ac:dyDescent="0.3">
      <c r="A25" s="2" t="s">
        <v>3</v>
      </c>
      <c r="B25" s="2">
        <v>0</v>
      </c>
      <c r="C25" s="2" t="s">
        <v>3</v>
      </c>
      <c r="D25" s="2">
        <v>0</v>
      </c>
      <c r="E25" s="2" t="s">
        <v>3</v>
      </c>
      <c r="F25" s="2">
        <v>0</v>
      </c>
      <c r="G25" s="2" t="s">
        <v>3</v>
      </c>
      <c r="H25" s="2">
        <v>0</v>
      </c>
      <c r="I25" s="2" t="s">
        <v>3</v>
      </c>
      <c r="J25" s="2">
        <v>0</v>
      </c>
      <c r="L25" s="3" t="str">
        <f t="shared" si="0"/>
        <v>AP_GESTAO</v>
      </c>
      <c r="M25" s="3" t="str">
        <f t="shared" si="1"/>
        <v>AP_GESTAO</v>
      </c>
      <c r="O25" s="3" t="str">
        <f t="shared" si="2"/>
        <v>AP_GESTAO</v>
      </c>
      <c r="Q25" s="3" t="str">
        <f t="shared" si="3"/>
        <v>AP_GESTAO</v>
      </c>
    </row>
    <row r="26" spans="1:17" x14ac:dyDescent="0.3">
      <c r="A26" s="2" t="s">
        <v>12</v>
      </c>
      <c r="B26" s="2">
        <v>0</v>
      </c>
      <c r="C26" s="2" t="s">
        <v>12</v>
      </c>
      <c r="D26" s="2">
        <v>0</v>
      </c>
      <c r="E26" s="2" t="s">
        <v>12</v>
      </c>
      <c r="F26" s="2">
        <v>0</v>
      </c>
      <c r="G26" s="2" t="s">
        <v>12</v>
      </c>
      <c r="H26" s="2">
        <v>0</v>
      </c>
      <c r="I26" s="2" t="s">
        <v>12</v>
      </c>
      <c r="J26" s="2">
        <v>0</v>
      </c>
      <c r="L26" s="3" t="str">
        <f t="shared" si="0"/>
        <v>AP_MN_IND</v>
      </c>
      <c r="M26" s="3" t="str">
        <f t="shared" si="1"/>
        <v>AP_MN_IND</v>
      </c>
      <c r="O26" s="3" t="str">
        <f t="shared" si="2"/>
        <v>AP_MN_IND</v>
      </c>
      <c r="Q26" s="3" t="str">
        <f t="shared" si="3"/>
        <v>AP_MN_IND</v>
      </c>
    </row>
    <row r="27" spans="1:17" x14ac:dyDescent="0.3">
      <c r="A27" s="2" t="s">
        <v>24</v>
      </c>
      <c r="B27" s="2">
        <v>0</v>
      </c>
      <c r="C27" s="2" t="s">
        <v>24</v>
      </c>
      <c r="D27" s="2">
        <v>0</v>
      </c>
      <c r="E27" s="2" t="s">
        <v>24</v>
      </c>
      <c r="F27" s="2">
        <v>0</v>
      </c>
      <c r="G27" s="2" t="s">
        <v>24</v>
      </c>
      <c r="H27" s="2">
        <v>3.1572642810167273E-5</v>
      </c>
      <c r="I27" s="2" t="s">
        <v>24</v>
      </c>
      <c r="J27" s="2">
        <v>0</v>
      </c>
      <c r="L27" s="3" t="str">
        <f t="shared" si="0"/>
        <v>AP_MNDIF</v>
      </c>
      <c r="M27" s="3" t="str">
        <f t="shared" si="1"/>
        <v>AP_MNDIF</v>
      </c>
      <c r="O27" s="3" t="str">
        <f t="shared" si="2"/>
        <v>AP_MNDIF</v>
      </c>
      <c r="Q27" s="3" t="str">
        <f t="shared" si="3"/>
        <v>AP_MNDIF</v>
      </c>
    </row>
    <row r="28" spans="1:17" x14ac:dyDescent="0.3">
      <c r="A28" s="2" t="s">
        <v>29</v>
      </c>
      <c r="B28" s="2">
        <v>0</v>
      </c>
      <c r="C28" s="2" t="s">
        <v>29</v>
      </c>
      <c r="D28" s="2">
        <v>0</v>
      </c>
      <c r="E28" s="2" t="s">
        <v>29</v>
      </c>
      <c r="F28" s="2">
        <v>0</v>
      </c>
      <c r="G28" s="2" t="s">
        <v>29</v>
      </c>
      <c r="H28" s="2">
        <v>0</v>
      </c>
      <c r="I28" s="2" t="s">
        <v>29</v>
      </c>
      <c r="J28" s="2">
        <v>0</v>
      </c>
      <c r="L28" s="3" t="str">
        <f t="shared" si="0"/>
        <v>AP_MOTSAI</v>
      </c>
      <c r="M28" s="3" t="str">
        <f t="shared" si="1"/>
        <v>AP_MOTSAI</v>
      </c>
      <c r="O28" s="3" t="str">
        <f t="shared" si="2"/>
        <v>AP_MOTSAI</v>
      </c>
      <c r="Q28" s="3" t="str">
        <f t="shared" si="3"/>
        <v>AP_MOTSAI</v>
      </c>
    </row>
    <row r="29" spans="1:17" x14ac:dyDescent="0.3">
      <c r="A29" s="2" t="s">
        <v>20</v>
      </c>
      <c r="B29" s="2">
        <v>0</v>
      </c>
      <c r="C29" s="2" t="s">
        <v>20</v>
      </c>
      <c r="D29" s="2">
        <v>0</v>
      </c>
      <c r="E29" s="2" t="s">
        <v>20</v>
      </c>
      <c r="F29" s="2">
        <v>0</v>
      </c>
      <c r="G29" s="2" t="s">
        <v>20</v>
      </c>
      <c r="H29" s="2">
        <v>0</v>
      </c>
      <c r="I29" s="2" t="s">
        <v>20</v>
      </c>
      <c r="J29" s="2">
        <v>0</v>
      </c>
      <c r="L29" s="3" t="str">
        <f t="shared" si="0"/>
        <v>AP_MUNPCN</v>
      </c>
      <c r="M29" s="3" t="str">
        <f t="shared" si="1"/>
        <v>AP_MUNPCN</v>
      </c>
      <c r="O29" s="3" t="str">
        <f t="shared" si="2"/>
        <v>AP_MUNPCN</v>
      </c>
      <c r="Q29" s="3" t="str">
        <f t="shared" si="3"/>
        <v>AP_MUNPCN</v>
      </c>
    </row>
    <row r="30" spans="1:17" x14ac:dyDescent="0.3">
      <c r="A30" s="2" t="s">
        <v>1</v>
      </c>
      <c r="B30" s="2">
        <v>0</v>
      </c>
      <c r="C30" s="2" t="s">
        <v>1</v>
      </c>
      <c r="D30" s="2">
        <v>0</v>
      </c>
      <c r="E30" s="2" t="s">
        <v>1</v>
      </c>
      <c r="F30" s="2">
        <v>0</v>
      </c>
      <c r="G30" s="2" t="s">
        <v>1</v>
      </c>
      <c r="H30" s="2">
        <v>0</v>
      </c>
      <c r="I30" s="2" t="s">
        <v>1</v>
      </c>
      <c r="J30" s="2">
        <v>0</v>
      </c>
      <c r="L30" s="3" t="str">
        <f t="shared" si="0"/>
        <v>AP_MVM</v>
      </c>
      <c r="M30" s="3" t="str">
        <f t="shared" si="1"/>
        <v>AP_MVM</v>
      </c>
      <c r="O30" s="3" t="str">
        <f t="shared" si="2"/>
        <v>AP_MVM</v>
      </c>
      <c r="Q30" s="3" t="str">
        <f t="shared" si="3"/>
        <v>AP_MVM</v>
      </c>
    </row>
    <row r="31" spans="1:17" x14ac:dyDescent="0.3">
      <c r="A31" s="2" t="s">
        <v>17</v>
      </c>
      <c r="B31" s="2">
        <v>0</v>
      </c>
      <c r="C31" s="2" t="s">
        <v>17</v>
      </c>
      <c r="D31" s="2">
        <v>0</v>
      </c>
      <c r="E31" s="2" t="s">
        <v>17</v>
      </c>
      <c r="F31" s="2">
        <v>0</v>
      </c>
      <c r="G31" s="2" t="s">
        <v>17</v>
      </c>
      <c r="H31" s="2">
        <v>0</v>
      </c>
      <c r="I31" s="2" t="s">
        <v>17</v>
      </c>
      <c r="J31" s="2">
        <v>0</v>
      </c>
      <c r="L31" s="3" t="str">
        <f t="shared" si="0"/>
        <v>AP_NUIDADE</v>
      </c>
      <c r="M31" s="3" t="str">
        <f t="shared" si="1"/>
        <v>AP_NUIDADE</v>
      </c>
      <c r="O31" s="3" t="str">
        <f t="shared" si="2"/>
        <v>AP_NUIDADE</v>
      </c>
      <c r="Q31" s="3" t="str">
        <f t="shared" si="3"/>
        <v>AP_NUIDADE</v>
      </c>
    </row>
    <row r="32" spans="1:17" x14ac:dyDescent="0.3">
      <c r="A32" s="2" t="s">
        <v>30</v>
      </c>
      <c r="B32" s="2">
        <v>0</v>
      </c>
      <c r="C32" s="2" t="s">
        <v>30</v>
      </c>
      <c r="D32" s="2">
        <v>0</v>
      </c>
      <c r="E32" s="2" t="s">
        <v>30</v>
      </c>
      <c r="F32" s="2">
        <v>0</v>
      </c>
      <c r="G32" s="2" t="s">
        <v>30</v>
      </c>
      <c r="H32" s="2">
        <v>0</v>
      </c>
      <c r="I32" s="2" t="s">
        <v>30</v>
      </c>
      <c r="J32" s="2">
        <v>0</v>
      </c>
      <c r="L32" s="3" t="str">
        <f t="shared" si="0"/>
        <v>AP_OBITO</v>
      </c>
      <c r="M32" s="3" t="str">
        <f t="shared" si="1"/>
        <v>AP_OBITO</v>
      </c>
      <c r="O32" s="3" t="str">
        <f t="shared" si="2"/>
        <v>AP_OBITO</v>
      </c>
      <c r="Q32" s="3" t="str">
        <f t="shared" si="3"/>
        <v>AP_OBITO</v>
      </c>
    </row>
    <row r="33" spans="1:17" x14ac:dyDescent="0.3">
      <c r="A33" s="2" t="s">
        <v>32</v>
      </c>
      <c r="B33" s="2">
        <v>0</v>
      </c>
      <c r="C33" s="2" t="s">
        <v>32</v>
      </c>
      <c r="D33" s="2">
        <v>0</v>
      </c>
      <c r="E33" s="2" t="s">
        <v>32</v>
      </c>
      <c r="F33" s="2">
        <v>0</v>
      </c>
      <c r="G33" s="2" t="s">
        <v>32</v>
      </c>
      <c r="H33" s="2">
        <v>3.1572642810167273E-5</v>
      </c>
      <c r="I33" s="2" t="s">
        <v>32</v>
      </c>
      <c r="J33" s="2">
        <v>0</v>
      </c>
      <c r="L33" s="3" t="str">
        <f t="shared" si="0"/>
        <v>AP_PERMAN</v>
      </c>
      <c r="M33" s="3" t="str">
        <f t="shared" si="1"/>
        <v>AP_PERMAN</v>
      </c>
      <c r="O33" s="3" t="str">
        <f t="shared" si="2"/>
        <v>AP_PERMAN</v>
      </c>
      <c r="Q33" s="3" t="str">
        <f t="shared" si="3"/>
        <v>AP_PERMAN</v>
      </c>
    </row>
    <row r="34" spans="1:17" x14ac:dyDescent="0.3">
      <c r="A34" s="2" t="s">
        <v>7</v>
      </c>
      <c r="B34" s="2">
        <v>0</v>
      </c>
      <c r="C34" s="2" t="s">
        <v>7</v>
      </c>
      <c r="D34" s="2">
        <v>0</v>
      </c>
      <c r="E34" s="2" t="s">
        <v>7</v>
      </c>
      <c r="F34" s="2">
        <v>0</v>
      </c>
      <c r="G34" s="2" t="s">
        <v>7</v>
      </c>
      <c r="H34" s="2">
        <v>0</v>
      </c>
      <c r="I34" s="2" t="s">
        <v>7</v>
      </c>
      <c r="J34" s="2">
        <v>0</v>
      </c>
      <c r="L34" s="3" t="str">
        <f t="shared" si="0"/>
        <v>AP_PRIPAL</v>
      </c>
      <c r="M34" s="3" t="str">
        <f t="shared" si="1"/>
        <v>AP_PRIPAL</v>
      </c>
      <c r="O34" s="3" t="str">
        <f t="shared" si="2"/>
        <v>AP_PRIPAL</v>
      </c>
      <c r="Q34" s="3" t="str">
        <f t="shared" si="3"/>
        <v>AP_PRIPAL</v>
      </c>
    </row>
    <row r="35" spans="1:17" x14ac:dyDescent="0.3">
      <c r="A35" s="2" t="s">
        <v>19</v>
      </c>
      <c r="B35" s="2">
        <v>0</v>
      </c>
      <c r="C35" s="2" t="s">
        <v>19</v>
      </c>
      <c r="D35" s="2">
        <v>0</v>
      </c>
      <c r="E35" s="2" t="s">
        <v>19</v>
      </c>
      <c r="F35" s="2">
        <v>0</v>
      </c>
      <c r="G35" s="2" t="s">
        <v>19</v>
      </c>
      <c r="H35" s="2">
        <v>0</v>
      </c>
      <c r="I35" s="2" t="s">
        <v>19</v>
      </c>
      <c r="J35" s="2">
        <v>0</v>
      </c>
      <c r="L35" s="3" t="str">
        <f t="shared" si="0"/>
        <v>AP_RACACOR</v>
      </c>
      <c r="M35" s="3" t="str">
        <f t="shared" si="1"/>
        <v>AP_RACACOR</v>
      </c>
      <c r="O35" s="3" t="str">
        <f t="shared" si="2"/>
        <v>AP_RACACOR</v>
      </c>
      <c r="Q35" s="3" t="str">
        <f t="shared" si="3"/>
        <v>AP_RACACOR</v>
      </c>
    </row>
    <row r="36" spans="1:17" x14ac:dyDescent="0.3">
      <c r="A36" s="2" t="s">
        <v>18</v>
      </c>
      <c r="B36" s="2">
        <v>0</v>
      </c>
      <c r="C36" s="2" t="s">
        <v>18</v>
      </c>
      <c r="D36" s="2">
        <v>0</v>
      </c>
      <c r="E36" s="2" t="s">
        <v>18</v>
      </c>
      <c r="F36" s="2">
        <v>0</v>
      </c>
      <c r="G36" s="2" t="s">
        <v>18</v>
      </c>
      <c r="H36" s="2">
        <v>0</v>
      </c>
      <c r="I36" s="2" t="s">
        <v>18</v>
      </c>
      <c r="J36" s="2">
        <v>0</v>
      </c>
      <c r="L36" s="3" t="str">
        <f t="shared" si="0"/>
        <v>AP_SEXO</v>
      </c>
      <c r="M36" s="3" t="str">
        <f t="shared" si="1"/>
        <v>AP_SEXO</v>
      </c>
      <c r="O36" s="3" t="str">
        <f t="shared" si="2"/>
        <v>AP_SEXO</v>
      </c>
      <c r="Q36" s="3" t="str">
        <f t="shared" si="3"/>
        <v>AP_SEXO</v>
      </c>
    </row>
    <row r="37" spans="1:17" x14ac:dyDescent="0.3">
      <c r="A37" s="2" t="s">
        <v>11</v>
      </c>
      <c r="B37" s="2">
        <v>0</v>
      </c>
      <c r="C37" s="2" t="s">
        <v>11</v>
      </c>
      <c r="D37" s="2">
        <v>0</v>
      </c>
      <c r="E37" s="2" t="s">
        <v>11</v>
      </c>
      <c r="F37" s="2">
        <v>0</v>
      </c>
      <c r="G37" s="2" t="s">
        <v>11</v>
      </c>
      <c r="H37" s="2">
        <v>0</v>
      </c>
      <c r="I37" s="2" t="s">
        <v>11</v>
      </c>
      <c r="J37" s="2">
        <v>0</v>
      </c>
      <c r="L37" s="3" t="str">
        <f t="shared" si="0"/>
        <v>AP_TIPPRE</v>
      </c>
      <c r="M37" s="3" t="str">
        <f t="shared" si="1"/>
        <v>AP_TIPPRE</v>
      </c>
      <c r="O37" s="3" t="str">
        <f t="shared" si="2"/>
        <v>AP_TIPPRE</v>
      </c>
      <c r="Q37" s="3" t="str">
        <f t="shared" si="3"/>
        <v>AP_TIPPRE</v>
      </c>
    </row>
    <row r="38" spans="1:17" x14ac:dyDescent="0.3">
      <c r="A38" s="2" t="s">
        <v>28</v>
      </c>
      <c r="B38" s="2">
        <v>0</v>
      </c>
      <c r="C38" s="2" t="s">
        <v>28</v>
      </c>
      <c r="D38" s="2">
        <v>0</v>
      </c>
      <c r="E38" s="2" t="s">
        <v>28</v>
      </c>
      <c r="F38" s="2">
        <v>0</v>
      </c>
      <c r="G38" s="2" t="s">
        <v>28</v>
      </c>
      <c r="H38" s="2">
        <v>0</v>
      </c>
      <c r="I38" s="2" t="s">
        <v>28</v>
      </c>
      <c r="J38" s="2">
        <v>0</v>
      </c>
      <c r="L38" s="3" t="str">
        <f t="shared" si="0"/>
        <v>AP_TPAPAC</v>
      </c>
      <c r="M38" s="3" t="str">
        <f t="shared" si="1"/>
        <v>AP_TPAPAC</v>
      </c>
      <c r="O38" s="3" t="str">
        <f t="shared" si="2"/>
        <v>AP_TPAPAC</v>
      </c>
      <c r="Q38" s="3" t="str">
        <f t="shared" si="3"/>
        <v>AP_TPAPAC</v>
      </c>
    </row>
    <row r="39" spans="1:17" x14ac:dyDescent="0.3">
      <c r="A39" s="2" t="s">
        <v>27</v>
      </c>
      <c r="B39" s="2">
        <v>0</v>
      </c>
      <c r="C39" s="2" t="s">
        <v>27</v>
      </c>
      <c r="D39" s="2">
        <v>0</v>
      </c>
      <c r="E39" s="2" t="s">
        <v>27</v>
      </c>
      <c r="F39" s="2">
        <v>0</v>
      </c>
      <c r="G39" s="2" t="s">
        <v>27</v>
      </c>
      <c r="H39" s="2">
        <v>0</v>
      </c>
      <c r="I39" s="2" t="s">
        <v>27</v>
      </c>
      <c r="J39" s="2">
        <v>0</v>
      </c>
      <c r="L39" s="3" t="str">
        <f t="shared" si="0"/>
        <v>AP_TPATEN</v>
      </c>
      <c r="M39" s="3" t="str">
        <f t="shared" si="1"/>
        <v>AP_TPATEN</v>
      </c>
      <c r="O39" s="3" t="str">
        <f t="shared" si="2"/>
        <v>AP_TPATEN</v>
      </c>
      <c r="Q39" s="3" t="str">
        <f t="shared" si="3"/>
        <v>AP_TPATEN</v>
      </c>
    </row>
    <row r="40" spans="1:17" x14ac:dyDescent="0.3">
      <c r="A40" s="2" t="s">
        <v>10</v>
      </c>
      <c r="B40" s="2">
        <v>0</v>
      </c>
      <c r="C40" s="2" t="s">
        <v>10</v>
      </c>
      <c r="D40" s="2">
        <v>0</v>
      </c>
      <c r="E40" s="2" t="s">
        <v>10</v>
      </c>
      <c r="F40" s="2">
        <v>0</v>
      </c>
      <c r="G40" s="2" t="s">
        <v>10</v>
      </c>
      <c r="H40" s="2">
        <v>0</v>
      </c>
      <c r="I40" s="2" t="s">
        <v>10</v>
      </c>
      <c r="J40" s="2">
        <v>0</v>
      </c>
      <c r="L40" s="3" t="str">
        <f t="shared" si="0"/>
        <v>AP_TPUPS</v>
      </c>
      <c r="M40" s="3" t="str">
        <f t="shared" si="1"/>
        <v>AP_TPUPS</v>
      </c>
      <c r="O40" s="3" t="str">
        <f t="shared" si="2"/>
        <v>AP_TPUPS</v>
      </c>
      <c r="Q40" s="3" t="str">
        <f t="shared" si="3"/>
        <v>AP_TPUPS</v>
      </c>
    </row>
    <row r="41" spans="1:17" x14ac:dyDescent="0.3">
      <c r="A41" s="2" t="s">
        <v>34</v>
      </c>
      <c r="B41" s="2">
        <v>0</v>
      </c>
      <c r="C41" s="2" t="s">
        <v>34</v>
      </c>
      <c r="D41" s="2">
        <v>0</v>
      </c>
      <c r="E41" s="2" t="s">
        <v>34</v>
      </c>
      <c r="F41" s="2">
        <v>0</v>
      </c>
      <c r="G41" s="2" t="s">
        <v>34</v>
      </c>
      <c r="H41" s="2">
        <v>3.1572642810167273E-5</v>
      </c>
      <c r="I41" s="2" t="s">
        <v>34</v>
      </c>
      <c r="J41" s="2">
        <v>0</v>
      </c>
      <c r="L41" s="3" t="str">
        <f t="shared" si="0"/>
        <v>AP_TRANSF</v>
      </c>
      <c r="M41" s="3" t="str">
        <f t="shared" si="1"/>
        <v>AP_TRANSF</v>
      </c>
      <c r="O41" s="3" t="str">
        <f t="shared" si="2"/>
        <v>AP_TRANSF</v>
      </c>
      <c r="Q41" s="3" t="str">
        <f t="shared" si="3"/>
        <v>AP_TRANSF</v>
      </c>
    </row>
    <row r="42" spans="1:17" x14ac:dyDescent="0.3">
      <c r="A42" s="2" t="s">
        <v>23</v>
      </c>
      <c r="B42" s="2">
        <v>0</v>
      </c>
      <c r="C42" s="2" t="s">
        <v>23</v>
      </c>
      <c r="D42" s="2">
        <v>0</v>
      </c>
      <c r="E42" s="2" t="s">
        <v>23</v>
      </c>
      <c r="F42" s="2">
        <v>0</v>
      </c>
      <c r="G42" s="2" t="s">
        <v>23</v>
      </c>
      <c r="H42" s="2">
        <v>0</v>
      </c>
      <c r="I42" s="2" t="s">
        <v>23</v>
      </c>
      <c r="J42" s="2">
        <v>0</v>
      </c>
      <c r="L42" s="3" t="str">
        <f t="shared" si="0"/>
        <v>AP_UFDIF</v>
      </c>
      <c r="M42" s="3" t="str">
        <f t="shared" si="1"/>
        <v>AP_UFDIF</v>
      </c>
      <c r="O42" s="3" t="str">
        <f t="shared" si="2"/>
        <v>AP_UFDIF</v>
      </c>
      <c r="Q42" s="3" t="str">
        <f t="shared" si="3"/>
        <v>AP_UFDIF</v>
      </c>
    </row>
    <row r="43" spans="1:17" x14ac:dyDescent="0.3">
      <c r="A43" s="2" t="s">
        <v>9</v>
      </c>
      <c r="B43" s="2">
        <v>0</v>
      </c>
      <c r="C43" s="2" t="s">
        <v>9</v>
      </c>
      <c r="D43" s="2">
        <v>0</v>
      </c>
      <c r="E43" s="2" t="s">
        <v>9</v>
      </c>
      <c r="F43" s="2">
        <v>0</v>
      </c>
      <c r="G43" s="2" t="s">
        <v>9</v>
      </c>
      <c r="H43" s="2">
        <v>0</v>
      </c>
      <c r="I43" s="2" t="s">
        <v>9</v>
      </c>
      <c r="J43" s="2">
        <v>0</v>
      </c>
      <c r="L43" s="3" t="str">
        <f t="shared" si="0"/>
        <v>AP_UFMUN</v>
      </c>
      <c r="M43" s="3" t="str">
        <f t="shared" si="1"/>
        <v>AP_UFMUN</v>
      </c>
      <c r="O43" s="3" t="str">
        <f t="shared" si="2"/>
        <v>AP_UFMUN</v>
      </c>
      <c r="Q43" s="3" t="str">
        <f t="shared" si="3"/>
        <v>AP_UFMUN</v>
      </c>
    </row>
    <row r="44" spans="1:17" x14ac:dyDescent="0.3">
      <c r="A44" s="2" t="s">
        <v>21</v>
      </c>
      <c r="B44" s="2">
        <v>1.6322061903303079E-3</v>
      </c>
      <c r="C44" s="2" t="s">
        <v>21</v>
      </c>
      <c r="D44" s="2">
        <v>0</v>
      </c>
      <c r="E44" s="2" t="s">
        <v>21</v>
      </c>
      <c r="F44" s="2">
        <v>5.6247369127414943E-4</v>
      </c>
      <c r="G44" s="2" t="s">
        <v>21</v>
      </c>
      <c r="H44" s="2">
        <v>1.1366151411660219E-3</v>
      </c>
      <c r="I44" s="2" t="s">
        <v>21</v>
      </c>
      <c r="J44" s="2">
        <v>0</v>
      </c>
      <c r="L44" s="3" t="str">
        <f t="shared" si="0"/>
        <v>AP_UFNACIO</v>
      </c>
      <c r="M44" s="3" t="str">
        <f t="shared" si="1"/>
        <v>AP_UFNACIO</v>
      </c>
      <c r="O44" s="3" t="str">
        <f t="shared" si="2"/>
        <v>AP_UFNACIO</v>
      </c>
      <c r="Q44" s="3" t="str">
        <f t="shared" si="3"/>
        <v>AP_UFNACIO</v>
      </c>
    </row>
    <row r="45" spans="1:17" x14ac:dyDescent="0.3">
      <c r="A45" s="2" t="s">
        <v>39</v>
      </c>
      <c r="B45" s="2">
        <v>0.44094678003384952</v>
      </c>
      <c r="C45" s="2" t="s">
        <v>39</v>
      </c>
      <c r="D45" s="2">
        <v>0.31296830880381121</v>
      </c>
      <c r="E45" s="2" t="s">
        <v>39</v>
      </c>
      <c r="F45" s="2">
        <v>0.47954152377000742</v>
      </c>
      <c r="G45" s="2" t="s">
        <v>39</v>
      </c>
      <c r="H45" s="2">
        <v>0.27262977066579441</v>
      </c>
      <c r="I45" s="2" t="s">
        <v>39</v>
      </c>
      <c r="J45" s="2">
        <v>0.29661395515054051</v>
      </c>
      <c r="L45" s="3" t="str">
        <f t="shared" si="0"/>
        <v>AP_UNISOL</v>
      </c>
      <c r="O45" s="3" t="str">
        <f t="shared" si="2"/>
        <v>AP_UNISOL</v>
      </c>
      <c r="Q45" s="3" t="str">
        <f t="shared" si="3"/>
        <v>AP_UNISOL</v>
      </c>
    </row>
    <row r="46" spans="1:17" x14ac:dyDescent="0.3">
      <c r="A46" s="2" t="s">
        <v>8</v>
      </c>
      <c r="B46" s="2">
        <v>0</v>
      </c>
      <c r="C46" s="2" t="s">
        <v>8</v>
      </c>
      <c r="D46" s="2">
        <v>0</v>
      </c>
      <c r="E46" s="2" t="s">
        <v>8</v>
      </c>
      <c r="F46" s="2">
        <v>0</v>
      </c>
      <c r="G46" s="2" t="s">
        <v>8</v>
      </c>
      <c r="H46" s="2">
        <v>0</v>
      </c>
      <c r="I46" s="2" t="s">
        <v>8</v>
      </c>
      <c r="J46" s="2">
        <v>0</v>
      </c>
      <c r="L46" s="3" t="str">
        <f t="shared" si="0"/>
        <v>AP_VL_AP</v>
      </c>
      <c r="M46" s="3" t="str">
        <f t="shared" si="1"/>
        <v>AP_VL_AP</v>
      </c>
      <c r="O46" s="3" t="str">
        <f t="shared" si="2"/>
        <v>AP_VL_AP</v>
      </c>
      <c r="Q46" s="3" t="str">
        <f t="shared" si="3"/>
        <v>AP_VL_AP</v>
      </c>
    </row>
    <row r="47" spans="1:17" x14ac:dyDescent="0.3">
      <c r="A47" s="2" t="s">
        <v>46</v>
      </c>
      <c r="B47" s="2">
        <v>64.633105159278216</v>
      </c>
      <c r="C47" s="2" t="s">
        <v>46</v>
      </c>
      <c r="D47" s="2">
        <v>67.040840471345419</v>
      </c>
      <c r="E47" s="2" t="s">
        <v>46</v>
      </c>
      <c r="F47" s="2">
        <v>65.579566351097128</v>
      </c>
      <c r="G47" s="2" t="s">
        <v>46</v>
      </c>
      <c r="H47" s="2">
        <v>68.708037984415114</v>
      </c>
      <c r="I47" s="2" t="s">
        <v>46</v>
      </c>
      <c r="J47" s="2">
        <v>64.789064593942641</v>
      </c>
      <c r="L47" s="3" t="str">
        <f t="shared" si="0"/>
        <v>AQ_CID10</v>
      </c>
      <c r="M47" s="3" t="str">
        <f t="shared" si="1"/>
        <v>AQ_CID10</v>
      </c>
      <c r="O47" s="3" t="str">
        <f t="shared" si="2"/>
        <v>AQ_CID10</v>
      </c>
      <c r="Q47" s="3" t="str">
        <f t="shared" si="3"/>
        <v>AQ_CID10</v>
      </c>
    </row>
    <row r="48" spans="1:17" x14ac:dyDescent="0.3">
      <c r="A48" s="2" t="s">
        <v>52</v>
      </c>
      <c r="B48" s="2">
        <v>62.450092156872593</v>
      </c>
      <c r="C48" s="2" t="s">
        <v>52</v>
      </c>
      <c r="D48" s="2">
        <v>83.503856892716868</v>
      </c>
      <c r="E48" s="2" t="s">
        <v>52</v>
      </c>
      <c r="F48" s="2">
        <v>52.569170529204023</v>
      </c>
      <c r="G48" s="2" t="s">
        <v>52</v>
      </c>
      <c r="H48" s="2">
        <v>73.509984374699073</v>
      </c>
      <c r="I48" s="2" t="s">
        <v>52</v>
      </c>
      <c r="J48" s="2">
        <v>79.55722326454034</v>
      </c>
      <c r="L48" s="3" t="str">
        <f t="shared" si="0"/>
        <v>AQ_CIDINI1</v>
      </c>
      <c r="M48" s="3" t="str">
        <f t="shared" si="1"/>
        <v>AQ_CIDINI1</v>
      </c>
      <c r="O48" s="3" t="str">
        <f t="shared" si="2"/>
        <v>AQ_CIDINI1</v>
      </c>
      <c r="Q48" s="3" t="str">
        <f t="shared" si="3"/>
        <v>AQ_CIDINI1</v>
      </c>
    </row>
    <row r="49" spans="1:17" x14ac:dyDescent="0.3">
      <c r="A49" s="2" t="s">
        <v>54</v>
      </c>
      <c r="B49" s="2">
        <v>83.424067256939381</v>
      </c>
      <c r="C49" s="2" t="s">
        <v>54</v>
      </c>
      <c r="D49" s="2">
        <v>93.76839714164025</v>
      </c>
      <c r="E49" s="2" t="s">
        <v>54</v>
      </c>
      <c r="F49" s="2">
        <v>69.245939921007761</v>
      </c>
      <c r="G49" s="2" t="s">
        <v>54</v>
      </c>
      <c r="H49" s="2">
        <v>87.834239836529477</v>
      </c>
      <c r="I49" s="2" t="s">
        <v>54</v>
      </c>
      <c r="J49" s="2">
        <v>91.968194407218789</v>
      </c>
      <c r="L49" s="3" t="str">
        <f t="shared" si="0"/>
        <v>AQ_CIDINI2</v>
      </c>
      <c r="M49" s="3" t="str">
        <f t="shared" si="1"/>
        <v>AQ_CIDINI2</v>
      </c>
      <c r="O49" s="3" t="str">
        <f t="shared" si="2"/>
        <v>AQ_CIDINI2</v>
      </c>
      <c r="Q49" s="3" t="str">
        <f t="shared" si="3"/>
        <v>AQ_CIDINI2</v>
      </c>
    </row>
    <row r="50" spans="1:17" x14ac:dyDescent="0.3">
      <c r="A50" s="2" t="s">
        <v>56</v>
      </c>
      <c r="B50" s="2">
        <v>92.245765052707711</v>
      </c>
      <c r="C50" s="2" t="s">
        <v>56</v>
      </c>
      <c r="D50" s="2">
        <v>97.334406006972372</v>
      </c>
      <c r="E50" s="2" t="s">
        <v>56</v>
      </c>
      <c r="F50" s="2">
        <v>86.283346514402865</v>
      </c>
      <c r="G50" s="2" t="s">
        <v>56</v>
      </c>
      <c r="H50" s="2">
        <v>94.539037836339418</v>
      </c>
      <c r="I50" s="2" t="s">
        <v>56</v>
      </c>
      <c r="J50" s="2">
        <v>96.69436254802109</v>
      </c>
      <c r="L50" s="3" t="str">
        <f t="shared" si="0"/>
        <v>AQ_CIDINI3</v>
      </c>
      <c r="M50" s="3" t="str">
        <f t="shared" si="1"/>
        <v>AQ_CIDINI3</v>
      </c>
      <c r="O50" s="3" t="str">
        <f t="shared" si="2"/>
        <v>AQ_CIDINI3</v>
      </c>
      <c r="Q50" s="3" t="str">
        <f t="shared" si="3"/>
        <v>AQ_CIDINI3</v>
      </c>
    </row>
    <row r="51" spans="1:17" x14ac:dyDescent="0.3">
      <c r="A51" s="2" t="s">
        <v>58</v>
      </c>
      <c r="B51" s="2">
        <v>0</v>
      </c>
      <c r="C51" s="2" t="s">
        <v>58</v>
      </c>
      <c r="D51" s="2">
        <v>0</v>
      </c>
      <c r="E51" s="2" t="s">
        <v>58</v>
      </c>
      <c r="F51" s="2">
        <v>0</v>
      </c>
      <c r="G51" s="2" t="s">
        <v>58</v>
      </c>
      <c r="H51" s="2">
        <v>6.3145285620334546E-5</v>
      </c>
      <c r="I51" s="2" t="s">
        <v>58</v>
      </c>
      <c r="J51" s="2">
        <v>0</v>
      </c>
      <c r="L51" s="3" t="str">
        <f t="shared" si="0"/>
        <v>AQ_CONTTR</v>
      </c>
      <c r="M51" s="3" t="str">
        <f t="shared" si="1"/>
        <v>AQ_CONTTR</v>
      </c>
      <c r="O51" s="3" t="str">
        <f t="shared" si="2"/>
        <v>AQ_CONTTR</v>
      </c>
      <c r="Q51" s="3" t="str">
        <f t="shared" si="3"/>
        <v>AQ_CONTTR</v>
      </c>
    </row>
    <row r="52" spans="1:17" x14ac:dyDescent="0.3">
      <c r="A52" s="2" t="s">
        <v>50</v>
      </c>
      <c r="B52" s="2">
        <v>0</v>
      </c>
      <c r="C52" s="2" t="s">
        <v>50</v>
      </c>
      <c r="D52" s="2">
        <v>0</v>
      </c>
      <c r="E52" s="2" t="s">
        <v>50</v>
      </c>
      <c r="F52" s="2">
        <v>0</v>
      </c>
      <c r="G52" s="2" t="s">
        <v>50</v>
      </c>
      <c r="H52" s="2">
        <v>6.3145285620334546E-5</v>
      </c>
      <c r="I52" s="2" t="s">
        <v>50</v>
      </c>
      <c r="J52" s="2">
        <v>0</v>
      </c>
      <c r="L52" s="3" t="str">
        <f t="shared" si="0"/>
        <v>AQ_DTIDEN</v>
      </c>
      <c r="M52" s="3" t="str">
        <f t="shared" si="1"/>
        <v>AQ_DTIDEN</v>
      </c>
      <c r="O52" s="3" t="str">
        <f t="shared" si="2"/>
        <v>AQ_DTIDEN</v>
      </c>
      <c r="Q52" s="3" t="str">
        <f t="shared" si="3"/>
        <v>AQ_DTIDEN</v>
      </c>
    </row>
    <row r="53" spans="1:17" x14ac:dyDescent="0.3">
      <c r="A53" s="2" t="s">
        <v>53</v>
      </c>
      <c r="B53" s="2">
        <v>53.803291532114287</v>
      </c>
      <c r="C53" s="2" t="s">
        <v>53</v>
      </c>
      <c r="D53" s="2">
        <v>77.191803511428702</v>
      </c>
      <c r="E53" s="2" t="s">
        <v>53</v>
      </c>
      <c r="F53" s="2">
        <v>43.619350769320121</v>
      </c>
      <c r="G53" s="2" t="s">
        <v>53</v>
      </c>
      <c r="H53" s="2">
        <v>67.122049418131979</v>
      </c>
      <c r="I53" s="2" t="s">
        <v>53</v>
      </c>
      <c r="J53" s="2">
        <v>72.859465737514512</v>
      </c>
      <c r="L53" s="3" t="str">
        <f t="shared" si="0"/>
        <v>AQ_DTINI1</v>
      </c>
      <c r="M53" s="3" t="str">
        <f t="shared" si="1"/>
        <v>AQ_DTINI1</v>
      </c>
      <c r="O53" s="3" t="str">
        <f t="shared" si="2"/>
        <v>AQ_DTINI1</v>
      </c>
      <c r="Q53" s="3" t="str">
        <f t="shared" si="3"/>
        <v>AQ_DTINI1</v>
      </c>
    </row>
    <row r="54" spans="1:17" x14ac:dyDescent="0.3">
      <c r="A54" s="2" t="s">
        <v>55</v>
      </c>
      <c r="B54" s="2">
        <v>77.147732237830027</v>
      </c>
      <c r="C54" s="2" t="s">
        <v>55</v>
      </c>
      <c r="D54" s="2">
        <v>88.740712696985469</v>
      </c>
      <c r="E54" s="2" t="s">
        <v>55</v>
      </c>
      <c r="F54" s="2">
        <v>60.940688849757002</v>
      </c>
      <c r="G54" s="2" t="s">
        <v>55</v>
      </c>
      <c r="H54" s="2">
        <v>82.222107859093825</v>
      </c>
      <c r="I54" s="2" t="s">
        <v>55</v>
      </c>
      <c r="J54" s="2">
        <v>86.15420352005718</v>
      </c>
      <c r="L54" s="3" t="str">
        <f t="shared" si="0"/>
        <v>AQ_DTINI2</v>
      </c>
      <c r="M54" s="3" t="str">
        <f t="shared" si="1"/>
        <v>AQ_DTINI2</v>
      </c>
      <c r="O54" s="3" t="str">
        <f t="shared" si="2"/>
        <v>AQ_DTINI2</v>
      </c>
      <c r="Q54" s="3" t="str">
        <f t="shared" si="3"/>
        <v>AQ_DTINI2</v>
      </c>
    </row>
    <row r="55" spans="1:17" x14ac:dyDescent="0.3">
      <c r="A55" s="2" t="s">
        <v>57</v>
      </c>
      <c r="B55" s="2">
        <v>86.54409216691694</v>
      </c>
      <c r="C55" s="2" t="s">
        <v>57</v>
      </c>
      <c r="D55" s="2">
        <v>92.743047339611621</v>
      </c>
      <c r="E55" s="2" t="s">
        <v>57</v>
      </c>
      <c r="F55" s="2">
        <v>78.823323350951398</v>
      </c>
      <c r="G55" s="2" t="s">
        <v>57</v>
      </c>
      <c r="H55" s="2">
        <v>89.439740296069303</v>
      </c>
      <c r="I55" s="2" t="s">
        <v>57</v>
      </c>
      <c r="J55" s="2">
        <v>91.2245153220763</v>
      </c>
      <c r="L55" s="3" t="str">
        <f t="shared" si="0"/>
        <v>AQ_DTINI3</v>
      </c>
      <c r="M55" s="3" t="str">
        <f t="shared" si="1"/>
        <v>AQ_DTINI3</v>
      </c>
      <c r="O55" s="3" t="str">
        <f t="shared" si="2"/>
        <v>AQ_DTINI3</v>
      </c>
      <c r="Q55" s="3" t="str">
        <f t="shared" si="3"/>
        <v>AQ_DTINI3</v>
      </c>
    </row>
    <row r="56" spans="1:17" x14ac:dyDescent="0.3">
      <c r="A56" s="2" t="s">
        <v>59</v>
      </c>
      <c r="B56" s="2">
        <v>0</v>
      </c>
      <c r="C56" s="2" t="s">
        <v>59</v>
      </c>
      <c r="D56" s="2">
        <v>0</v>
      </c>
      <c r="E56" s="2" t="s">
        <v>59</v>
      </c>
      <c r="F56" s="2">
        <v>0</v>
      </c>
      <c r="G56" s="2" t="s">
        <v>59</v>
      </c>
      <c r="H56" s="2">
        <v>6.3145285620334546E-5</v>
      </c>
      <c r="I56" s="2" t="s">
        <v>59</v>
      </c>
      <c r="J56" s="2">
        <v>0</v>
      </c>
      <c r="L56" s="3" t="str">
        <f t="shared" si="0"/>
        <v>AQ_DTINTR</v>
      </c>
      <c r="M56" s="3" t="str">
        <f t="shared" si="1"/>
        <v>AQ_DTINTR</v>
      </c>
      <c r="O56" s="3" t="str">
        <f t="shared" si="2"/>
        <v>AQ_DTINTR</v>
      </c>
      <c r="Q56" s="3" t="str">
        <f t="shared" si="3"/>
        <v>AQ_DTINTR</v>
      </c>
    </row>
    <row r="57" spans="1:17" x14ac:dyDescent="0.3">
      <c r="A57" s="2" t="s">
        <v>60</v>
      </c>
      <c r="B57" s="2">
        <v>0</v>
      </c>
      <c r="C57" s="2" t="s">
        <v>60</v>
      </c>
      <c r="D57" s="2">
        <v>0</v>
      </c>
      <c r="E57" s="2" t="s">
        <v>60</v>
      </c>
      <c r="F57" s="2">
        <v>2.6161567036006951E-5</v>
      </c>
      <c r="G57" s="2" t="s">
        <v>60</v>
      </c>
      <c r="H57" s="2">
        <v>6.3145285620334546E-5</v>
      </c>
      <c r="I57" s="2" t="s">
        <v>60</v>
      </c>
      <c r="J57" s="2">
        <v>0</v>
      </c>
      <c r="L57" s="3" t="str">
        <f t="shared" si="0"/>
        <v>AQ_ESQU_P1</v>
      </c>
      <c r="M57" s="3" t="str">
        <f t="shared" si="1"/>
        <v>AQ_ESQU_P1</v>
      </c>
      <c r="O57" s="3" t="str">
        <f t="shared" si="2"/>
        <v>AQ_ESQU_P1</v>
      </c>
      <c r="Q57" s="3" t="str">
        <f t="shared" si="3"/>
        <v>AQ_ESQU_P1</v>
      </c>
    </row>
    <row r="58" spans="1:17" x14ac:dyDescent="0.3">
      <c r="A58" s="2" t="s">
        <v>63</v>
      </c>
      <c r="B58" s="2">
        <v>31.03087631894816</v>
      </c>
      <c r="C58" s="2" t="s">
        <v>63</v>
      </c>
      <c r="D58" s="2">
        <v>47.204580947423217</v>
      </c>
      <c r="E58" s="2" t="s">
        <v>63</v>
      </c>
      <c r="F58" s="2">
        <v>34.26491621365733</v>
      </c>
      <c r="G58" s="2" t="s">
        <v>63</v>
      </c>
      <c r="H58" s="2">
        <v>9.3776747948330748</v>
      </c>
      <c r="I58" s="2" t="s">
        <v>63</v>
      </c>
      <c r="J58" s="2">
        <v>11.68909139640847</v>
      </c>
      <c r="L58" s="3" t="str">
        <f t="shared" si="0"/>
        <v>AQ_ESQU_P2</v>
      </c>
      <c r="M58" s="3" t="str">
        <f t="shared" si="1"/>
        <v>AQ_ESQU_P2</v>
      </c>
      <c r="O58" s="3" t="str">
        <f t="shared" si="2"/>
        <v>AQ_ESQU_P2</v>
      </c>
      <c r="Q58" s="3" t="str">
        <f t="shared" si="3"/>
        <v>AQ_ESQU_P2</v>
      </c>
    </row>
    <row r="59" spans="1:17" x14ac:dyDescent="0.3">
      <c r="A59" s="2" t="s">
        <v>48</v>
      </c>
      <c r="B59" s="2">
        <v>0</v>
      </c>
      <c r="C59" s="2" t="s">
        <v>48</v>
      </c>
      <c r="D59" s="2">
        <v>4.1121259445049141</v>
      </c>
      <c r="E59" s="2" t="s">
        <v>48</v>
      </c>
      <c r="F59" s="2">
        <v>0</v>
      </c>
      <c r="G59" s="2" t="s">
        <v>48</v>
      </c>
      <c r="H59" s="2">
        <v>3.1572642810167273E-5</v>
      </c>
      <c r="I59" s="2" t="s">
        <v>48</v>
      </c>
      <c r="J59" s="2">
        <v>0</v>
      </c>
      <c r="L59" s="3" t="str">
        <f t="shared" si="0"/>
        <v>AQ_ESTADI</v>
      </c>
      <c r="M59" s="3" t="str">
        <f t="shared" si="1"/>
        <v>AQ_ESTADI</v>
      </c>
      <c r="O59" s="3" t="str">
        <f t="shared" si="2"/>
        <v>AQ_ESTADI</v>
      </c>
      <c r="Q59" s="3" t="str">
        <f t="shared" si="3"/>
        <v>AQ_ESTADI</v>
      </c>
    </row>
    <row r="60" spans="1:17" x14ac:dyDescent="0.3">
      <c r="A60" s="2" t="s">
        <v>49</v>
      </c>
      <c r="B60" s="2">
        <v>3.8670731278595001E-2</v>
      </c>
      <c r="C60" s="2" t="s">
        <v>49</v>
      </c>
      <c r="D60" s="2">
        <v>5.268720521193191E-2</v>
      </c>
      <c r="E60" s="2" t="s">
        <v>49</v>
      </c>
      <c r="F60" s="2">
        <v>7.0112999656498616E-3</v>
      </c>
      <c r="G60" s="2" t="s">
        <v>49</v>
      </c>
      <c r="H60" s="2">
        <v>9.7559466283416892E-3</v>
      </c>
      <c r="I60" s="2" t="s">
        <v>49</v>
      </c>
      <c r="J60" s="2">
        <v>9.1843116233360139E-2</v>
      </c>
      <c r="L60" s="3" t="str">
        <f t="shared" si="0"/>
        <v>AQ_GRAHIS</v>
      </c>
      <c r="M60" s="3" t="str">
        <f t="shared" si="1"/>
        <v>AQ_GRAHIS</v>
      </c>
      <c r="O60" s="3" t="str">
        <f t="shared" si="2"/>
        <v>AQ_GRAHIS</v>
      </c>
      <c r="Q60" s="3" t="str">
        <f t="shared" si="3"/>
        <v>AQ_GRAHIS</v>
      </c>
    </row>
    <row r="61" spans="1:17" x14ac:dyDescent="0.3">
      <c r="A61" s="2" t="s">
        <v>47</v>
      </c>
      <c r="B61" s="2">
        <v>0</v>
      </c>
      <c r="C61" s="2" t="s">
        <v>47</v>
      </c>
      <c r="D61" s="2">
        <v>0</v>
      </c>
      <c r="E61" s="2" t="s">
        <v>47</v>
      </c>
      <c r="F61" s="2">
        <v>0</v>
      </c>
      <c r="G61" s="2" t="s">
        <v>47</v>
      </c>
      <c r="H61" s="2">
        <v>3.1572642810167273E-5</v>
      </c>
      <c r="I61" s="2" t="s">
        <v>47</v>
      </c>
      <c r="J61" s="2">
        <v>0</v>
      </c>
      <c r="L61" s="3" t="str">
        <f t="shared" si="0"/>
        <v>AQ_LINFIN</v>
      </c>
      <c r="M61" s="3" t="str">
        <f t="shared" si="1"/>
        <v>AQ_LINFIN</v>
      </c>
      <c r="O61" s="3" t="str">
        <f t="shared" si="2"/>
        <v>AQ_LINFIN</v>
      </c>
      <c r="Q61" s="3" t="str">
        <f t="shared" si="3"/>
        <v>AQ_LINFIN</v>
      </c>
    </row>
    <row r="62" spans="1:17" x14ac:dyDescent="0.3">
      <c r="A62" s="2" t="s">
        <v>62</v>
      </c>
      <c r="B62" s="2">
        <v>0</v>
      </c>
      <c r="C62" s="2" t="s">
        <v>62</v>
      </c>
      <c r="D62" s="2">
        <v>0</v>
      </c>
      <c r="E62" s="2" t="s">
        <v>62</v>
      </c>
      <c r="F62" s="2">
        <v>0</v>
      </c>
      <c r="G62" s="2" t="s">
        <v>62</v>
      </c>
      <c r="H62" s="2">
        <v>6.3145285620334546E-5</v>
      </c>
      <c r="I62" s="2" t="s">
        <v>62</v>
      </c>
      <c r="J62" s="2">
        <v>0</v>
      </c>
      <c r="L62" s="3" t="str">
        <f t="shared" si="0"/>
        <v>AQ_TOTMAU</v>
      </c>
      <c r="M62" s="3" t="str">
        <f t="shared" si="1"/>
        <v>AQ_TOTMAU</v>
      </c>
      <c r="O62" s="3" t="str">
        <f t="shared" si="2"/>
        <v>AQ_TOTMAU</v>
      </c>
      <c r="Q62" s="3" t="str">
        <f t="shared" si="3"/>
        <v>AQ_TOTMAU</v>
      </c>
    </row>
    <row r="63" spans="1:17" x14ac:dyDescent="0.3">
      <c r="A63" s="2" t="s">
        <v>61</v>
      </c>
      <c r="B63" s="2">
        <v>0</v>
      </c>
      <c r="C63" s="2" t="s">
        <v>61</v>
      </c>
      <c r="D63" s="2">
        <v>0</v>
      </c>
      <c r="E63" s="2" t="s">
        <v>61</v>
      </c>
      <c r="F63" s="2">
        <v>0</v>
      </c>
      <c r="G63" s="2" t="s">
        <v>61</v>
      </c>
      <c r="H63" s="2">
        <v>6.3145285620334546E-5</v>
      </c>
      <c r="I63" s="2" t="s">
        <v>61</v>
      </c>
      <c r="J63" s="2">
        <v>0</v>
      </c>
      <c r="L63" s="3" t="str">
        <f t="shared" si="0"/>
        <v>AQ_TOTMPL</v>
      </c>
      <c r="M63" s="3" t="str">
        <f t="shared" si="1"/>
        <v>AQ_TOTMPL</v>
      </c>
      <c r="O63" s="3" t="str">
        <f t="shared" si="2"/>
        <v>AQ_TOTMPL</v>
      </c>
      <c r="Q63" s="3" t="str">
        <f t="shared" si="3"/>
        <v>AQ_TOTMPL</v>
      </c>
    </row>
    <row r="64" spans="1:17" x14ac:dyDescent="0.3">
      <c r="A64" s="2" t="s">
        <v>51</v>
      </c>
      <c r="B64" s="2">
        <v>0</v>
      </c>
      <c r="C64" s="2" t="s">
        <v>51</v>
      </c>
      <c r="D64" s="2">
        <v>0</v>
      </c>
      <c r="E64" s="2" t="s">
        <v>51</v>
      </c>
      <c r="F64" s="2">
        <v>0</v>
      </c>
      <c r="G64" s="2" t="s">
        <v>51</v>
      </c>
      <c r="H64" s="2">
        <v>6.3145285620334546E-5</v>
      </c>
      <c r="I64" s="2" t="s">
        <v>51</v>
      </c>
      <c r="J64" s="2">
        <v>0</v>
      </c>
      <c r="L64" s="3" t="str">
        <f t="shared" si="0"/>
        <v>AQ_TRANTE</v>
      </c>
      <c r="M64" s="3" t="str">
        <f t="shared" si="1"/>
        <v>AQ_TRANTE</v>
      </c>
      <c r="O64" s="3" t="str">
        <f t="shared" si="2"/>
        <v>AQ_TRANTE</v>
      </c>
      <c r="Q64" s="3" t="str">
        <f t="shared" si="3"/>
        <v>AQ_TRANTE</v>
      </c>
    </row>
    <row r="66" spans="13:13" x14ac:dyDescent="0.3">
      <c r="M66" s="3" t="s">
        <v>102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4"/>
  <sheetViews>
    <sheetView topLeftCell="B12" zoomScale="40" zoomScaleNormal="40" workbookViewId="0">
      <selection activeCell="B12" sqref="A1:XFD1048576"/>
    </sheetView>
  </sheetViews>
  <sheetFormatPr defaultRowHeight="14.4" x14ac:dyDescent="0.3"/>
  <cols>
    <col min="1" max="1" width="15.5546875" style="2" customWidth="1"/>
    <col min="2" max="2" width="26.88671875" style="2" customWidth="1"/>
    <col min="3" max="3" width="8.88671875" style="2"/>
    <col min="4" max="4" width="17.6640625" style="2" customWidth="1"/>
    <col min="5" max="5" width="26.88671875" style="2" customWidth="1"/>
    <col min="6" max="6" width="8.88671875" style="2" customWidth="1"/>
    <col min="7" max="7" width="17" style="2" customWidth="1"/>
    <col min="8" max="8" width="26.88671875" style="2" customWidth="1"/>
    <col min="9" max="9" width="8.88671875" style="2"/>
    <col min="10" max="10" width="15.109375" style="2" customWidth="1"/>
    <col min="11" max="11" width="26.88671875" style="2" customWidth="1"/>
    <col min="12" max="12" width="8.88671875" style="2"/>
    <col min="13" max="13" width="16.33203125" style="2" customWidth="1"/>
    <col min="14" max="14" width="26.88671875" style="2" customWidth="1"/>
    <col min="15" max="15" width="8.88671875" style="2"/>
    <col min="16" max="16" width="15.33203125" style="2" customWidth="1"/>
    <col min="17" max="17" width="26.88671875" style="2" customWidth="1"/>
    <col min="18" max="18" width="8.88671875" style="2"/>
    <col min="19" max="19" width="16.44140625" style="2" customWidth="1"/>
    <col min="20" max="20" width="26.88671875" style="2" customWidth="1"/>
    <col min="21" max="21" width="8.88671875" style="2"/>
    <col min="22" max="22" width="16.5546875" style="2" customWidth="1"/>
    <col min="23" max="23" width="26.88671875" style="2" customWidth="1"/>
    <col min="24" max="24" width="8.88671875" style="2"/>
    <col min="25" max="25" width="14.33203125" style="2" customWidth="1"/>
    <col min="26" max="26" width="26.88671875" style="2" customWidth="1"/>
    <col min="27" max="27" width="8.88671875" style="2"/>
    <col min="28" max="28" width="17.5546875" style="2" customWidth="1"/>
    <col min="29" max="29" width="26.88671875" style="2" customWidth="1"/>
    <col min="30" max="16384" width="8.88671875" style="2"/>
  </cols>
  <sheetData>
    <row r="1" spans="1:29" x14ac:dyDescent="0.3">
      <c r="A1" s="1" t="s">
        <v>0</v>
      </c>
      <c r="B1" s="1" t="s">
        <v>64</v>
      </c>
      <c r="D1" s="1" t="s">
        <v>65</v>
      </c>
      <c r="E1" s="1" t="s">
        <v>64</v>
      </c>
      <c r="G1" s="1" t="s">
        <v>94</v>
      </c>
      <c r="H1" s="1" t="s">
        <v>64</v>
      </c>
      <c r="J1" s="1" t="s">
        <v>95</v>
      </c>
      <c r="K1" s="1" t="s">
        <v>64</v>
      </c>
      <c r="M1" s="1" t="s">
        <v>96</v>
      </c>
      <c r="N1" s="1" t="s">
        <v>64</v>
      </c>
      <c r="P1" s="1" t="s">
        <v>97</v>
      </c>
      <c r="Q1" s="1" t="s">
        <v>64</v>
      </c>
      <c r="S1" s="1" t="s">
        <v>98</v>
      </c>
      <c r="T1" s="1" t="s">
        <v>64</v>
      </c>
      <c r="V1" s="1" t="s">
        <v>99</v>
      </c>
      <c r="W1" s="1" t="s">
        <v>64</v>
      </c>
      <c r="Y1" s="1" t="s">
        <v>100</v>
      </c>
      <c r="Z1" s="1" t="s">
        <v>64</v>
      </c>
      <c r="AB1" s="1" t="s">
        <v>101</v>
      </c>
      <c r="AC1" s="1" t="s">
        <v>64</v>
      </c>
    </row>
    <row r="2" spans="1:29" x14ac:dyDescent="0.3">
      <c r="A2" s="2" t="s">
        <v>33</v>
      </c>
      <c r="B2" s="2">
        <v>0</v>
      </c>
      <c r="D2" s="2" t="s">
        <v>33</v>
      </c>
      <c r="E2" s="2">
        <v>0</v>
      </c>
      <c r="G2" s="2" t="s">
        <v>33</v>
      </c>
      <c r="H2" s="2">
        <v>0</v>
      </c>
      <c r="J2" s="2" t="s">
        <v>33</v>
      </c>
      <c r="K2" s="2">
        <v>0</v>
      </c>
      <c r="M2" s="2" t="s">
        <v>33</v>
      </c>
      <c r="N2" s="2">
        <v>0</v>
      </c>
      <c r="P2" s="2" t="s">
        <v>33</v>
      </c>
      <c r="Q2" s="2">
        <v>0</v>
      </c>
      <c r="S2" s="2" t="s">
        <v>33</v>
      </c>
      <c r="T2" s="2">
        <v>3.1572642810167273E-5</v>
      </c>
      <c r="V2" s="2" t="s">
        <v>33</v>
      </c>
      <c r="W2" s="2">
        <v>0</v>
      </c>
      <c r="Y2" s="2" t="s">
        <v>33</v>
      </c>
      <c r="Z2" s="2">
        <v>0</v>
      </c>
      <c r="AB2" s="2" t="s">
        <v>33</v>
      </c>
      <c r="AC2" s="2">
        <v>0</v>
      </c>
    </row>
    <row r="3" spans="1:29" x14ac:dyDescent="0.3">
      <c r="A3" s="2" t="s">
        <v>38</v>
      </c>
      <c r="B3" s="2">
        <v>9.204512924561941</v>
      </c>
      <c r="D3" s="2" t="s">
        <v>38</v>
      </c>
      <c r="E3" s="2">
        <v>8.6980431079576697</v>
      </c>
      <c r="G3" s="2" t="s">
        <v>38</v>
      </c>
      <c r="H3" s="2">
        <v>9.5158771473191042</v>
      </c>
      <c r="J3" s="2" t="s">
        <v>38</v>
      </c>
      <c r="K3" s="2">
        <v>10.48694779116466</v>
      </c>
      <c r="M3" s="2" t="s">
        <v>38</v>
      </c>
      <c r="N3" s="2">
        <v>9.0786785583197585</v>
      </c>
      <c r="P3" s="2" t="s">
        <v>38</v>
      </c>
      <c r="Q3" s="2">
        <v>8.9719132077034054</v>
      </c>
      <c r="S3" s="2" t="s">
        <v>38</v>
      </c>
      <c r="T3" s="2">
        <v>7.4031532861280223</v>
      </c>
      <c r="V3" s="2" t="s">
        <v>38</v>
      </c>
      <c r="W3" s="2">
        <v>8.1268380628398251</v>
      </c>
      <c r="Y3" s="2" t="s">
        <v>38</v>
      </c>
      <c r="Z3" s="2">
        <v>9.7171446439739135</v>
      </c>
      <c r="AB3" s="2" t="s">
        <v>38</v>
      </c>
      <c r="AC3" s="2">
        <v>10.880147607270439</v>
      </c>
    </row>
    <row r="4" spans="1:29" x14ac:dyDescent="0.3">
      <c r="A4" s="2" t="s">
        <v>5</v>
      </c>
      <c r="B4" s="2">
        <v>0</v>
      </c>
      <c r="D4" s="2" t="s">
        <v>5</v>
      </c>
      <c r="E4" s="2">
        <v>0</v>
      </c>
      <c r="G4" s="2" t="s">
        <v>5</v>
      </c>
      <c r="H4" s="2">
        <v>0</v>
      </c>
      <c r="J4" s="2" t="s">
        <v>5</v>
      </c>
      <c r="K4" s="2">
        <v>0</v>
      </c>
      <c r="M4" s="2" t="s">
        <v>5</v>
      </c>
      <c r="N4" s="2">
        <v>0</v>
      </c>
      <c r="P4" s="2" t="s">
        <v>5</v>
      </c>
      <c r="Q4" s="2">
        <v>0</v>
      </c>
      <c r="S4" s="2" t="s">
        <v>5</v>
      </c>
      <c r="T4" s="2">
        <v>0</v>
      </c>
      <c r="V4" s="2" t="s">
        <v>5</v>
      </c>
      <c r="W4" s="2">
        <v>0</v>
      </c>
      <c r="Y4" s="2" t="s">
        <v>5</v>
      </c>
      <c r="Z4" s="2">
        <v>0</v>
      </c>
      <c r="AB4" s="2" t="s">
        <v>5</v>
      </c>
      <c r="AC4" s="2">
        <v>0</v>
      </c>
    </row>
    <row r="5" spans="1:29" x14ac:dyDescent="0.3">
      <c r="A5" s="2" t="s">
        <v>37</v>
      </c>
      <c r="B5" s="2">
        <v>0</v>
      </c>
      <c r="D5" s="2" t="s">
        <v>37</v>
      </c>
      <c r="E5" s="2">
        <v>0</v>
      </c>
      <c r="G5" s="2" t="s">
        <v>37</v>
      </c>
      <c r="H5" s="2">
        <v>0</v>
      </c>
      <c r="J5" s="2" t="s">
        <v>37</v>
      </c>
      <c r="K5" s="2">
        <v>0</v>
      </c>
      <c r="M5" s="2" t="s">
        <v>37</v>
      </c>
      <c r="N5" s="2">
        <v>0</v>
      </c>
      <c r="P5" s="2" t="s">
        <v>37</v>
      </c>
      <c r="Q5" s="2">
        <v>0</v>
      </c>
      <c r="S5" s="2" t="s">
        <v>37</v>
      </c>
      <c r="T5" s="2">
        <v>0</v>
      </c>
      <c r="V5" s="2" t="s">
        <v>37</v>
      </c>
      <c r="W5" s="2">
        <v>0</v>
      </c>
      <c r="Y5" s="2" t="s">
        <v>37</v>
      </c>
      <c r="Z5" s="2">
        <v>0</v>
      </c>
      <c r="AB5" s="2" t="s">
        <v>37</v>
      </c>
      <c r="AC5" s="2">
        <v>0</v>
      </c>
    </row>
    <row r="6" spans="1:29" x14ac:dyDescent="0.3">
      <c r="A6" s="2" t="s">
        <v>22</v>
      </c>
      <c r="B6" s="2">
        <v>0</v>
      </c>
      <c r="D6" s="2" t="s">
        <v>22</v>
      </c>
      <c r="E6" s="2">
        <v>0</v>
      </c>
      <c r="G6" s="2" t="s">
        <v>22</v>
      </c>
      <c r="H6" s="2">
        <v>0</v>
      </c>
      <c r="J6" s="2" t="s">
        <v>22</v>
      </c>
      <c r="K6" s="2">
        <v>0</v>
      </c>
      <c r="M6" s="2" t="s">
        <v>22</v>
      </c>
      <c r="N6" s="2">
        <v>0</v>
      </c>
      <c r="P6" s="2" t="s">
        <v>22</v>
      </c>
      <c r="Q6" s="2">
        <v>0</v>
      </c>
      <c r="S6" s="2" t="s">
        <v>22</v>
      </c>
      <c r="T6" s="2">
        <v>0</v>
      </c>
      <c r="V6" s="2" t="s">
        <v>22</v>
      </c>
      <c r="W6" s="2">
        <v>0</v>
      </c>
      <c r="Y6" s="2" t="s">
        <v>22</v>
      </c>
      <c r="Z6" s="2">
        <v>0</v>
      </c>
      <c r="AB6" s="2" t="s">
        <v>22</v>
      </c>
      <c r="AC6" s="2">
        <v>0</v>
      </c>
    </row>
    <row r="7" spans="1:29" x14ac:dyDescent="0.3">
      <c r="A7" s="2" t="s">
        <v>42</v>
      </c>
      <c r="B7" s="2">
        <v>0</v>
      </c>
      <c r="D7" s="2" t="s">
        <v>42</v>
      </c>
      <c r="E7" s="2">
        <v>0</v>
      </c>
      <c r="G7" s="2" t="s">
        <v>42</v>
      </c>
      <c r="H7" s="2">
        <v>0</v>
      </c>
      <c r="J7" s="2" t="s">
        <v>42</v>
      </c>
      <c r="K7" s="2">
        <v>0</v>
      </c>
      <c r="M7" s="2" t="s">
        <v>42</v>
      </c>
      <c r="N7" s="2">
        <v>0</v>
      </c>
      <c r="P7" s="2" t="s">
        <v>42</v>
      </c>
      <c r="Q7" s="2">
        <v>3.1848046600061792E-4</v>
      </c>
      <c r="S7" s="2" t="s">
        <v>42</v>
      </c>
      <c r="T7" s="2">
        <v>3.1572642810167273E-5</v>
      </c>
      <c r="V7" s="2" t="s">
        <v>42</v>
      </c>
      <c r="W7" s="2">
        <v>0</v>
      </c>
      <c r="Y7" s="2" t="s">
        <v>42</v>
      </c>
      <c r="Z7" s="2">
        <v>0</v>
      </c>
      <c r="AB7" s="2" t="s">
        <v>42</v>
      </c>
      <c r="AC7" s="2">
        <v>0</v>
      </c>
    </row>
    <row r="8" spans="1:29" x14ac:dyDescent="0.3">
      <c r="A8" s="2" t="s">
        <v>43</v>
      </c>
      <c r="B8" s="2">
        <v>0</v>
      </c>
      <c r="D8" s="2" t="s">
        <v>43</v>
      </c>
      <c r="E8" s="2">
        <v>0</v>
      </c>
      <c r="G8" s="2" t="s">
        <v>43</v>
      </c>
      <c r="H8" s="2">
        <v>0</v>
      </c>
      <c r="J8" s="2" t="s">
        <v>43</v>
      </c>
      <c r="K8" s="2">
        <v>0</v>
      </c>
      <c r="M8" s="2" t="s">
        <v>43</v>
      </c>
      <c r="N8" s="2">
        <v>0</v>
      </c>
      <c r="P8" s="2" t="s">
        <v>43</v>
      </c>
      <c r="Q8" s="2">
        <v>3.1848046600061792E-4</v>
      </c>
      <c r="S8" s="2" t="s">
        <v>43</v>
      </c>
      <c r="T8" s="2">
        <v>6.3145285620334546E-5</v>
      </c>
      <c r="V8" s="2" t="s">
        <v>43</v>
      </c>
      <c r="W8" s="2">
        <v>0</v>
      </c>
      <c r="Y8" s="2" t="s">
        <v>43</v>
      </c>
      <c r="Z8" s="2">
        <v>0</v>
      </c>
      <c r="AB8" s="2" t="s">
        <v>43</v>
      </c>
      <c r="AC8" s="2">
        <v>0</v>
      </c>
    </row>
    <row r="9" spans="1:29" x14ac:dyDescent="0.3">
      <c r="A9" s="2" t="s">
        <v>44</v>
      </c>
      <c r="B9" s="2">
        <v>0</v>
      </c>
      <c r="D9" s="2" t="s">
        <v>44</v>
      </c>
      <c r="E9" s="2">
        <v>0</v>
      </c>
      <c r="G9" s="2" t="s">
        <v>44</v>
      </c>
      <c r="H9" s="2">
        <v>0</v>
      </c>
      <c r="J9" s="2" t="s">
        <v>44</v>
      </c>
      <c r="K9" s="2">
        <v>0</v>
      </c>
      <c r="M9" s="2" t="s">
        <v>44</v>
      </c>
      <c r="N9" s="2">
        <v>0</v>
      </c>
      <c r="P9" s="2" t="s">
        <v>44</v>
      </c>
      <c r="Q9" s="2">
        <v>0</v>
      </c>
      <c r="S9" s="2" t="s">
        <v>44</v>
      </c>
      <c r="T9" s="2">
        <v>3.1572642810167273E-5</v>
      </c>
      <c r="V9" s="2" t="s">
        <v>44</v>
      </c>
      <c r="W9" s="2">
        <v>0</v>
      </c>
      <c r="Y9" s="2" t="s">
        <v>44</v>
      </c>
      <c r="Z9" s="2">
        <v>0</v>
      </c>
      <c r="AB9" s="2" t="s">
        <v>44</v>
      </c>
      <c r="AC9" s="2">
        <v>0</v>
      </c>
    </row>
    <row r="10" spans="1:29" x14ac:dyDescent="0.3">
      <c r="A10" s="2" t="s">
        <v>6</v>
      </c>
      <c r="B10" s="2">
        <v>0</v>
      </c>
      <c r="D10" s="2" t="s">
        <v>6</v>
      </c>
      <c r="E10" s="2">
        <v>0</v>
      </c>
      <c r="G10" s="2" t="s">
        <v>6</v>
      </c>
      <c r="H10" s="2">
        <v>0</v>
      </c>
      <c r="J10" s="2" t="s">
        <v>6</v>
      </c>
      <c r="K10" s="2">
        <v>0</v>
      </c>
      <c r="M10" s="2" t="s">
        <v>6</v>
      </c>
      <c r="N10" s="2">
        <v>0</v>
      </c>
      <c r="P10" s="2" t="s">
        <v>6</v>
      </c>
      <c r="Q10" s="2">
        <v>0</v>
      </c>
      <c r="S10" s="2" t="s">
        <v>6</v>
      </c>
      <c r="T10" s="2">
        <v>0</v>
      </c>
      <c r="V10" s="2" t="s">
        <v>6</v>
      </c>
      <c r="W10" s="2">
        <v>0</v>
      </c>
      <c r="Y10" s="2" t="s">
        <v>6</v>
      </c>
      <c r="Z10" s="2">
        <v>0</v>
      </c>
      <c r="AB10" s="2" t="s">
        <v>6</v>
      </c>
      <c r="AC10" s="2">
        <v>0</v>
      </c>
    </row>
    <row r="11" spans="1:29" x14ac:dyDescent="0.3">
      <c r="A11" s="2" t="s">
        <v>13</v>
      </c>
      <c r="B11" s="2">
        <v>1.5066518679972081E-3</v>
      </c>
      <c r="D11" s="2" t="s">
        <v>13</v>
      </c>
      <c r="E11" s="2">
        <v>0</v>
      </c>
      <c r="G11" s="2" t="s">
        <v>13</v>
      </c>
      <c r="H11" s="2">
        <v>3.4704147145583901E-3</v>
      </c>
      <c r="J11" s="2" t="s">
        <v>13</v>
      </c>
      <c r="K11" s="2">
        <v>0</v>
      </c>
      <c r="M11" s="2" t="s">
        <v>13</v>
      </c>
      <c r="N11" s="2">
        <v>1.347320702354358E-3</v>
      </c>
      <c r="P11" s="2" t="s">
        <v>13</v>
      </c>
      <c r="Q11" s="2">
        <v>0</v>
      </c>
      <c r="S11" s="2" t="s">
        <v>13</v>
      </c>
      <c r="T11" s="2">
        <v>0</v>
      </c>
      <c r="V11" s="2" t="s">
        <v>13</v>
      </c>
      <c r="W11" s="2">
        <v>0</v>
      </c>
      <c r="Y11" s="2" t="s">
        <v>13</v>
      </c>
      <c r="Z11" s="2">
        <v>3.5736621102474761E-4</v>
      </c>
      <c r="AB11" s="2" t="s">
        <v>13</v>
      </c>
      <c r="AC11" s="2">
        <v>0</v>
      </c>
    </row>
    <row r="12" spans="1:29" x14ac:dyDescent="0.3">
      <c r="A12" s="2" t="s">
        <v>14</v>
      </c>
      <c r="B12" s="2">
        <v>27.977520754129479</v>
      </c>
      <c r="D12" s="2" t="s">
        <v>14</v>
      </c>
      <c r="E12" s="2">
        <v>34.580254033826471</v>
      </c>
      <c r="G12" s="2" t="s">
        <v>14</v>
      </c>
      <c r="H12" s="2">
        <v>27.170507784771189</v>
      </c>
      <c r="J12" s="2" t="s">
        <v>14</v>
      </c>
      <c r="K12" s="2">
        <v>35.968875502008032</v>
      </c>
      <c r="M12" s="2" t="s">
        <v>14</v>
      </c>
      <c r="N12" s="2">
        <v>27.487068991453281</v>
      </c>
      <c r="P12" s="2" t="s">
        <v>14</v>
      </c>
      <c r="Q12" s="2">
        <v>33.93759693749184</v>
      </c>
      <c r="S12" s="2" t="s">
        <v>14</v>
      </c>
      <c r="T12" s="2">
        <v>29.280753095934418</v>
      </c>
      <c r="V12" s="2" t="s">
        <v>14</v>
      </c>
      <c r="W12" s="2">
        <v>36.083748363333783</v>
      </c>
      <c r="Y12" s="2" t="s">
        <v>14</v>
      </c>
      <c r="Z12" s="2">
        <v>29.16858751005093</v>
      </c>
      <c r="AB12" s="2" t="s">
        <v>14</v>
      </c>
      <c r="AC12" s="2">
        <v>36.214815687198211</v>
      </c>
    </row>
    <row r="13" spans="1:29" x14ac:dyDescent="0.3">
      <c r="A13" s="2" t="s">
        <v>15</v>
      </c>
      <c r="B13" s="2">
        <v>0</v>
      </c>
      <c r="D13" s="2" t="s">
        <v>15</v>
      </c>
      <c r="E13" s="2">
        <v>0</v>
      </c>
      <c r="G13" s="2" t="s">
        <v>15</v>
      </c>
      <c r="H13" s="2">
        <v>0</v>
      </c>
      <c r="J13" s="2" t="s">
        <v>15</v>
      </c>
      <c r="K13" s="2">
        <v>0</v>
      </c>
      <c r="M13" s="2" t="s">
        <v>15</v>
      </c>
      <c r="N13" s="2">
        <v>0</v>
      </c>
      <c r="P13" s="2" t="s">
        <v>15</v>
      </c>
      <c r="Q13" s="2">
        <v>0</v>
      </c>
      <c r="S13" s="2" t="s">
        <v>15</v>
      </c>
      <c r="T13" s="2">
        <v>0</v>
      </c>
      <c r="V13" s="2" t="s">
        <v>15</v>
      </c>
      <c r="W13" s="2">
        <v>0</v>
      </c>
      <c r="Y13" s="2" t="s">
        <v>15</v>
      </c>
      <c r="Z13" s="2">
        <v>0</v>
      </c>
      <c r="AB13" s="2" t="s">
        <v>15</v>
      </c>
      <c r="AC13" s="2">
        <v>0</v>
      </c>
    </row>
    <row r="14" spans="1:29" x14ac:dyDescent="0.3">
      <c r="A14" s="2" t="s">
        <v>36</v>
      </c>
      <c r="B14" s="2">
        <v>0</v>
      </c>
      <c r="D14" s="2" t="s">
        <v>36</v>
      </c>
      <c r="E14" s="2">
        <v>0</v>
      </c>
      <c r="G14" s="2" t="s">
        <v>36</v>
      </c>
      <c r="H14" s="2">
        <v>0</v>
      </c>
      <c r="J14" s="2" t="s">
        <v>36</v>
      </c>
      <c r="K14" s="2">
        <v>0</v>
      </c>
      <c r="M14" s="2" t="s">
        <v>36</v>
      </c>
      <c r="N14" s="2">
        <v>0</v>
      </c>
      <c r="P14" s="2" t="s">
        <v>36</v>
      </c>
      <c r="Q14" s="2">
        <v>0</v>
      </c>
      <c r="S14" s="2" t="s">
        <v>36</v>
      </c>
      <c r="T14" s="2">
        <v>3.1572642810167273E-5</v>
      </c>
      <c r="V14" s="2" t="s">
        <v>36</v>
      </c>
      <c r="W14" s="2">
        <v>0</v>
      </c>
      <c r="Y14" s="2" t="s">
        <v>36</v>
      </c>
      <c r="Z14" s="2">
        <v>0</v>
      </c>
      <c r="AB14" s="2" t="s">
        <v>36</v>
      </c>
      <c r="AC14" s="2">
        <v>0</v>
      </c>
    </row>
    <row r="15" spans="1:29" x14ac:dyDescent="0.3">
      <c r="A15" s="2" t="s">
        <v>4</v>
      </c>
      <c r="B15" s="2">
        <v>0</v>
      </c>
      <c r="D15" s="2" t="s">
        <v>4</v>
      </c>
      <c r="E15" s="2">
        <v>0</v>
      </c>
      <c r="G15" s="2" t="s">
        <v>4</v>
      </c>
      <c r="H15" s="2">
        <v>0</v>
      </c>
      <c r="J15" s="2" t="s">
        <v>4</v>
      </c>
      <c r="K15" s="2">
        <v>0</v>
      </c>
      <c r="M15" s="2" t="s">
        <v>4</v>
      </c>
      <c r="N15" s="2">
        <v>0</v>
      </c>
      <c r="P15" s="2" t="s">
        <v>4</v>
      </c>
      <c r="Q15" s="2">
        <v>0</v>
      </c>
      <c r="S15" s="2" t="s">
        <v>4</v>
      </c>
      <c r="T15" s="2">
        <v>0</v>
      </c>
      <c r="V15" s="2" t="s">
        <v>4</v>
      </c>
      <c r="W15" s="2">
        <v>0</v>
      </c>
      <c r="Y15" s="2" t="s">
        <v>4</v>
      </c>
      <c r="Z15" s="2">
        <v>0</v>
      </c>
      <c r="AB15" s="2" t="s">
        <v>4</v>
      </c>
      <c r="AC15" s="2">
        <v>0</v>
      </c>
    </row>
    <row r="16" spans="1:29" x14ac:dyDescent="0.3">
      <c r="A16" s="2" t="s">
        <v>16</v>
      </c>
      <c r="B16" s="2">
        <v>0</v>
      </c>
      <c r="D16" s="2" t="s">
        <v>16</v>
      </c>
      <c r="E16" s="2">
        <v>0</v>
      </c>
      <c r="G16" s="2" t="s">
        <v>16</v>
      </c>
      <c r="H16" s="2">
        <v>0</v>
      </c>
      <c r="J16" s="2" t="s">
        <v>16</v>
      </c>
      <c r="K16" s="2">
        <v>0</v>
      </c>
      <c r="M16" s="2" t="s">
        <v>16</v>
      </c>
      <c r="N16" s="2">
        <v>0</v>
      </c>
      <c r="P16" s="2" t="s">
        <v>16</v>
      </c>
      <c r="Q16" s="2">
        <v>0</v>
      </c>
      <c r="S16" s="2" t="s">
        <v>16</v>
      </c>
      <c r="T16" s="2">
        <v>0</v>
      </c>
      <c r="V16" s="2" t="s">
        <v>16</v>
      </c>
      <c r="W16" s="2">
        <v>0</v>
      </c>
      <c r="Y16" s="2" t="s">
        <v>16</v>
      </c>
      <c r="Z16" s="2">
        <v>0</v>
      </c>
      <c r="AB16" s="2" t="s">
        <v>16</v>
      </c>
      <c r="AC16" s="2">
        <v>0</v>
      </c>
    </row>
    <row r="17" spans="1:29" x14ac:dyDescent="0.3">
      <c r="A17" s="2" t="s">
        <v>2</v>
      </c>
      <c r="B17" s="2">
        <v>0</v>
      </c>
      <c r="D17" s="2" t="s">
        <v>2</v>
      </c>
      <c r="E17" s="2">
        <v>0</v>
      </c>
      <c r="G17" s="2" t="s">
        <v>2</v>
      </c>
      <c r="H17" s="2">
        <v>0</v>
      </c>
      <c r="J17" s="2" t="s">
        <v>2</v>
      </c>
      <c r="K17" s="2">
        <v>0</v>
      </c>
      <c r="M17" s="2" t="s">
        <v>2</v>
      </c>
      <c r="N17" s="2">
        <v>0</v>
      </c>
      <c r="P17" s="2" t="s">
        <v>2</v>
      </c>
      <c r="Q17" s="2">
        <v>0</v>
      </c>
      <c r="S17" s="2" t="s">
        <v>2</v>
      </c>
      <c r="T17" s="2">
        <v>0</v>
      </c>
      <c r="V17" s="2" t="s">
        <v>2</v>
      </c>
      <c r="W17" s="2">
        <v>0</v>
      </c>
      <c r="Y17" s="2" t="s">
        <v>2</v>
      </c>
      <c r="Z17" s="2">
        <v>0</v>
      </c>
      <c r="AB17" s="2" t="s">
        <v>2</v>
      </c>
      <c r="AC17" s="2">
        <v>0</v>
      </c>
    </row>
    <row r="18" spans="1:29" x14ac:dyDescent="0.3">
      <c r="A18" s="2" t="s">
        <v>41</v>
      </c>
      <c r="B18" s="2">
        <v>6.6902876198416008</v>
      </c>
      <c r="D18" s="2" t="s">
        <v>41</v>
      </c>
      <c r="E18" s="2">
        <v>7.364834958488137</v>
      </c>
      <c r="G18" s="2" t="s">
        <v>41</v>
      </c>
      <c r="H18" s="2">
        <v>7.5320618995788182</v>
      </c>
      <c r="J18" s="2" t="s">
        <v>41</v>
      </c>
      <c r="K18" s="2">
        <v>7.3795180722891569</v>
      </c>
      <c r="M18" s="2" t="s">
        <v>41</v>
      </c>
      <c r="N18" s="2">
        <v>6.3869934106861104</v>
      </c>
      <c r="P18" s="2" t="s">
        <v>41</v>
      </c>
      <c r="Q18" s="2">
        <v>5.3606632037223996</v>
      </c>
      <c r="S18" s="2" t="s">
        <v>41</v>
      </c>
      <c r="T18" s="2">
        <v>6.8521159511621734</v>
      </c>
      <c r="V18" s="2" t="s">
        <v>41</v>
      </c>
      <c r="W18" s="2">
        <v>8.0774831438675498</v>
      </c>
      <c r="Y18" s="2" t="s">
        <v>41</v>
      </c>
      <c r="Z18" s="2">
        <v>6.8049673903332444</v>
      </c>
      <c r="AB18" s="2" t="s">
        <v>41</v>
      </c>
      <c r="AC18" s="2">
        <v>8.0202567424331637</v>
      </c>
    </row>
    <row r="19" spans="1:29" x14ac:dyDescent="0.3">
      <c r="A19" s="2" t="s">
        <v>26</v>
      </c>
      <c r="B19" s="2">
        <v>0</v>
      </c>
      <c r="D19" s="2" t="s">
        <v>26</v>
      </c>
      <c r="E19" s="2">
        <v>0</v>
      </c>
      <c r="G19" s="2" t="s">
        <v>26</v>
      </c>
      <c r="H19" s="2">
        <v>0</v>
      </c>
      <c r="J19" s="2" t="s">
        <v>26</v>
      </c>
      <c r="K19" s="2">
        <v>0</v>
      </c>
      <c r="M19" s="2" t="s">
        <v>26</v>
      </c>
      <c r="N19" s="2">
        <v>0</v>
      </c>
      <c r="P19" s="2" t="s">
        <v>26</v>
      </c>
      <c r="Q19" s="2">
        <v>0</v>
      </c>
      <c r="S19" s="2" t="s">
        <v>26</v>
      </c>
      <c r="T19" s="2">
        <v>0</v>
      </c>
      <c r="V19" s="2" t="s">
        <v>26</v>
      </c>
      <c r="W19" s="2">
        <v>0</v>
      </c>
      <c r="Y19" s="2" t="s">
        <v>26</v>
      </c>
      <c r="Z19" s="2">
        <v>0</v>
      </c>
      <c r="AB19" s="2" t="s">
        <v>26</v>
      </c>
      <c r="AC19" s="2">
        <v>0</v>
      </c>
    </row>
    <row r="20" spans="1:29" x14ac:dyDescent="0.3">
      <c r="A20" s="2" t="s">
        <v>25</v>
      </c>
      <c r="B20" s="2">
        <v>0</v>
      </c>
      <c r="D20" s="2" t="s">
        <v>25</v>
      </c>
      <c r="E20" s="2">
        <v>0</v>
      </c>
      <c r="G20" s="2" t="s">
        <v>25</v>
      </c>
      <c r="H20" s="2">
        <v>0</v>
      </c>
      <c r="J20" s="2" t="s">
        <v>25</v>
      </c>
      <c r="K20" s="2">
        <v>0</v>
      </c>
      <c r="M20" s="2" t="s">
        <v>25</v>
      </c>
      <c r="N20" s="2">
        <v>0</v>
      </c>
      <c r="P20" s="2" t="s">
        <v>25</v>
      </c>
      <c r="Q20" s="2">
        <v>0</v>
      </c>
      <c r="S20" s="2" t="s">
        <v>25</v>
      </c>
      <c r="T20" s="2">
        <v>3.1572642810167273E-5</v>
      </c>
      <c r="V20" s="2" t="s">
        <v>25</v>
      </c>
      <c r="W20" s="2">
        <v>0</v>
      </c>
      <c r="Y20" s="2" t="s">
        <v>25</v>
      </c>
      <c r="Z20" s="2">
        <v>0</v>
      </c>
      <c r="AB20" s="2" t="s">
        <v>25</v>
      </c>
      <c r="AC20" s="2">
        <v>0</v>
      </c>
    </row>
    <row r="21" spans="1:29" x14ac:dyDescent="0.3">
      <c r="A21" s="2" t="s">
        <v>35</v>
      </c>
      <c r="B21" s="2">
        <v>91.206803035401293</v>
      </c>
      <c r="D21" s="2" t="s">
        <v>35</v>
      </c>
      <c r="E21" s="2">
        <v>63.824992958407663</v>
      </c>
      <c r="G21" s="2" t="s">
        <v>35</v>
      </c>
      <c r="H21" s="2">
        <v>90.165475683435076</v>
      </c>
      <c r="J21" s="2" t="s">
        <v>35</v>
      </c>
      <c r="K21" s="2">
        <v>56.169678714859437</v>
      </c>
      <c r="M21" s="2" t="s">
        <v>35</v>
      </c>
      <c r="N21" s="2">
        <v>95.281068103529691</v>
      </c>
      <c r="P21" s="2" t="s">
        <v>35</v>
      </c>
      <c r="Q21" s="2">
        <v>63.916800163061993</v>
      </c>
      <c r="S21" s="2" t="s">
        <v>35</v>
      </c>
      <c r="T21" s="2">
        <v>95.131940495671557</v>
      </c>
      <c r="V21" s="2" t="s">
        <v>35</v>
      </c>
      <c r="W21" s="2">
        <v>68.507890668657183</v>
      </c>
      <c r="Y21" s="2" t="s">
        <v>35</v>
      </c>
      <c r="Z21" s="2">
        <v>88.688644688644686</v>
      </c>
      <c r="AB21" s="2" t="s">
        <v>35</v>
      </c>
      <c r="AC21" s="2">
        <v>56.926942252581171</v>
      </c>
    </row>
    <row r="22" spans="1:29" x14ac:dyDescent="0.3">
      <c r="A22" s="2" t="s">
        <v>40</v>
      </c>
      <c r="B22" s="2">
        <v>4.45466735637841</v>
      </c>
      <c r="D22" s="2" t="s">
        <v>40</v>
      </c>
      <c r="E22" s="2">
        <v>5.7244792574808541</v>
      </c>
      <c r="G22" s="2" t="s">
        <v>40</v>
      </c>
      <c r="H22" s="2">
        <v>3.992554382976039</v>
      </c>
      <c r="J22" s="2" t="s">
        <v>40</v>
      </c>
      <c r="K22" s="2">
        <v>5.2710843373493983</v>
      </c>
      <c r="M22" s="2" t="s">
        <v>40</v>
      </c>
      <c r="N22" s="2">
        <v>3.9320442831612912</v>
      </c>
      <c r="P22" s="2" t="s">
        <v>40</v>
      </c>
      <c r="Q22" s="2">
        <v>3.658703593415098</v>
      </c>
      <c r="S22" s="2" t="s">
        <v>40</v>
      </c>
      <c r="T22" s="2">
        <v>4.8024831252117339</v>
      </c>
      <c r="V22" s="2" t="s">
        <v>40</v>
      </c>
      <c r="W22" s="2">
        <v>6.6021381692996091</v>
      </c>
      <c r="Y22" s="2" t="s">
        <v>40</v>
      </c>
      <c r="Z22" s="2">
        <v>4.5110336817653893</v>
      </c>
      <c r="AB22" s="2" t="s">
        <v>40</v>
      </c>
      <c r="AC22" s="2">
        <v>6.5500726259176387</v>
      </c>
    </row>
    <row r="23" spans="1:29" x14ac:dyDescent="0.3">
      <c r="A23" s="2" t="s">
        <v>31</v>
      </c>
      <c r="B23" s="2">
        <v>0</v>
      </c>
      <c r="D23" s="2" t="s">
        <v>31</v>
      </c>
      <c r="E23" s="2">
        <v>0</v>
      </c>
      <c r="G23" s="2" t="s">
        <v>31</v>
      </c>
      <c r="H23" s="2">
        <v>0</v>
      </c>
      <c r="J23" s="2" t="s">
        <v>31</v>
      </c>
      <c r="K23" s="2">
        <v>0</v>
      </c>
      <c r="M23" s="2" t="s">
        <v>31</v>
      </c>
      <c r="N23" s="2">
        <v>0</v>
      </c>
      <c r="P23" s="2" t="s">
        <v>31</v>
      </c>
      <c r="Q23" s="2">
        <v>0</v>
      </c>
      <c r="S23" s="2" t="s">
        <v>31</v>
      </c>
      <c r="T23" s="2">
        <v>6.3145285620334546E-5</v>
      </c>
      <c r="V23" s="2" t="s">
        <v>31</v>
      </c>
      <c r="W23" s="2">
        <v>0</v>
      </c>
      <c r="Y23" s="2" t="s">
        <v>31</v>
      </c>
      <c r="Z23" s="2">
        <v>0</v>
      </c>
      <c r="AB23" s="2" t="s">
        <v>31</v>
      </c>
      <c r="AC23" s="2">
        <v>0</v>
      </c>
    </row>
    <row r="24" spans="1:29" x14ac:dyDescent="0.3">
      <c r="A24" s="2" t="s">
        <v>45</v>
      </c>
      <c r="B24" s="2">
        <v>99.993345620916344</v>
      </c>
      <c r="D24" s="2" t="s">
        <v>45</v>
      </c>
      <c r="E24" s="2">
        <v>99.97988116474643</v>
      </c>
      <c r="G24" s="2" t="s">
        <v>45</v>
      </c>
      <c r="H24" s="2">
        <v>99.971605697789983</v>
      </c>
      <c r="J24" s="2" t="s">
        <v>45</v>
      </c>
      <c r="K24" s="2">
        <v>99.904618473895582</v>
      </c>
      <c r="M24" s="2" t="s">
        <v>45</v>
      </c>
      <c r="N24" s="2">
        <v>99.992177691456234</v>
      </c>
      <c r="P24" s="2" t="s">
        <v>45</v>
      </c>
      <c r="Q24" s="2">
        <v>99.995222793009987</v>
      </c>
      <c r="S24" s="2" t="s">
        <v>45</v>
      </c>
      <c r="T24" s="2">
        <v>99.986171182449141</v>
      </c>
      <c r="V24" s="2" t="s">
        <v>45</v>
      </c>
      <c r="W24" s="2">
        <v>99.96859232429037</v>
      </c>
      <c r="Y24" s="2" t="s">
        <v>45</v>
      </c>
      <c r="Z24" s="2">
        <v>99.991423210935409</v>
      </c>
      <c r="AB24" s="2" t="s">
        <v>45</v>
      </c>
      <c r="AC24" s="2">
        <v>99.984297098889016</v>
      </c>
    </row>
    <row r="25" spans="1:29" x14ac:dyDescent="0.3">
      <c r="A25" s="2" t="s">
        <v>3</v>
      </c>
      <c r="B25" s="2">
        <v>0</v>
      </c>
      <c r="D25" s="2" t="s">
        <v>3</v>
      </c>
      <c r="E25" s="2">
        <v>0</v>
      </c>
      <c r="G25" s="2" t="s">
        <v>3</v>
      </c>
      <c r="H25" s="2">
        <v>0</v>
      </c>
      <c r="J25" s="2" t="s">
        <v>3</v>
      </c>
      <c r="K25" s="2">
        <v>0</v>
      </c>
      <c r="M25" s="2" t="s">
        <v>3</v>
      </c>
      <c r="N25" s="2">
        <v>0</v>
      </c>
      <c r="P25" s="2" t="s">
        <v>3</v>
      </c>
      <c r="Q25" s="2">
        <v>0</v>
      </c>
      <c r="S25" s="2" t="s">
        <v>3</v>
      </c>
      <c r="T25" s="2">
        <v>0</v>
      </c>
      <c r="V25" s="2" t="s">
        <v>3</v>
      </c>
      <c r="W25" s="2">
        <v>0</v>
      </c>
      <c r="Y25" s="2" t="s">
        <v>3</v>
      </c>
      <c r="Z25" s="2">
        <v>0</v>
      </c>
      <c r="AB25" s="2" t="s">
        <v>3</v>
      </c>
      <c r="AC25" s="2">
        <v>0</v>
      </c>
    </row>
    <row r="26" spans="1:29" x14ac:dyDescent="0.3">
      <c r="A26" s="2" t="s">
        <v>12</v>
      </c>
      <c r="B26" s="2">
        <v>0</v>
      </c>
      <c r="D26" s="2" t="s">
        <v>12</v>
      </c>
      <c r="E26" s="2">
        <v>0</v>
      </c>
      <c r="G26" s="2" t="s">
        <v>12</v>
      </c>
      <c r="H26" s="2">
        <v>0</v>
      </c>
      <c r="J26" s="2" t="s">
        <v>12</v>
      </c>
      <c r="K26" s="2">
        <v>0</v>
      </c>
      <c r="M26" s="2" t="s">
        <v>12</v>
      </c>
      <c r="N26" s="2">
        <v>0</v>
      </c>
      <c r="P26" s="2" t="s">
        <v>12</v>
      </c>
      <c r="Q26" s="2">
        <v>0</v>
      </c>
      <c r="S26" s="2" t="s">
        <v>12</v>
      </c>
      <c r="T26" s="2">
        <v>0</v>
      </c>
      <c r="V26" s="2" t="s">
        <v>12</v>
      </c>
      <c r="W26" s="2">
        <v>0</v>
      </c>
      <c r="Y26" s="2" t="s">
        <v>12</v>
      </c>
      <c r="Z26" s="2">
        <v>0</v>
      </c>
      <c r="AB26" s="2" t="s">
        <v>12</v>
      </c>
      <c r="AC26" s="2">
        <v>0</v>
      </c>
    </row>
    <row r="27" spans="1:29" x14ac:dyDescent="0.3">
      <c r="A27" s="2" t="s">
        <v>24</v>
      </c>
      <c r="B27" s="2">
        <v>0</v>
      </c>
      <c r="D27" s="2" t="s">
        <v>24</v>
      </c>
      <c r="E27" s="2">
        <v>0</v>
      </c>
      <c r="G27" s="2" t="s">
        <v>24</v>
      </c>
      <c r="H27" s="2">
        <v>0</v>
      </c>
      <c r="J27" s="2" t="s">
        <v>24</v>
      </c>
      <c r="K27" s="2">
        <v>0</v>
      </c>
      <c r="M27" s="2" t="s">
        <v>24</v>
      </c>
      <c r="N27" s="2">
        <v>0</v>
      </c>
      <c r="P27" s="2" t="s">
        <v>24</v>
      </c>
      <c r="Q27" s="2">
        <v>0</v>
      </c>
      <c r="S27" s="2" t="s">
        <v>24</v>
      </c>
      <c r="T27" s="2">
        <v>3.1572642810167273E-5</v>
      </c>
      <c r="V27" s="2" t="s">
        <v>24</v>
      </c>
      <c r="W27" s="2">
        <v>0</v>
      </c>
      <c r="Y27" s="2" t="s">
        <v>24</v>
      </c>
      <c r="Z27" s="2">
        <v>0</v>
      </c>
      <c r="AB27" s="2" t="s">
        <v>24</v>
      </c>
      <c r="AC27" s="2">
        <v>0</v>
      </c>
    </row>
    <row r="28" spans="1:29" x14ac:dyDescent="0.3">
      <c r="A28" s="2" t="s">
        <v>29</v>
      </c>
      <c r="B28" s="2">
        <v>0</v>
      </c>
      <c r="D28" s="2" t="s">
        <v>29</v>
      </c>
      <c r="E28" s="2">
        <v>0</v>
      </c>
      <c r="G28" s="2" t="s">
        <v>29</v>
      </c>
      <c r="H28" s="2">
        <v>0</v>
      </c>
      <c r="J28" s="2" t="s">
        <v>29</v>
      </c>
      <c r="K28" s="2">
        <v>0</v>
      </c>
      <c r="M28" s="2" t="s">
        <v>29</v>
      </c>
      <c r="N28" s="2">
        <v>0</v>
      </c>
      <c r="P28" s="2" t="s">
        <v>29</v>
      </c>
      <c r="Q28" s="2">
        <v>0</v>
      </c>
      <c r="S28" s="2" t="s">
        <v>29</v>
      </c>
      <c r="T28" s="2">
        <v>0</v>
      </c>
      <c r="V28" s="2" t="s">
        <v>29</v>
      </c>
      <c r="W28" s="2">
        <v>0</v>
      </c>
      <c r="Y28" s="2" t="s">
        <v>29</v>
      </c>
      <c r="Z28" s="2">
        <v>0</v>
      </c>
      <c r="AB28" s="2" t="s">
        <v>29</v>
      </c>
      <c r="AC28" s="2">
        <v>0</v>
      </c>
    </row>
    <row r="29" spans="1:29" x14ac:dyDescent="0.3">
      <c r="A29" s="2" t="s">
        <v>20</v>
      </c>
      <c r="B29" s="2">
        <v>0</v>
      </c>
      <c r="D29" s="2" t="s">
        <v>20</v>
      </c>
      <c r="E29" s="2">
        <v>0</v>
      </c>
      <c r="G29" s="2" t="s">
        <v>20</v>
      </c>
      <c r="H29" s="2">
        <v>0</v>
      </c>
      <c r="J29" s="2" t="s">
        <v>20</v>
      </c>
      <c r="K29" s="2">
        <v>0</v>
      </c>
      <c r="M29" s="2" t="s">
        <v>20</v>
      </c>
      <c r="N29" s="2">
        <v>0</v>
      </c>
      <c r="P29" s="2" t="s">
        <v>20</v>
      </c>
      <c r="Q29" s="2">
        <v>0</v>
      </c>
      <c r="S29" s="2" t="s">
        <v>20</v>
      </c>
      <c r="T29" s="2">
        <v>0</v>
      </c>
      <c r="V29" s="2" t="s">
        <v>20</v>
      </c>
      <c r="W29" s="2">
        <v>0</v>
      </c>
      <c r="Y29" s="2" t="s">
        <v>20</v>
      </c>
      <c r="Z29" s="2">
        <v>0</v>
      </c>
      <c r="AB29" s="2" t="s">
        <v>20</v>
      </c>
      <c r="AC29" s="2">
        <v>0</v>
      </c>
    </row>
    <row r="30" spans="1:29" x14ac:dyDescent="0.3">
      <c r="A30" s="2" t="s">
        <v>1</v>
      </c>
      <c r="B30" s="2">
        <v>0</v>
      </c>
      <c r="D30" s="2" t="s">
        <v>1</v>
      </c>
      <c r="E30" s="2">
        <v>0</v>
      </c>
      <c r="G30" s="2" t="s">
        <v>1</v>
      </c>
      <c r="H30" s="2">
        <v>0</v>
      </c>
      <c r="J30" s="2" t="s">
        <v>1</v>
      </c>
      <c r="K30" s="2">
        <v>0</v>
      </c>
      <c r="M30" s="2" t="s">
        <v>1</v>
      </c>
      <c r="N30" s="2">
        <v>0</v>
      </c>
      <c r="P30" s="2" t="s">
        <v>1</v>
      </c>
      <c r="Q30" s="2">
        <v>0</v>
      </c>
      <c r="S30" s="2" t="s">
        <v>1</v>
      </c>
      <c r="T30" s="2">
        <v>0</v>
      </c>
      <c r="V30" s="2" t="s">
        <v>1</v>
      </c>
      <c r="W30" s="2">
        <v>0</v>
      </c>
      <c r="Y30" s="2" t="s">
        <v>1</v>
      </c>
      <c r="Z30" s="2">
        <v>0</v>
      </c>
      <c r="AB30" s="2" t="s">
        <v>1</v>
      </c>
      <c r="AC30" s="2">
        <v>0</v>
      </c>
    </row>
    <row r="31" spans="1:29" x14ac:dyDescent="0.3">
      <c r="A31" s="2" t="s">
        <v>17</v>
      </c>
      <c r="B31" s="2">
        <v>0</v>
      </c>
      <c r="D31" s="2" t="s">
        <v>17</v>
      </c>
      <c r="E31" s="2">
        <v>0</v>
      </c>
      <c r="G31" s="2" t="s">
        <v>17</v>
      </c>
      <c r="H31" s="2">
        <v>0</v>
      </c>
      <c r="J31" s="2" t="s">
        <v>17</v>
      </c>
      <c r="K31" s="2">
        <v>0</v>
      </c>
      <c r="M31" s="2" t="s">
        <v>17</v>
      </c>
      <c r="N31" s="2">
        <v>0</v>
      </c>
      <c r="P31" s="2" t="s">
        <v>17</v>
      </c>
      <c r="Q31" s="2">
        <v>0</v>
      </c>
      <c r="S31" s="2" t="s">
        <v>17</v>
      </c>
      <c r="T31" s="2">
        <v>0</v>
      </c>
      <c r="V31" s="2" t="s">
        <v>17</v>
      </c>
      <c r="W31" s="2">
        <v>0</v>
      </c>
      <c r="Y31" s="2" t="s">
        <v>17</v>
      </c>
      <c r="Z31" s="2">
        <v>0</v>
      </c>
      <c r="AB31" s="2" t="s">
        <v>17</v>
      </c>
      <c r="AC31" s="2">
        <v>0</v>
      </c>
    </row>
    <row r="32" spans="1:29" x14ac:dyDescent="0.3">
      <c r="A32" s="2" t="s">
        <v>30</v>
      </c>
      <c r="B32" s="2">
        <v>0</v>
      </c>
      <c r="D32" s="2" t="s">
        <v>30</v>
      </c>
      <c r="E32" s="2">
        <v>0</v>
      </c>
      <c r="G32" s="2" t="s">
        <v>30</v>
      </c>
      <c r="H32" s="2">
        <v>0</v>
      </c>
      <c r="J32" s="2" t="s">
        <v>30</v>
      </c>
      <c r="K32" s="2">
        <v>0</v>
      </c>
      <c r="M32" s="2" t="s">
        <v>30</v>
      </c>
      <c r="N32" s="2">
        <v>0</v>
      </c>
      <c r="P32" s="2" t="s">
        <v>30</v>
      </c>
      <c r="Q32" s="2">
        <v>0</v>
      </c>
      <c r="S32" s="2" t="s">
        <v>30</v>
      </c>
      <c r="T32" s="2">
        <v>0</v>
      </c>
      <c r="V32" s="2" t="s">
        <v>30</v>
      </c>
      <c r="W32" s="2">
        <v>0</v>
      </c>
      <c r="Y32" s="2" t="s">
        <v>30</v>
      </c>
      <c r="Z32" s="2">
        <v>0</v>
      </c>
      <c r="AB32" s="2" t="s">
        <v>30</v>
      </c>
      <c r="AC32" s="2">
        <v>0</v>
      </c>
    </row>
    <row r="33" spans="1:29" x14ac:dyDescent="0.3">
      <c r="A33" s="2" t="s">
        <v>32</v>
      </c>
      <c r="B33" s="2">
        <v>0</v>
      </c>
      <c r="D33" s="2" t="s">
        <v>32</v>
      </c>
      <c r="E33" s="2">
        <v>0</v>
      </c>
      <c r="G33" s="2" t="s">
        <v>32</v>
      </c>
      <c r="H33" s="2">
        <v>0</v>
      </c>
      <c r="J33" s="2" t="s">
        <v>32</v>
      </c>
      <c r="K33" s="2">
        <v>0</v>
      </c>
      <c r="M33" s="2" t="s">
        <v>32</v>
      </c>
      <c r="N33" s="2">
        <v>0</v>
      </c>
      <c r="P33" s="2" t="s">
        <v>32</v>
      </c>
      <c r="Q33" s="2">
        <v>0</v>
      </c>
      <c r="S33" s="2" t="s">
        <v>32</v>
      </c>
      <c r="T33" s="2">
        <v>3.1572642810167273E-5</v>
      </c>
      <c r="V33" s="2" t="s">
        <v>32</v>
      </c>
      <c r="W33" s="2">
        <v>0</v>
      </c>
      <c r="Y33" s="2" t="s">
        <v>32</v>
      </c>
      <c r="Z33" s="2">
        <v>0</v>
      </c>
      <c r="AB33" s="2" t="s">
        <v>32</v>
      </c>
      <c r="AC33" s="2">
        <v>0</v>
      </c>
    </row>
    <row r="34" spans="1:29" x14ac:dyDescent="0.3">
      <c r="A34" s="2" t="s">
        <v>7</v>
      </c>
      <c r="B34" s="2">
        <v>0</v>
      </c>
      <c r="D34" s="2" t="s">
        <v>7</v>
      </c>
      <c r="E34" s="2">
        <v>0</v>
      </c>
      <c r="G34" s="2" t="s">
        <v>7</v>
      </c>
      <c r="H34" s="2">
        <v>0</v>
      </c>
      <c r="J34" s="2" t="s">
        <v>7</v>
      </c>
      <c r="K34" s="2">
        <v>0</v>
      </c>
      <c r="M34" s="2" t="s">
        <v>7</v>
      </c>
      <c r="N34" s="2">
        <v>0</v>
      </c>
      <c r="P34" s="2" t="s">
        <v>7</v>
      </c>
      <c r="Q34" s="2">
        <v>0</v>
      </c>
      <c r="S34" s="2" t="s">
        <v>7</v>
      </c>
      <c r="T34" s="2">
        <v>0</v>
      </c>
      <c r="V34" s="2" t="s">
        <v>7</v>
      </c>
      <c r="W34" s="2">
        <v>0</v>
      </c>
      <c r="Y34" s="2" t="s">
        <v>7</v>
      </c>
      <c r="Z34" s="2">
        <v>0</v>
      </c>
      <c r="AB34" s="2" t="s">
        <v>7</v>
      </c>
      <c r="AC34" s="2">
        <v>0</v>
      </c>
    </row>
    <row r="35" spans="1:29" x14ac:dyDescent="0.3">
      <c r="A35" s="2" t="s">
        <v>19</v>
      </c>
      <c r="B35" s="2">
        <v>0</v>
      </c>
      <c r="D35" s="2" t="s">
        <v>19</v>
      </c>
      <c r="E35" s="2">
        <v>0</v>
      </c>
      <c r="G35" s="2" t="s">
        <v>19</v>
      </c>
      <c r="H35" s="2">
        <v>0</v>
      </c>
      <c r="J35" s="2" t="s">
        <v>19</v>
      </c>
      <c r="K35" s="2">
        <v>0</v>
      </c>
      <c r="M35" s="2" t="s">
        <v>19</v>
      </c>
      <c r="N35" s="2">
        <v>0</v>
      </c>
      <c r="P35" s="2" t="s">
        <v>19</v>
      </c>
      <c r="Q35" s="2">
        <v>0</v>
      </c>
      <c r="S35" s="2" t="s">
        <v>19</v>
      </c>
      <c r="T35" s="2">
        <v>0</v>
      </c>
      <c r="V35" s="2" t="s">
        <v>19</v>
      </c>
      <c r="W35" s="2">
        <v>0</v>
      </c>
      <c r="Y35" s="2" t="s">
        <v>19</v>
      </c>
      <c r="Z35" s="2">
        <v>0</v>
      </c>
      <c r="AB35" s="2" t="s">
        <v>19</v>
      </c>
      <c r="AC35" s="2">
        <v>0</v>
      </c>
    </row>
    <row r="36" spans="1:29" x14ac:dyDescent="0.3">
      <c r="A36" s="2" t="s">
        <v>18</v>
      </c>
      <c r="B36" s="2">
        <v>0</v>
      </c>
      <c r="D36" s="2" t="s">
        <v>18</v>
      </c>
      <c r="E36" s="2">
        <v>0</v>
      </c>
      <c r="G36" s="2" t="s">
        <v>18</v>
      </c>
      <c r="H36" s="2">
        <v>0</v>
      </c>
      <c r="J36" s="2" t="s">
        <v>18</v>
      </c>
      <c r="K36" s="2">
        <v>0</v>
      </c>
      <c r="M36" s="2" t="s">
        <v>18</v>
      </c>
      <c r="N36" s="2">
        <v>0</v>
      </c>
      <c r="P36" s="2" t="s">
        <v>18</v>
      </c>
      <c r="Q36" s="2">
        <v>0</v>
      </c>
      <c r="S36" s="2" t="s">
        <v>18</v>
      </c>
      <c r="T36" s="2">
        <v>0</v>
      </c>
      <c r="V36" s="2" t="s">
        <v>18</v>
      </c>
      <c r="W36" s="2">
        <v>0</v>
      </c>
      <c r="Y36" s="2" t="s">
        <v>18</v>
      </c>
      <c r="Z36" s="2">
        <v>0</v>
      </c>
      <c r="AB36" s="2" t="s">
        <v>18</v>
      </c>
      <c r="AC36" s="2">
        <v>0</v>
      </c>
    </row>
    <row r="37" spans="1:29" x14ac:dyDescent="0.3">
      <c r="A37" s="2" t="s">
        <v>11</v>
      </c>
      <c r="B37" s="2">
        <v>0</v>
      </c>
      <c r="D37" s="2" t="s">
        <v>11</v>
      </c>
      <c r="E37" s="2">
        <v>0</v>
      </c>
      <c r="G37" s="2" t="s">
        <v>11</v>
      </c>
      <c r="H37" s="2">
        <v>0</v>
      </c>
      <c r="J37" s="2" t="s">
        <v>11</v>
      </c>
      <c r="K37" s="2">
        <v>0</v>
      </c>
      <c r="M37" s="2" t="s">
        <v>11</v>
      </c>
      <c r="N37" s="2">
        <v>0</v>
      </c>
      <c r="P37" s="2" t="s">
        <v>11</v>
      </c>
      <c r="Q37" s="2">
        <v>0</v>
      </c>
      <c r="S37" s="2" t="s">
        <v>11</v>
      </c>
      <c r="T37" s="2">
        <v>0</v>
      </c>
      <c r="V37" s="2" t="s">
        <v>11</v>
      </c>
      <c r="W37" s="2">
        <v>0</v>
      </c>
      <c r="Y37" s="2" t="s">
        <v>11</v>
      </c>
      <c r="Z37" s="2">
        <v>0</v>
      </c>
      <c r="AB37" s="2" t="s">
        <v>11</v>
      </c>
      <c r="AC37" s="2">
        <v>0</v>
      </c>
    </row>
    <row r="38" spans="1:29" x14ac:dyDescent="0.3">
      <c r="A38" s="2" t="s">
        <v>28</v>
      </c>
      <c r="B38" s="2">
        <v>0</v>
      </c>
      <c r="D38" s="2" t="s">
        <v>28</v>
      </c>
      <c r="E38" s="2">
        <v>0</v>
      </c>
      <c r="G38" s="2" t="s">
        <v>28</v>
      </c>
      <c r="H38" s="2">
        <v>0</v>
      </c>
      <c r="J38" s="2" t="s">
        <v>28</v>
      </c>
      <c r="K38" s="2">
        <v>0</v>
      </c>
      <c r="M38" s="2" t="s">
        <v>28</v>
      </c>
      <c r="N38" s="2">
        <v>0</v>
      </c>
      <c r="P38" s="2" t="s">
        <v>28</v>
      </c>
      <c r="Q38" s="2">
        <v>0</v>
      </c>
      <c r="S38" s="2" t="s">
        <v>28</v>
      </c>
      <c r="T38" s="2">
        <v>0</v>
      </c>
      <c r="V38" s="2" t="s">
        <v>28</v>
      </c>
      <c r="W38" s="2">
        <v>0</v>
      </c>
      <c r="Y38" s="2" t="s">
        <v>28</v>
      </c>
      <c r="Z38" s="2">
        <v>0</v>
      </c>
      <c r="AB38" s="2" t="s">
        <v>28</v>
      </c>
      <c r="AC38" s="2">
        <v>0</v>
      </c>
    </row>
    <row r="39" spans="1:29" x14ac:dyDescent="0.3">
      <c r="A39" s="2" t="s">
        <v>27</v>
      </c>
      <c r="B39" s="2">
        <v>0</v>
      </c>
      <c r="D39" s="2" t="s">
        <v>27</v>
      </c>
      <c r="E39" s="2">
        <v>0</v>
      </c>
      <c r="G39" s="2" t="s">
        <v>27</v>
      </c>
      <c r="H39" s="2">
        <v>0</v>
      </c>
      <c r="J39" s="2" t="s">
        <v>27</v>
      </c>
      <c r="K39" s="2">
        <v>0</v>
      </c>
      <c r="M39" s="2" t="s">
        <v>27</v>
      </c>
      <c r="N39" s="2">
        <v>0</v>
      </c>
      <c r="P39" s="2" t="s">
        <v>27</v>
      </c>
      <c r="Q39" s="2">
        <v>0</v>
      </c>
      <c r="S39" s="2" t="s">
        <v>27</v>
      </c>
      <c r="T39" s="2">
        <v>0</v>
      </c>
      <c r="V39" s="2" t="s">
        <v>27</v>
      </c>
      <c r="W39" s="2">
        <v>0</v>
      </c>
      <c r="Y39" s="2" t="s">
        <v>27</v>
      </c>
      <c r="Z39" s="2">
        <v>0</v>
      </c>
      <c r="AB39" s="2" t="s">
        <v>27</v>
      </c>
      <c r="AC39" s="2">
        <v>0</v>
      </c>
    </row>
    <row r="40" spans="1:29" x14ac:dyDescent="0.3">
      <c r="A40" s="2" t="s">
        <v>10</v>
      </c>
      <c r="B40" s="2">
        <v>0</v>
      </c>
      <c r="D40" s="2" t="s">
        <v>10</v>
      </c>
      <c r="E40" s="2">
        <v>0</v>
      </c>
      <c r="G40" s="2" t="s">
        <v>10</v>
      </c>
      <c r="H40" s="2">
        <v>0</v>
      </c>
      <c r="J40" s="2" t="s">
        <v>10</v>
      </c>
      <c r="K40" s="2">
        <v>0</v>
      </c>
      <c r="M40" s="2" t="s">
        <v>10</v>
      </c>
      <c r="N40" s="2">
        <v>0</v>
      </c>
      <c r="P40" s="2" t="s">
        <v>10</v>
      </c>
      <c r="Q40" s="2">
        <v>0</v>
      </c>
      <c r="S40" s="2" t="s">
        <v>10</v>
      </c>
      <c r="T40" s="2">
        <v>0</v>
      </c>
      <c r="V40" s="2" t="s">
        <v>10</v>
      </c>
      <c r="W40" s="2">
        <v>0</v>
      </c>
      <c r="Y40" s="2" t="s">
        <v>10</v>
      </c>
      <c r="Z40" s="2">
        <v>0</v>
      </c>
      <c r="AB40" s="2" t="s">
        <v>10</v>
      </c>
      <c r="AC40" s="2">
        <v>0</v>
      </c>
    </row>
    <row r="41" spans="1:29" x14ac:dyDescent="0.3">
      <c r="A41" s="2" t="s">
        <v>34</v>
      </c>
      <c r="B41" s="2">
        <v>0</v>
      </c>
      <c r="D41" s="2" t="s">
        <v>34</v>
      </c>
      <c r="E41" s="2">
        <v>0</v>
      </c>
      <c r="G41" s="2" t="s">
        <v>34</v>
      </c>
      <c r="H41" s="2">
        <v>0</v>
      </c>
      <c r="J41" s="2" t="s">
        <v>34</v>
      </c>
      <c r="K41" s="2">
        <v>0</v>
      </c>
      <c r="M41" s="2" t="s">
        <v>34</v>
      </c>
      <c r="N41" s="2">
        <v>0</v>
      </c>
      <c r="P41" s="2" t="s">
        <v>34</v>
      </c>
      <c r="Q41" s="2">
        <v>0</v>
      </c>
      <c r="S41" s="2" t="s">
        <v>34</v>
      </c>
      <c r="T41" s="2">
        <v>3.1572642810167273E-5</v>
      </c>
      <c r="V41" s="2" t="s">
        <v>34</v>
      </c>
      <c r="W41" s="2">
        <v>0</v>
      </c>
      <c r="Y41" s="2" t="s">
        <v>34</v>
      </c>
      <c r="Z41" s="2">
        <v>0</v>
      </c>
      <c r="AB41" s="2" t="s">
        <v>34</v>
      </c>
      <c r="AC41" s="2">
        <v>0</v>
      </c>
    </row>
    <row r="42" spans="1:29" x14ac:dyDescent="0.3">
      <c r="A42" s="2" t="s">
        <v>23</v>
      </c>
      <c r="B42" s="2">
        <v>0</v>
      </c>
      <c r="D42" s="2" t="s">
        <v>23</v>
      </c>
      <c r="E42" s="2">
        <v>0</v>
      </c>
      <c r="G42" s="2" t="s">
        <v>23</v>
      </c>
      <c r="H42" s="2">
        <v>0</v>
      </c>
      <c r="J42" s="2" t="s">
        <v>23</v>
      </c>
      <c r="K42" s="2">
        <v>0</v>
      </c>
      <c r="M42" s="2" t="s">
        <v>23</v>
      </c>
      <c r="N42" s="2">
        <v>0</v>
      </c>
      <c r="P42" s="2" t="s">
        <v>23</v>
      </c>
      <c r="Q42" s="2">
        <v>0</v>
      </c>
      <c r="S42" s="2" t="s">
        <v>23</v>
      </c>
      <c r="T42" s="2">
        <v>0</v>
      </c>
      <c r="V42" s="2" t="s">
        <v>23</v>
      </c>
      <c r="W42" s="2">
        <v>0</v>
      </c>
      <c r="Y42" s="2" t="s">
        <v>23</v>
      </c>
      <c r="Z42" s="2">
        <v>0</v>
      </c>
      <c r="AB42" s="2" t="s">
        <v>23</v>
      </c>
      <c r="AC42" s="2">
        <v>0</v>
      </c>
    </row>
    <row r="43" spans="1:29" x14ac:dyDescent="0.3">
      <c r="A43" s="2" t="s">
        <v>9</v>
      </c>
      <c r="B43" s="2">
        <v>0</v>
      </c>
      <c r="D43" s="2" t="s">
        <v>9</v>
      </c>
      <c r="E43" s="2">
        <v>0</v>
      </c>
      <c r="G43" s="2" t="s">
        <v>9</v>
      </c>
      <c r="H43" s="2">
        <v>0</v>
      </c>
      <c r="J43" s="2" t="s">
        <v>9</v>
      </c>
      <c r="K43" s="2">
        <v>0</v>
      </c>
      <c r="M43" s="2" t="s">
        <v>9</v>
      </c>
      <c r="N43" s="2">
        <v>0</v>
      </c>
      <c r="P43" s="2" t="s">
        <v>9</v>
      </c>
      <c r="Q43" s="2">
        <v>0</v>
      </c>
      <c r="S43" s="2" t="s">
        <v>9</v>
      </c>
      <c r="T43" s="2">
        <v>0</v>
      </c>
      <c r="V43" s="2" t="s">
        <v>9</v>
      </c>
      <c r="W43" s="2">
        <v>0</v>
      </c>
      <c r="Y43" s="2" t="s">
        <v>9</v>
      </c>
      <c r="Z43" s="2">
        <v>0</v>
      </c>
      <c r="AB43" s="2" t="s">
        <v>9</v>
      </c>
      <c r="AC43" s="2">
        <v>0</v>
      </c>
    </row>
    <row r="44" spans="1:29" x14ac:dyDescent="0.3">
      <c r="A44" s="2" t="s">
        <v>21</v>
      </c>
      <c r="B44" s="2">
        <v>1.6322061903303079E-3</v>
      </c>
      <c r="D44" s="2" t="s">
        <v>21</v>
      </c>
      <c r="E44" s="2">
        <v>0</v>
      </c>
      <c r="G44" s="2" t="s">
        <v>21</v>
      </c>
      <c r="H44" s="2">
        <v>0</v>
      </c>
      <c r="J44" s="2" t="s">
        <v>21</v>
      </c>
      <c r="K44" s="2">
        <v>0</v>
      </c>
      <c r="M44" s="2" t="s">
        <v>21</v>
      </c>
      <c r="N44" s="2">
        <v>5.6247369127414943E-4</v>
      </c>
      <c r="P44" s="2" t="s">
        <v>21</v>
      </c>
      <c r="Q44" s="2">
        <v>6.3696093200123574E-4</v>
      </c>
      <c r="S44" s="2" t="s">
        <v>21</v>
      </c>
      <c r="T44" s="2">
        <v>1.1366151411660219E-3</v>
      </c>
      <c r="V44" s="2" t="s">
        <v>21</v>
      </c>
      <c r="W44" s="2">
        <v>1.631567569331424E-3</v>
      </c>
      <c r="Y44" s="2" t="s">
        <v>21</v>
      </c>
      <c r="Z44" s="2">
        <v>0</v>
      </c>
      <c r="AB44" s="2" t="s">
        <v>21</v>
      </c>
      <c r="AC44" s="2">
        <v>1.9628626388725318E-3</v>
      </c>
    </row>
    <row r="45" spans="1:29" x14ac:dyDescent="0.3">
      <c r="A45" s="2" t="s">
        <v>39</v>
      </c>
      <c r="B45" s="2">
        <v>0.44094678003384952</v>
      </c>
      <c r="D45" s="2" t="s">
        <v>39</v>
      </c>
      <c r="E45" s="2">
        <v>0.57808119961908344</v>
      </c>
      <c r="G45" s="2" t="s">
        <v>39</v>
      </c>
      <c r="H45" s="2">
        <v>0.31296830880381121</v>
      </c>
      <c r="J45" s="2" t="s">
        <v>39</v>
      </c>
      <c r="K45" s="2">
        <v>0.51204819277108438</v>
      </c>
      <c r="M45" s="2" t="s">
        <v>39</v>
      </c>
      <c r="N45" s="2">
        <v>0.47954152377000742</v>
      </c>
      <c r="P45" s="2" t="s">
        <v>39</v>
      </c>
      <c r="Q45" s="2">
        <v>0.37166670382272099</v>
      </c>
      <c r="S45" s="2" t="s">
        <v>39</v>
      </c>
      <c r="T45" s="2">
        <v>0.27262977066579441</v>
      </c>
      <c r="V45" s="2" t="s">
        <v>39</v>
      </c>
      <c r="W45" s="2">
        <v>0.60653524389895697</v>
      </c>
      <c r="Y45" s="2" t="s">
        <v>39</v>
      </c>
      <c r="Z45" s="2">
        <v>0.29661395515054051</v>
      </c>
      <c r="AB45" s="2" t="s">
        <v>39</v>
      </c>
      <c r="AC45" s="2">
        <v>0.37294390138578098</v>
      </c>
    </row>
    <row r="46" spans="1:29" x14ac:dyDescent="0.3">
      <c r="A46" s="2" t="s">
        <v>8</v>
      </c>
      <c r="B46" s="2">
        <v>0</v>
      </c>
      <c r="D46" s="2" t="s">
        <v>8</v>
      </c>
      <c r="E46" s="2">
        <v>0</v>
      </c>
      <c r="G46" s="2" t="s">
        <v>8</v>
      </c>
      <c r="H46" s="2">
        <v>0</v>
      </c>
      <c r="J46" s="2" t="s">
        <v>8</v>
      </c>
      <c r="K46" s="2">
        <v>0</v>
      </c>
      <c r="M46" s="2" t="s">
        <v>8</v>
      </c>
      <c r="N46" s="2">
        <v>0</v>
      </c>
      <c r="P46" s="2" t="s">
        <v>8</v>
      </c>
      <c r="Q46" s="2">
        <v>0</v>
      </c>
      <c r="S46" s="2" t="s">
        <v>8</v>
      </c>
      <c r="T46" s="2">
        <v>0</v>
      </c>
      <c r="V46" s="2" t="s">
        <v>8</v>
      </c>
      <c r="W46" s="2">
        <v>0</v>
      </c>
      <c r="Y46" s="2" t="s">
        <v>8</v>
      </c>
      <c r="Z46" s="2">
        <v>0</v>
      </c>
      <c r="AB46" s="2" t="s">
        <v>8</v>
      </c>
      <c r="AC46" s="2">
        <v>0</v>
      </c>
    </row>
    <row r="47" spans="1:29" x14ac:dyDescent="0.3">
      <c r="A47" s="2" t="s">
        <v>46</v>
      </c>
      <c r="B47" s="2">
        <v>64.633105159278216</v>
      </c>
      <c r="D47" s="2" t="s">
        <v>67</v>
      </c>
      <c r="E47" s="2">
        <v>49.81021232077471</v>
      </c>
      <c r="G47" s="2" t="s">
        <v>46</v>
      </c>
      <c r="H47" s="2">
        <v>67.040840471345419</v>
      </c>
      <c r="J47" s="2" t="s">
        <v>67</v>
      </c>
      <c r="K47" s="2">
        <v>46.405622489959839</v>
      </c>
      <c r="M47" s="2" t="s">
        <v>46</v>
      </c>
      <c r="N47" s="2">
        <v>65.579566351097128</v>
      </c>
      <c r="P47" s="2" t="s">
        <v>67</v>
      </c>
      <c r="Q47" s="2">
        <v>48.288326735479679</v>
      </c>
      <c r="S47" s="2" t="s">
        <v>46</v>
      </c>
      <c r="T47" s="2">
        <v>68.708037984415114</v>
      </c>
      <c r="V47" s="2" t="s">
        <v>67</v>
      </c>
      <c r="W47" s="2">
        <v>49.852139189029337</v>
      </c>
      <c r="Y47" s="2" t="s">
        <v>46</v>
      </c>
      <c r="Z47" s="2">
        <v>64.789064593942641</v>
      </c>
      <c r="AB47" s="2" t="s">
        <v>67</v>
      </c>
      <c r="AC47" s="2">
        <v>46.437404310446347</v>
      </c>
    </row>
    <row r="48" spans="1:29" x14ac:dyDescent="0.3">
      <c r="A48" s="2" t="s">
        <v>52</v>
      </c>
      <c r="B48" s="2">
        <v>62.450092156872593</v>
      </c>
      <c r="D48" s="2" t="s">
        <v>73</v>
      </c>
      <c r="E48" s="2">
        <v>87.586678648550773</v>
      </c>
      <c r="G48" s="2" t="s">
        <v>52</v>
      </c>
      <c r="H48" s="2">
        <v>83.503856892716868</v>
      </c>
      <c r="J48" s="2" t="s">
        <v>73</v>
      </c>
      <c r="K48" s="2">
        <v>71.787148594377513</v>
      </c>
      <c r="M48" s="2" t="s">
        <v>52</v>
      </c>
      <c r="N48" s="2">
        <v>52.569170529204023</v>
      </c>
      <c r="P48" s="2" t="s">
        <v>73</v>
      </c>
      <c r="Q48" s="2">
        <v>62.233312419782727</v>
      </c>
      <c r="S48" s="2" t="s">
        <v>52</v>
      </c>
      <c r="T48" s="2">
        <v>73.509984374699073</v>
      </c>
      <c r="V48" s="2" t="s">
        <v>73</v>
      </c>
      <c r="W48" s="2">
        <v>82.631555332574663</v>
      </c>
      <c r="Y48" s="2" t="s">
        <v>52</v>
      </c>
      <c r="Z48" s="2">
        <v>79.55722326454034</v>
      </c>
      <c r="AB48" s="2" t="s">
        <v>73</v>
      </c>
      <c r="AC48" s="2">
        <v>81.268401837239438</v>
      </c>
    </row>
    <row r="49" spans="1:29" x14ac:dyDescent="0.3">
      <c r="A49" s="2" t="s">
        <v>54</v>
      </c>
      <c r="B49" s="2">
        <v>83.424067256939381</v>
      </c>
      <c r="D49" s="2" t="s">
        <v>75</v>
      </c>
      <c r="E49" s="2">
        <v>97.242378314578104</v>
      </c>
      <c r="G49" s="2" t="s">
        <v>54</v>
      </c>
      <c r="H49" s="2">
        <v>93.76839714164025</v>
      </c>
      <c r="J49" s="2" t="s">
        <v>75</v>
      </c>
      <c r="K49" s="2">
        <v>94.312248995983936</v>
      </c>
      <c r="M49" s="2" t="s">
        <v>54</v>
      </c>
      <c r="N49" s="2">
        <v>69.245939921007761</v>
      </c>
      <c r="P49" s="2" t="s">
        <v>75</v>
      </c>
      <c r="Q49" s="2">
        <v>79.832224490510868</v>
      </c>
      <c r="S49" s="2" t="s">
        <v>54</v>
      </c>
      <c r="T49" s="2">
        <v>87.834239836529477</v>
      </c>
      <c r="V49" s="2" t="s">
        <v>75</v>
      </c>
      <c r="W49" s="2">
        <v>97.580385294681491</v>
      </c>
      <c r="Y49" s="2" t="s">
        <v>54</v>
      </c>
      <c r="Z49" s="2">
        <v>91.968194407218789</v>
      </c>
      <c r="AB49" s="2" t="s">
        <v>75</v>
      </c>
      <c r="AC49" s="2">
        <v>95.622816315314253</v>
      </c>
    </row>
    <row r="50" spans="1:29" x14ac:dyDescent="0.3">
      <c r="A50" s="2" t="s">
        <v>56</v>
      </c>
      <c r="B50" s="2">
        <v>92.245765052707711</v>
      </c>
      <c r="D50" s="2" t="s">
        <v>77</v>
      </c>
      <c r="E50" s="2">
        <v>99.026248373727483</v>
      </c>
      <c r="G50" s="2" t="s">
        <v>56</v>
      </c>
      <c r="H50" s="2">
        <v>97.334406006972372</v>
      </c>
      <c r="J50" s="2" t="s">
        <v>77</v>
      </c>
      <c r="K50" s="2">
        <v>97.600401606425706</v>
      </c>
      <c r="M50" s="2" t="s">
        <v>56</v>
      </c>
      <c r="N50" s="2">
        <v>86.283346514402865</v>
      </c>
      <c r="P50" s="2" t="s">
        <v>77</v>
      </c>
      <c r="Q50" s="2">
        <v>95.04762875369039</v>
      </c>
      <c r="S50" s="2" t="s">
        <v>56</v>
      </c>
      <c r="T50" s="2">
        <v>94.539037836339418</v>
      </c>
      <c r="V50" s="2" t="s">
        <v>77</v>
      </c>
      <c r="W50" s="2">
        <v>99.413043566933027</v>
      </c>
      <c r="Y50" s="2" t="s">
        <v>56</v>
      </c>
      <c r="Z50" s="2">
        <v>96.69436254802109</v>
      </c>
      <c r="AB50" s="2" t="s">
        <v>77</v>
      </c>
      <c r="AC50" s="2">
        <v>98.889019746398148</v>
      </c>
    </row>
    <row r="51" spans="1:29" x14ac:dyDescent="0.3">
      <c r="A51" s="2" t="s">
        <v>58</v>
      </c>
      <c r="B51" s="2">
        <v>0</v>
      </c>
      <c r="D51" s="2" t="s">
        <v>82</v>
      </c>
      <c r="E51" s="2">
        <v>6.786753758869053</v>
      </c>
      <c r="G51" s="2" t="s">
        <v>58</v>
      </c>
      <c r="H51" s="2">
        <v>0</v>
      </c>
      <c r="J51" s="2" t="s">
        <v>82</v>
      </c>
      <c r="K51" s="2">
        <v>7.0130522088353411</v>
      </c>
      <c r="M51" s="2" t="s">
        <v>58</v>
      </c>
      <c r="N51" s="2">
        <v>0</v>
      </c>
      <c r="P51" s="2" t="s">
        <v>82</v>
      </c>
      <c r="Q51" s="2">
        <v>9.0977129917736494</v>
      </c>
      <c r="S51" s="2" t="s">
        <v>58</v>
      </c>
      <c r="T51" s="2">
        <v>6.3145285620334546E-5</v>
      </c>
      <c r="V51" s="2" t="s">
        <v>82</v>
      </c>
      <c r="W51" s="2">
        <v>7.6271704947320762</v>
      </c>
      <c r="Y51" s="2" t="s">
        <v>58</v>
      </c>
      <c r="Z51" s="2">
        <v>0</v>
      </c>
      <c r="AB51" s="2" t="s">
        <v>82</v>
      </c>
      <c r="AC51" s="2">
        <v>6.2733089938366113</v>
      </c>
    </row>
    <row r="52" spans="1:29" x14ac:dyDescent="0.3">
      <c r="A52" s="2" t="s">
        <v>50</v>
      </c>
      <c r="B52" s="2">
        <v>0</v>
      </c>
      <c r="D52" s="2" t="s">
        <v>83</v>
      </c>
      <c r="E52" s="2">
        <v>87.990396609305634</v>
      </c>
      <c r="G52" s="2" t="s">
        <v>50</v>
      </c>
      <c r="H52" s="2">
        <v>0</v>
      </c>
      <c r="J52" s="2" t="s">
        <v>83</v>
      </c>
      <c r="K52" s="2">
        <v>83.940763052208837</v>
      </c>
      <c r="M52" s="2" t="s">
        <v>50</v>
      </c>
      <c r="N52" s="2">
        <v>0</v>
      </c>
      <c r="P52" s="2" t="s">
        <v>83</v>
      </c>
      <c r="Q52" s="2">
        <v>80.812507364860778</v>
      </c>
      <c r="S52" s="2" t="s">
        <v>50</v>
      </c>
      <c r="T52" s="2">
        <v>6.3145285620334546E-5</v>
      </c>
      <c r="V52" s="2" t="s">
        <v>83</v>
      </c>
      <c r="W52" s="2">
        <v>88.057333284386303</v>
      </c>
      <c r="Y52" s="2" t="s">
        <v>50</v>
      </c>
      <c r="Z52" s="2">
        <v>0</v>
      </c>
      <c r="AB52" s="2" t="s">
        <v>83</v>
      </c>
      <c r="AC52" s="2">
        <v>87.376830369410754</v>
      </c>
    </row>
    <row r="53" spans="1:29" x14ac:dyDescent="0.3">
      <c r="A53" s="2" t="s">
        <v>53</v>
      </c>
      <c r="B53" s="2">
        <v>53.803291532114287</v>
      </c>
      <c r="D53" s="2" t="s">
        <v>84</v>
      </c>
      <c r="E53" s="2">
        <v>97.428812854594469</v>
      </c>
      <c r="G53" s="2" t="s">
        <v>53</v>
      </c>
      <c r="H53" s="2">
        <v>77.191803511428702</v>
      </c>
      <c r="J53" s="2" t="s">
        <v>84</v>
      </c>
      <c r="K53" s="2">
        <v>94.769076305220878</v>
      </c>
      <c r="M53" s="2" t="s">
        <v>53</v>
      </c>
      <c r="N53" s="2">
        <v>43.619350769320121</v>
      </c>
      <c r="P53" s="2" t="s">
        <v>84</v>
      </c>
      <c r="Q53" s="2">
        <v>97.349287081476859</v>
      </c>
      <c r="S53" s="2" t="s">
        <v>53</v>
      </c>
      <c r="T53" s="2">
        <v>67.122049418131979</v>
      </c>
      <c r="V53" s="2" t="s">
        <v>84</v>
      </c>
      <c r="W53" s="2">
        <v>95.930462590195091</v>
      </c>
      <c r="Y53" s="2" t="s">
        <v>53</v>
      </c>
      <c r="Z53" s="2">
        <v>72.859465737514512</v>
      </c>
      <c r="AB53" s="2" t="s">
        <v>84</v>
      </c>
      <c r="AC53" s="2">
        <v>96.792682448082275</v>
      </c>
    </row>
    <row r="54" spans="1:29" x14ac:dyDescent="0.3">
      <c r="A54" s="2" t="s">
        <v>55</v>
      </c>
      <c r="B54" s="2">
        <v>77.147732237830027</v>
      </c>
      <c r="D54" s="2" t="s">
        <v>79</v>
      </c>
      <c r="E54" s="2">
        <v>0</v>
      </c>
      <c r="G54" s="2" t="s">
        <v>55</v>
      </c>
      <c r="H54" s="2">
        <v>88.740712696985469</v>
      </c>
      <c r="J54" s="2" t="s">
        <v>79</v>
      </c>
      <c r="K54" s="2">
        <v>0</v>
      </c>
      <c r="M54" s="2" t="s">
        <v>55</v>
      </c>
      <c r="N54" s="2">
        <v>60.940688849757002</v>
      </c>
      <c r="P54" s="2" t="s">
        <v>79</v>
      </c>
      <c r="Q54" s="2">
        <v>3.1848046600061792E-4</v>
      </c>
      <c r="S54" s="2" t="s">
        <v>55</v>
      </c>
      <c r="T54" s="2">
        <v>82.222107859093825</v>
      </c>
      <c r="V54" s="2" t="s">
        <v>79</v>
      </c>
      <c r="W54" s="2">
        <v>0</v>
      </c>
      <c r="Y54" s="2" t="s">
        <v>55</v>
      </c>
      <c r="Z54" s="2">
        <v>86.15420352005718</v>
      </c>
      <c r="AB54" s="2" t="s">
        <v>79</v>
      </c>
      <c r="AC54" s="2">
        <v>0</v>
      </c>
    </row>
    <row r="55" spans="1:29" x14ac:dyDescent="0.3">
      <c r="A55" s="2" t="s">
        <v>57</v>
      </c>
      <c r="B55" s="2">
        <v>86.54409216691694</v>
      </c>
      <c r="D55" s="2" t="s">
        <v>71</v>
      </c>
      <c r="E55" s="2">
        <v>0</v>
      </c>
      <c r="G55" s="2" t="s">
        <v>57</v>
      </c>
      <c r="H55" s="2">
        <v>92.743047339611621</v>
      </c>
      <c r="J55" s="2" t="s">
        <v>71</v>
      </c>
      <c r="K55" s="2">
        <v>0</v>
      </c>
      <c r="M55" s="2" t="s">
        <v>57</v>
      </c>
      <c r="N55" s="2">
        <v>78.823323350951398</v>
      </c>
      <c r="P55" s="2" t="s">
        <v>71</v>
      </c>
      <c r="Q55" s="2">
        <v>0</v>
      </c>
      <c r="S55" s="2" t="s">
        <v>57</v>
      </c>
      <c r="T55" s="2">
        <v>89.439740296069303</v>
      </c>
      <c r="V55" s="2" t="s">
        <v>71</v>
      </c>
      <c r="W55" s="2">
        <v>0</v>
      </c>
      <c r="Y55" s="2" t="s">
        <v>57</v>
      </c>
      <c r="Z55" s="2">
        <v>91.2245153220763</v>
      </c>
      <c r="AB55" s="2" t="s">
        <v>71</v>
      </c>
      <c r="AC55" s="2">
        <v>0</v>
      </c>
    </row>
    <row r="56" spans="1:29" x14ac:dyDescent="0.3">
      <c r="A56" s="2" t="s">
        <v>59</v>
      </c>
      <c r="B56" s="2">
        <v>0</v>
      </c>
      <c r="D56" s="2" t="s">
        <v>74</v>
      </c>
      <c r="E56" s="2">
        <v>82.46442319299328</v>
      </c>
      <c r="G56" s="2" t="s">
        <v>59</v>
      </c>
      <c r="H56" s="2">
        <v>0</v>
      </c>
      <c r="J56" s="2" t="s">
        <v>74</v>
      </c>
      <c r="K56" s="2">
        <v>65.903614457831324</v>
      </c>
      <c r="M56" s="2" t="s">
        <v>59</v>
      </c>
      <c r="N56" s="2">
        <v>0</v>
      </c>
      <c r="P56" s="2" t="s">
        <v>74</v>
      </c>
      <c r="Q56" s="2">
        <v>57.358013446245273</v>
      </c>
      <c r="S56" s="2" t="s">
        <v>59</v>
      </c>
      <c r="T56" s="2">
        <v>6.3145285620334546E-5</v>
      </c>
      <c r="V56" s="2" t="s">
        <v>74</v>
      </c>
      <c r="W56" s="2">
        <v>78.090087003340642</v>
      </c>
      <c r="Y56" s="2" t="s">
        <v>59</v>
      </c>
      <c r="Z56" s="2">
        <v>0</v>
      </c>
      <c r="AB56" s="2" t="s">
        <v>74</v>
      </c>
      <c r="AC56" s="2">
        <v>73.768303694107487</v>
      </c>
    </row>
    <row r="57" spans="1:29" x14ac:dyDescent="0.3">
      <c r="A57" s="2" t="s">
        <v>60</v>
      </c>
      <c r="B57" s="2">
        <v>0</v>
      </c>
      <c r="D57" s="2" t="s">
        <v>76</v>
      </c>
      <c r="E57" s="2">
        <v>93.096556996660269</v>
      </c>
      <c r="G57" s="2" t="s">
        <v>60</v>
      </c>
      <c r="H57" s="2">
        <v>0</v>
      </c>
      <c r="J57" s="2" t="s">
        <v>76</v>
      </c>
      <c r="K57" s="2">
        <v>89.643574297188749</v>
      </c>
      <c r="M57" s="2" t="s">
        <v>60</v>
      </c>
      <c r="N57" s="2">
        <v>2.6161567036006951E-5</v>
      </c>
      <c r="P57" s="2" t="s">
        <v>76</v>
      </c>
      <c r="Q57" s="2">
        <v>75.08909491036367</v>
      </c>
      <c r="S57" s="2" t="s">
        <v>60</v>
      </c>
      <c r="T57" s="2">
        <v>6.3145285620334546E-5</v>
      </c>
      <c r="V57" s="2" t="s">
        <v>76</v>
      </c>
      <c r="W57" s="2">
        <v>93.951779020488416</v>
      </c>
      <c r="Y57" s="2" t="s">
        <v>60</v>
      </c>
      <c r="Z57" s="2">
        <v>0</v>
      </c>
      <c r="AB57" s="2" t="s">
        <v>76</v>
      </c>
      <c r="AC57" s="2">
        <v>89.006006359674956</v>
      </c>
    </row>
    <row r="58" spans="1:29" x14ac:dyDescent="0.3">
      <c r="A58" s="2" t="s">
        <v>63</v>
      </c>
      <c r="B58" s="2">
        <v>31.03087631894816</v>
      </c>
      <c r="D58" s="2" t="s">
        <v>78</v>
      </c>
      <c r="E58" s="2">
        <v>95.099051732231715</v>
      </c>
      <c r="G58" s="2" t="s">
        <v>63</v>
      </c>
      <c r="H58" s="2">
        <v>47.204580947423217</v>
      </c>
      <c r="J58" s="2" t="s">
        <v>78</v>
      </c>
      <c r="K58" s="2">
        <v>94.056224899598391</v>
      </c>
      <c r="M58" s="2" t="s">
        <v>63</v>
      </c>
      <c r="N58" s="2">
        <v>34.26491621365733</v>
      </c>
      <c r="P58" s="2" t="s">
        <v>78</v>
      </c>
      <c r="Q58" s="2">
        <v>90.27328808787513</v>
      </c>
      <c r="S58" s="2" t="s">
        <v>63</v>
      </c>
      <c r="T58" s="2">
        <v>9.3776747948330748</v>
      </c>
      <c r="V58" s="2" t="s">
        <v>78</v>
      </c>
      <c r="W58" s="2">
        <v>96.08709307685092</v>
      </c>
      <c r="Y58" s="2" t="s">
        <v>63</v>
      </c>
      <c r="Z58" s="2">
        <v>11.68909139640847</v>
      </c>
      <c r="AB58" s="2" t="s">
        <v>78</v>
      </c>
      <c r="AC58" s="2">
        <v>92.680485219644325</v>
      </c>
    </row>
    <row r="59" spans="1:29" x14ac:dyDescent="0.3">
      <c r="A59" s="2" t="s">
        <v>48</v>
      </c>
      <c r="B59" s="2">
        <v>0</v>
      </c>
      <c r="D59" s="2" t="s">
        <v>80</v>
      </c>
      <c r="E59" s="2">
        <v>0</v>
      </c>
      <c r="G59" s="2" t="s">
        <v>48</v>
      </c>
      <c r="H59" s="2">
        <v>4.1121259445049141</v>
      </c>
      <c r="J59" s="2" t="s">
        <v>80</v>
      </c>
      <c r="K59" s="2">
        <v>0</v>
      </c>
      <c r="M59" s="2" t="s">
        <v>48</v>
      </c>
      <c r="N59" s="2">
        <v>0</v>
      </c>
      <c r="P59" s="2" t="s">
        <v>80</v>
      </c>
      <c r="Q59" s="2">
        <v>3.1848046600061792E-4</v>
      </c>
      <c r="S59" s="2" t="s">
        <v>48</v>
      </c>
      <c r="T59" s="2">
        <v>3.1572642810167273E-5</v>
      </c>
      <c r="V59" s="2" t="s">
        <v>80</v>
      </c>
      <c r="W59" s="2">
        <v>0</v>
      </c>
      <c r="Y59" s="2" t="s">
        <v>48</v>
      </c>
      <c r="Z59" s="2">
        <v>0</v>
      </c>
      <c r="AB59" s="2" t="s">
        <v>80</v>
      </c>
      <c r="AC59" s="2">
        <v>0</v>
      </c>
    </row>
    <row r="60" spans="1:29" x14ac:dyDescent="0.3">
      <c r="A60" s="2" t="s">
        <v>49</v>
      </c>
      <c r="B60" s="2">
        <v>3.8670731278595001E-2</v>
      </c>
      <c r="D60" s="2" t="s">
        <v>69</v>
      </c>
      <c r="E60" s="2">
        <v>0</v>
      </c>
      <c r="G60" s="2" t="s">
        <v>49</v>
      </c>
      <c r="H60" s="2">
        <v>5.268720521193191E-2</v>
      </c>
      <c r="J60" s="2" t="s">
        <v>69</v>
      </c>
      <c r="K60" s="2">
        <v>0.69277108433734935</v>
      </c>
      <c r="M60" s="2" t="s">
        <v>49</v>
      </c>
      <c r="N60" s="2">
        <v>7.0112999656498616E-3</v>
      </c>
      <c r="P60" s="2" t="s">
        <v>69</v>
      </c>
      <c r="Q60" s="2">
        <v>0</v>
      </c>
      <c r="S60" s="2" t="s">
        <v>49</v>
      </c>
      <c r="T60" s="2">
        <v>9.7559466283416892E-3</v>
      </c>
      <c r="V60" s="2" t="s">
        <v>69</v>
      </c>
      <c r="W60" s="2">
        <v>0</v>
      </c>
      <c r="Y60" s="2" t="s">
        <v>49</v>
      </c>
      <c r="Z60" s="2">
        <v>9.1843116233360139E-2</v>
      </c>
      <c r="AB60" s="2" t="s">
        <v>69</v>
      </c>
      <c r="AC60" s="2">
        <v>0.27480076944215442</v>
      </c>
    </row>
    <row r="61" spans="1:29" x14ac:dyDescent="0.3">
      <c r="A61" s="2" t="s">
        <v>47</v>
      </c>
      <c r="B61" s="2">
        <v>0</v>
      </c>
      <c r="D61" s="2" t="s">
        <v>89</v>
      </c>
      <c r="E61" s="2">
        <v>6.5171613664712904</v>
      </c>
      <c r="G61" s="2" t="s">
        <v>47</v>
      </c>
      <c r="H61" s="2">
        <v>0</v>
      </c>
      <c r="J61" s="2" t="s">
        <v>89</v>
      </c>
      <c r="K61" s="2">
        <v>6.7771084337349397</v>
      </c>
      <c r="M61" s="2" t="s">
        <v>47</v>
      </c>
      <c r="N61" s="2">
        <v>0</v>
      </c>
      <c r="P61" s="2" t="s">
        <v>89</v>
      </c>
      <c r="Q61" s="2">
        <v>8.7776401234430281</v>
      </c>
      <c r="S61" s="2" t="s">
        <v>47</v>
      </c>
      <c r="T61" s="2">
        <v>3.1572642810167273E-5</v>
      </c>
      <c r="V61" s="2" t="s">
        <v>89</v>
      </c>
      <c r="W61" s="2">
        <v>7.5814866027907959</v>
      </c>
      <c r="Y61" s="2" t="s">
        <v>47</v>
      </c>
      <c r="Z61" s="2">
        <v>0</v>
      </c>
      <c r="AB61" s="2" t="s">
        <v>89</v>
      </c>
      <c r="AC61" s="2">
        <v>5.9906567738389667</v>
      </c>
    </row>
    <row r="62" spans="1:29" x14ac:dyDescent="0.3">
      <c r="A62" s="2" t="s">
        <v>62</v>
      </c>
      <c r="B62" s="2">
        <v>0</v>
      </c>
      <c r="D62" s="2" t="s">
        <v>90</v>
      </c>
      <c r="E62" s="2">
        <v>87.042128841020954</v>
      </c>
      <c r="G62" s="2" t="s">
        <v>62</v>
      </c>
      <c r="H62" s="2">
        <v>0</v>
      </c>
      <c r="J62" s="2" t="s">
        <v>90</v>
      </c>
      <c r="K62" s="2">
        <v>83.057228915662648</v>
      </c>
      <c r="M62" s="2" t="s">
        <v>62</v>
      </c>
      <c r="N62" s="2">
        <v>0</v>
      </c>
      <c r="P62" s="2" t="s">
        <v>90</v>
      </c>
      <c r="Q62" s="2">
        <v>79.995923450035193</v>
      </c>
      <c r="S62" s="2" t="s">
        <v>62</v>
      </c>
      <c r="T62" s="2">
        <v>6.3145285620334546E-5</v>
      </c>
      <c r="V62" s="2" t="s">
        <v>90</v>
      </c>
      <c r="W62" s="2">
        <v>87.638020419068127</v>
      </c>
      <c r="Y62" s="2" t="s">
        <v>62</v>
      </c>
      <c r="Z62" s="2">
        <v>0</v>
      </c>
      <c r="AB62" s="2" t="s">
        <v>90</v>
      </c>
      <c r="AC62" s="2">
        <v>85.639696934008555</v>
      </c>
    </row>
    <row r="63" spans="1:29" x14ac:dyDescent="0.3">
      <c r="A63" s="2" t="s">
        <v>61</v>
      </c>
      <c r="B63" s="2">
        <v>0</v>
      </c>
      <c r="D63" s="2" t="s">
        <v>91</v>
      </c>
      <c r="E63" s="2">
        <v>96.345078262269141</v>
      </c>
      <c r="G63" s="2" t="s">
        <v>61</v>
      </c>
      <c r="H63" s="2">
        <v>0</v>
      </c>
      <c r="J63" s="2" t="s">
        <v>91</v>
      </c>
      <c r="K63" s="2">
        <v>93.795180722891573</v>
      </c>
      <c r="M63" s="2" t="s">
        <v>61</v>
      </c>
      <c r="N63" s="2">
        <v>0</v>
      </c>
      <c r="P63" s="2" t="s">
        <v>91</v>
      </c>
      <c r="Q63" s="2">
        <v>96.387794554620982</v>
      </c>
      <c r="S63" s="2" t="s">
        <v>61</v>
      </c>
      <c r="T63" s="2">
        <v>6.3145285620334546E-5</v>
      </c>
      <c r="V63" s="2" t="s">
        <v>91</v>
      </c>
      <c r="W63" s="2">
        <v>95.490755130260268</v>
      </c>
      <c r="Y63" s="2" t="s">
        <v>61</v>
      </c>
      <c r="Z63" s="2">
        <v>0</v>
      </c>
      <c r="AB63" s="2" t="s">
        <v>91</v>
      </c>
      <c r="AC63" s="2">
        <v>94.95348015545872</v>
      </c>
    </row>
    <row r="64" spans="1:29" x14ac:dyDescent="0.3">
      <c r="A64" s="2" t="s">
        <v>51</v>
      </c>
      <c r="B64" s="2">
        <v>0</v>
      </c>
      <c r="D64" s="2" t="s">
        <v>81</v>
      </c>
      <c r="E64" s="2">
        <v>0</v>
      </c>
      <c r="G64" s="2" t="s">
        <v>51</v>
      </c>
      <c r="H64" s="2">
        <v>0</v>
      </c>
      <c r="J64" s="2" t="s">
        <v>81</v>
      </c>
      <c r="K64" s="2">
        <v>0</v>
      </c>
      <c r="M64" s="2" t="s">
        <v>51</v>
      </c>
      <c r="N64" s="2">
        <v>0</v>
      </c>
      <c r="P64" s="2" t="s">
        <v>81</v>
      </c>
      <c r="Q64" s="2">
        <v>3.1848046600061792E-4</v>
      </c>
      <c r="S64" s="2" t="s">
        <v>51</v>
      </c>
      <c r="T64" s="2">
        <v>6.3145285620334546E-5</v>
      </c>
      <c r="V64" s="2" t="s">
        <v>81</v>
      </c>
      <c r="W64" s="2">
        <v>0</v>
      </c>
      <c r="Y64" s="2" t="s">
        <v>51</v>
      </c>
      <c r="Z64" s="2">
        <v>0</v>
      </c>
      <c r="AB64" s="2" t="s">
        <v>81</v>
      </c>
      <c r="AC64" s="2">
        <v>0</v>
      </c>
    </row>
    <row r="65" spans="4:29" x14ac:dyDescent="0.3">
      <c r="D65" s="2" t="s">
        <v>70</v>
      </c>
      <c r="E65" s="2">
        <v>0</v>
      </c>
      <c r="J65" s="2" t="s">
        <v>70</v>
      </c>
      <c r="K65" s="2">
        <v>1.0040160642570279E-2</v>
      </c>
      <c r="P65" s="2" t="s">
        <v>70</v>
      </c>
      <c r="Q65" s="2">
        <v>0</v>
      </c>
      <c r="V65" s="2" t="s">
        <v>70</v>
      </c>
      <c r="W65" s="2">
        <v>0</v>
      </c>
      <c r="AB65" s="2" t="s">
        <v>70</v>
      </c>
      <c r="AC65" s="2">
        <v>0</v>
      </c>
    </row>
    <row r="66" spans="4:29" x14ac:dyDescent="0.3">
      <c r="D66" s="2" t="s">
        <v>86</v>
      </c>
      <c r="E66" s="2">
        <v>6.471558673229878</v>
      </c>
      <c r="J66" s="2" t="s">
        <v>86</v>
      </c>
      <c r="K66" s="2">
        <v>6.716867469879519</v>
      </c>
      <c r="P66" s="2" t="s">
        <v>86</v>
      </c>
      <c r="Q66" s="2">
        <v>8.7508877642989766</v>
      </c>
      <c r="V66" s="2" t="s">
        <v>86</v>
      </c>
      <c r="W66" s="2">
        <v>7.5101055216325472</v>
      </c>
      <c r="AB66" s="2" t="s">
        <v>86</v>
      </c>
      <c r="AC66" s="2">
        <v>5.9612138342558776</v>
      </c>
    </row>
    <row r="67" spans="4:29" x14ac:dyDescent="0.3">
      <c r="D67" s="2" t="s">
        <v>87</v>
      </c>
      <c r="E67" s="2">
        <v>87.042128841020954</v>
      </c>
      <c r="J67" s="2" t="s">
        <v>87</v>
      </c>
      <c r="K67" s="2">
        <v>83.057228915662648</v>
      </c>
      <c r="P67" s="2" t="s">
        <v>87</v>
      </c>
      <c r="Q67" s="2">
        <v>79.995923450035193</v>
      </c>
      <c r="V67" s="2" t="s">
        <v>87</v>
      </c>
      <c r="W67" s="2">
        <v>87.63679674339113</v>
      </c>
      <c r="AB67" s="2" t="s">
        <v>87</v>
      </c>
      <c r="AC67" s="2">
        <v>85.639696934008555</v>
      </c>
    </row>
    <row r="68" spans="4:29" x14ac:dyDescent="0.3">
      <c r="D68" s="2" t="s">
        <v>88</v>
      </c>
      <c r="E68" s="2">
        <v>96.345078262269141</v>
      </c>
      <c r="J68" s="2" t="s">
        <v>88</v>
      </c>
      <c r="K68" s="2">
        <v>93.795180722891573</v>
      </c>
      <c r="P68" s="2" t="s">
        <v>88</v>
      </c>
      <c r="Q68" s="2">
        <v>96.387794554620982</v>
      </c>
      <c r="V68" s="2" t="s">
        <v>88</v>
      </c>
      <c r="W68" s="2">
        <v>95.49116302215262</v>
      </c>
      <c r="AB68" s="2" t="s">
        <v>88</v>
      </c>
      <c r="AC68" s="2">
        <v>94.95348015545872</v>
      </c>
    </row>
    <row r="69" spans="4:29" x14ac:dyDescent="0.3">
      <c r="D69" s="2" t="s">
        <v>68</v>
      </c>
      <c r="E69" s="2">
        <v>0</v>
      </c>
      <c r="J69" s="2" t="s">
        <v>68</v>
      </c>
      <c r="K69" s="2">
        <v>0</v>
      </c>
      <c r="P69" s="2" t="s">
        <v>68</v>
      </c>
      <c r="Q69" s="2">
        <v>0</v>
      </c>
      <c r="V69" s="2" t="s">
        <v>68</v>
      </c>
      <c r="W69" s="2">
        <v>0</v>
      </c>
      <c r="AB69" s="2" t="s">
        <v>68</v>
      </c>
      <c r="AC69" s="2">
        <v>0</v>
      </c>
    </row>
    <row r="70" spans="4:29" x14ac:dyDescent="0.3">
      <c r="D70" s="2" t="s">
        <v>85</v>
      </c>
      <c r="E70" s="2">
        <v>5.1021366203039289</v>
      </c>
      <c r="J70" s="2" t="s">
        <v>85</v>
      </c>
      <c r="K70" s="2">
        <v>5.3212851405622494</v>
      </c>
      <c r="P70" s="2" t="s">
        <v>85</v>
      </c>
      <c r="Q70" s="2">
        <v>7.882710013981292</v>
      </c>
      <c r="V70" s="2" t="s">
        <v>85</v>
      </c>
      <c r="W70" s="2">
        <v>6.5515595746503337</v>
      </c>
      <c r="AB70" s="2" t="s">
        <v>85</v>
      </c>
      <c r="AC70" s="2">
        <v>5.007262591763828</v>
      </c>
    </row>
    <row r="71" spans="4:29" x14ac:dyDescent="0.3">
      <c r="D71" s="2" t="s">
        <v>92</v>
      </c>
      <c r="E71" s="2">
        <v>53.253215660501361</v>
      </c>
      <c r="J71" s="2" t="s">
        <v>92</v>
      </c>
      <c r="K71" s="2">
        <v>50.692771084337352</v>
      </c>
      <c r="P71" s="2" t="s">
        <v>92</v>
      </c>
      <c r="Q71" s="2">
        <v>50.13678736014726</v>
      </c>
      <c r="V71" s="2" t="s">
        <v>92</v>
      </c>
      <c r="W71" s="2">
        <v>51.551416812488007</v>
      </c>
      <c r="AB71" s="2" t="s">
        <v>92</v>
      </c>
      <c r="AC71" s="2">
        <v>54.461586778157269</v>
      </c>
    </row>
    <row r="72" spans="4:29" x14ac:dyDescent="0.3">
      <c r="D72" s="2" t="s">
        <v>93</v>
      </c>
      <c r="E72" s="2">
        <v>58.70542001421731</v>
      </c>
      <c r="J72" s="2" t="s">
        <v>93</v>
      </c>
      <c r="K72" s="2">
        <v>56.28012048192771</v>
      </c>
      <c r="P72" s="2" t="s">
        <v>93</v>
      </c>
      <c r="Q72" s="2">
        <v>59.919233353822243</v>
      </c>
      <c r="V72" s="2" t="s">
        <v>93</v>
      </c>
      <c r="W72" s="2">
        <v>57.217850980776049</v>
      </c>
      <c r="AB72" s="2" t="s">
        <v>93</v>
      </c>
      <c r="AC72" s="2">
        <v>60.314843167275157</v>
      </c>
    </row>
    <row r="73" spans="4:29" x14ac:dyDescent="0.3">
      <c r="D73" s="2" t="s">
        <v>66</v>
      </c>
      <c r="E73" s="2">
        <v>100</v>
      </c>
      <c r="J73" s="2" t="s">
        <v>66</v>
      </c>
      <c r="K73" s="2">
        <v>100</v>
      </c>
      <c r="P73" s="2" t="s">
        <v>66</v>
      </c>
      <c r="Q73" s="2">
        <v>99.999681519533993</v>
      </c>
      <c r="V73" s="2" t="s">
        <v>66</v>
      </c>
      <c r="W73" s="2">
        <v>100</v>
      </c>
      <c r="AB73" s="2" t="s">
        <v>66</v>
      </c>
      <c r="AC73" s="2">
        <v>100</v>
      </c>
    </row>
    <row r="74" spans="4:29" x14ac:dyDescent="0.3">
      <c r="D74" s="2" t="s">
        <v>72</v>
      </c>
      <c r="E74" s="2">
        <v>30.674517483267842</v>
      </c>
      <c r="J74" s="2" t="s">
        <v>72</v>
      </c>
      <c r="K74" s="2">
        <v>28.413654618473888</v>
      </c>
      <c r="P74" s="2" t="s">
        <v>72</v>
      </c>
      <c r="Q74" s="2">
        <v>31.329241920946782</v>
      </c>
      <c r="V74" s="2" t="s">
        <v>72</v>
      </c>
      <c r="W74" s="2">
        <v>31.397070520429271</v>
      </c>
      <c r="AB74" s="2" t="s">
        <v>72</v>
      </c>
      <c r="AC74" s="2">
        <v>28.43402818670749</v>
      </c>
    </row>
  </sheetData>
  <sortState xmlns:xlrd2="http://schemas.microsoft.com/office/spreadsheetml/2017/richdata2" ref="AB2:AC84">
    <sortCondition ref="A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Geral_RAD_SIA_Final</vt:lpstr>
      <vt:lpstr>Geral_QUI_SIA Final</vt:lpstr>
      <vt:lpstr>Geral_RAD_SIA (2)</vt:lpstr>
      <vt:lpstr>Geral_QUI_SIA (2)</vt:lpstr>
      <vt:lpstr>Geral_SIA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Andrade</dc:creator>
  <cp:lastModifiedBy>Natan Andrade</cp:lastModifiedBy>
  <dcterms:created xsi:type="dcterms:W3CDTF">2015-06-05T18:17:20Z</dcterms:created>
  <dcterms:modified xsi:type="dcterms:W3CDTF">2019-10-26T13:11:57Z</dcterms:modified>
</cp:coreProperties>
</file>